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85"/>
  </bookViews>
  <sheets>
    <sheet name="SkillProto" sheetId="1" r:id="rId1"/>
  </sheets>
  <definedNames>
    <definedName name="_xlnm._FilterDatabase" localSheetId="0" hidden="1">SkillProto!$AH$1:$AH$988</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表示可以释放
</t>
        </r>
        <r>
          <rPr>
            <sz val="9"/>
            <rFont val="Tahoma"/>
            <charset val="134"/>
          </rPr>
          <t>1:</t>
        </r>
        <r>
          <rPr>
            <sz val="9"/>
            <rFont val="宋体"/>
            <charset val="134"/>
          </rPr>
          <t>表示战斗中不能释放</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分别进行处理</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7：释放技能时触发</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Helvetica Neue"/>
            <charset val="134"/>
          </rPr>
          <t xml:space="preserve">作者:
</t>
        </r>
        <r>
          <rPr>
            <sz val="11"/>
            <color indexed="8"/>
            <rFont val="Helvetica Neue"/>
            <charset val="134"/>
          </rPr>
          <t xml:space="preserve">范围类型为1：
</t>
        </r>
        <r>
          <rPr>
            <sz val="11"/>
            <color indexed="8"/>
            <rFont val="Helvetica Neue"/>
            <charset val="134"/>
          </rPr>
          <t xml:space="preserve">球的范围
</t>
        </r>
        <r>
          <rPr>
            <sz val="11"/>
            <color indexed="8"/>
            <rFont val="Helvetica Neue"/>
            <charset val="134"/>
          </rPr>
          <t xml:space="preserve">范围类型为2：
</t>
        </r>
        <r>
          <rPr>
            <sz val="11"/>
            <color indexed="8"/>
            <rFont val="Helvetica Neue"/>
            <charset val="134"/>
          </rPr>
          <t xml:space="preserve">2个参数;X,Y 表示矩形的大小
</t>
        </r>
        <r>
          <rPr>
            <sz val="11"/>
            <color indexed="8"/>
            <rFont val="Helvetica Neue"/>
            <charset val="134"/>
          </rPr>
          <t xml:space="preserve">范围类型为4：
</t>
        </r>
        <r>
          <rPr>
            <sz val="11"/>
            <color indexed="8"/>
            <rFont val="Helvetica Neue"/>
            <charset val="134"/>
          </rPr>
          <t xml:space="preserve">因为是立即造成伤害,此值表示触发技能的攻击距离，当与目标超过次距离则释放技能失败
</t>
        </r>
        <r>
          <rPr>
            <sz val="11"/>
            <color indexed="8"/>
            <rFont val="Helvetica Neue"/>
            <charset val="134"/>
          </rPr>
          <t xml:space="preserve">范围类型为5：
</t>
        </r>
        <r>
          <rPr>
            <sz val="11"/>
            <color indexed="8"/>
            <rFont val="Helvetica Neue"/>
            <charset val="134"/>
          </rPr>
          <t xml:space="preserve">球的范围
</t>
        </r>
        <r>
          <rPr>
            <sz val="11"/>
            <color indexed="8"/>
            <rFont val="Helvetica Neue"/>
            <charset val="134"/>
          </rPr>
          <t xml:space="preserve">
</t>
        </r>
        <r>
          <rPr>
            <sz val="11"/>
            <color indexed="8"/>
            <rFont val="Helvetica Neue"/>
            <charset val="134"/>
          </rPr>
          <t xml:space="preserve">
</t>
        </r>
        <r>
          <rPr>
            <sz val="11"/>
            <color indexed="8"/>
            <rFont val="Helvetica Neue"/>
            <charset val="134"/>
          </rPr>
          <t>";"号后面为碰撞体Center位置,用于设置位置,可以不填，为默认0 0 0 也就是中心点</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8  单体指定自己</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J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K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L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M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N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O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P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Q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Helvetica Neue"/>
            <charset val="134"/>
          </rPr>
          <t xml:space="preserve">作者:
</t>
        </r>
        <r>
          <rPr>
            <sz val="11"/>
            <color indexed="8"/>
            <rFont val="Helvetica Neue"/>
            <charset val="134"/>
          </rPr>
          <t>施法动作的名称</t>
        </r>
      </text>
    </comment>
    <comment ref="AX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 xml:space="preserve">召唤怪物ID；召唤坐标（0表示在自己脚底下）；召唤范围；召唤数量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召唤ID；是否复刻玩家形象（0不是，1是）；范围；数量；血量比例,攻击比例,魔法比例,物防比例，魔防比例；血量固定值,攻击固定值，魔法固定值，物防固定值，魔防固定值</t>
        </r>
      </text>
    </comment>
    <comment ref="AY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AZ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D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E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F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G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F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<sst xmlns="http://schemas.openxmlformats.org/spreadsheetml/2006/main" count="1292">
  <si>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</si>
  <si>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</si>
  <si>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</si>
  <si>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</si>
  <si>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</si>
  <si>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</si>
  <si>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</si>
  <si>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</si>
  <si>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</si>
  <si>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</si>
  <si>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</si>
  <si>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</si>
  <si>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</si>
  <si>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</si>
  <si>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</si>
  <si>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</si>
  <si>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</si>
  <si>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</si>
  <si>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</si>
  <si>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</si>
  <si>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</si>
  <si>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</si>
  <si>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</si>
  <si>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</si>
  <si>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</si>
  <si>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</si>
  <si>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</si>
  <si>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</si>
  <si>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</si>
  <si>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</si>
  <si>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</si>
  <si>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</si>
  <si>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</si>
  <si>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</si>
  <si>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</si>
  <si>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</si>
  <si>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</si>
  <si>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</si>
  <si>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</si>
  <si>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</si>
  <si>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</si>
  <si>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</si>
  <si>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</si>
  <si>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</si>
  <si>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</si>
  <si>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</si>
  <si>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</si>
  <si>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</si>
  <si>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</si>
  <si>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</si>
  <si>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</si>
  <si>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</si>
  <si>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</si>
  <si>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</si>
  <si>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</si>
  <si>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</si>
  <si>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</si>
  <si>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</si>
  <si>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</si>
  <si>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</si>
  <si>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</si>
  <si>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</si>
  <si>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</si>
  <si>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</si>
  <si>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</si>
  <si>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</si>
  <si>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</si>
  <si>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</si>
  <si>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</si>
  <si>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</si>
  <si>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</si>
  <si>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</si>
  <si>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</si>
  <si>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</si>
  <si>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</si>
  <si>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</si>
  <si>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</si>
  <si>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</si>
  <si>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</si>
  <si>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</si>
  <si>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</si>
  <si>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</si>
  <si>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</si>
  <si>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</si>
  <si>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</si>
  <si>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</si>
  <si>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</si>
  <si>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</si>
  <si>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</si>
  <si>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</si>
  <si>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</si>
  <si>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</si>
  <si>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</si>
  <si>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</si>
  <si>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</si>
  <si>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</si>
  <si>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</si>
  <si>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</si>
  <si>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</si>
  <si>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</si>
  <si>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</si>
  <si>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</si>
  <si>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</si>
  <si>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</si>
  <si>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</si>
  <si>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</si>
  <si>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</si>
  <si>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</si>
  <si>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</si>
  <si>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</si>
  <si>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</si>
  <si>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</si>
  <si>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</si>
  <si>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</si>
  <si>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</si>
  <si>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</si>
  <si>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</si>
  <si>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</si>
  <si>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</si>
  <si>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</si>
  <si>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</si>
  <si>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</si>
  <si>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</si>
  <si>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</si>
  <si>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</si>
  <si>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</si>
  <si>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</si>
  <si>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</si>
  <si>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</si>
  <si>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</si>
  <si>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</si>
  <si>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</si>
  <si>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</si>
  <si>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</si>
  <si>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</si>
  <si>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</si>
  <si>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</si>
  <si>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</si>
  <si>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</si>
  <si>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</si>
  <si>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</si>
  <si>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</si>
  <si>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</si>
  <si>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</si>
  <si>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</si>
  <si>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</si>
  <si>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</si>
  <si>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</si>
  <si>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</si>
  <si>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</si>
  <si>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</si>
  <si>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</si>
  <si>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</si>
  <si>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</si>
  <si>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</si>
  <si>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</si>
  <si>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</si>
  <si>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</si>
  <si>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</si>
  <si>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</si>
  <si>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</si>
  <si>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</si>
  <si>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</si>
  <si>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</si>
  <si>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</si>
  <si>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</si>
  <si>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</si>
  <si>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</si>
  <si>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</si>
  <si>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</si>
  <si>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</si>
  <si>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</si>
  <si>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</si>
  <si>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</si>
  <si>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</si>
  <si>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</si>
  <si>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</si>
  <si>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</si>
  <si>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</si>
  <si>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</si>
  <si>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</si>
  <si>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</si>
  <si>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</si>
  <si>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</si>
  <si>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</si>
  <si>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</si>
  <si>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</si>
  <si>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</si>
  <si>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</si>
  <si>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</si>
  <si>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</si>
  <si>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</si>
  <si>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</si>
  <si>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</si>
  <si>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</si>
  <si>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</si>
  <si>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</si>
  <si>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</si>
  <si>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</si>
  <si>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</si>
  <si>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</si>
  <si>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</si>
  <si>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</si>
  <si>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</si>
  <si>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</si>
  <si>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</si>
  <si>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</si>
  <si>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</si>
  <si>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</si>
  <si>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</si>
  <si>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</si>
  <si>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</si>
  <si>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</si>
  <si>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</si>
  <si>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</si>
  <si>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</si>
  <si>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</si>
  <si>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</si>
  <si>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</si>
  <si>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</si>
  <si>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</si>
  <si>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</si>
  <si>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</si>
  <si>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</si>
  <si>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</si>
  <si>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</si>
  <si>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</si>
  <si>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</si>
  <si>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</si>
  <si>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</si>
  <si>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</si>
  <si>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</si>
  <si>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</si>
  <si>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</si>
  <si>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</si>
  <si>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</si>
  <si>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</si>
  <si>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</si>
  <si>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</si>
  <si>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</si>
  <si>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</si>
  <si>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</si>
  <si>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</si>
  <si>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</si>
  <si>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</si>
  <si>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</si>
  <si>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</si>
  <si>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</si>
  <si>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</si>
  <si>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</si>
  <si>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</si>
  <si>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</si>
  <si>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</si>
  <si>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</si>
  <si>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</si>
  <si>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</si>
  <si>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</si>
  <si>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</si>
  <si>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</si>
  <si>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</si>
  <si>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</si>
  <si>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</si>
  <si>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</si>
  <si>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</si>
  <si>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</si>
  <si>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</si>
  <si>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</si>
  <si>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</si>
  <si>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</si>
  <si>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</si>
  <si>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</si>
  <si>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</si>
  <si>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</si>
  <si>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</si>
  <si>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</si>
  <si>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</si>
  <si>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</si>
  <si>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</si>
  <si>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</si>
  <si>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</si>
  <si>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</si>
  <si>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</si>
  <si>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</si>
  <si>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</si>
  <si>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</si>
  <si>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</si>
  <si>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</si>
  <si>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</si>
  <si>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</si>
  <si>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</si>
  <si>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</si>
  <si>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</si>
  <si>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</si>
  <si>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</si>
  <si>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</si>
  <si>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</si>
  <si>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</si>
  <si>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</si>
  <si>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</si>
  <si>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</si>
  <si>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</si>
  <si>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</si>
  <si>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</si>
  <si>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</si>
  <si>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</si>
  <si>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</si>
  <si>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</si>
  <si>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</si>
  <si>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</si>
  <si>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</si>
  <si>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</si>
  <si>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</si>
  <si>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</si>
  <si>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</si>
  <si>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</si>
  <si>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</si>
  <si>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</si>
  <si>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</si>
  <si>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</si>
  <si>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</si>
  <si>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</si>
  <si>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</si>
  <si>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</si>
  <si>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</si>
  <si>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</si>
  <si>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</si>
  <si>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</si>
  <si>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</si>
  <si>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</si>
  <si>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</si>
  <si>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</si>
  <si>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</si>
  <si>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</si>
  <si>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</si>
  <si>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</si>
  <si>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</si>
  <si>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</si>
  <si>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</si>
  <si>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</si>
  <si>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</si>
  <si>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</si>
  <si>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</si>
  <si>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</si>
  <si>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</si>
  <si>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</si>
  <si>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</si>
  <si>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</si>
  <si>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</si>
  <si>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</si>
  <si>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</si>
  <si>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</si>
  <si>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</si>
  <si>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</si>
  <si>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</si>
  <si>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</si>
  <si>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</si>
  <si>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</si>
  <si>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</si>
  <si>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</si>
  <si>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</si>
  <si>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</si>
  <si>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</si>
  <si>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</si>
  <si>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</si>
  <si>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</si>
  <si>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</si>
  <si>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</si>
  <si>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</si>
  <si>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</si>
  <si>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</si>
  <si>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</si>
  <si>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</si>
  <si>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</si>
  <si>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</si>
  <si>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</si>
  <si>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</si>
  <si>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</si>
  <si>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</si>
  <si>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</si>
  <si>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</si>
  <si>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</si>
  <si>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</si>
  <si>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</si>
  <si>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</si>
  <si>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</si>
  <si>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</si>
  <si>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</si>
  <si>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</si>
  <si>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</si>
  <si>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</si>
  <si>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</si>
  <si>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</si>
  <si>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</si>
  <si>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</si>
  <si>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</si>
  <si>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</si>
  <si>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</si>
  <si>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</si>
  <si>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</si>
  <si>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</si>
  <si>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</si>
  <si>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</si>
  <si>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</si>
  <si>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</si>
  <si>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</si>
  <si>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</si>
  <si>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</si>
  <si>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</si>
  <si>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</si>
  <si>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</si>
  <si>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</si>
  <si>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</si>
  <si>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</si>
  <si>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</si>
  <si>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</si>
  <si>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</si>
  <si>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</si>
  <si>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</si>
  <si>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</si>
  <si>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</si>
  <si>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</si>
  <si>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</si>
  <si>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</si>
  <si>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</si>
  <si>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</si>
  <si>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</si>
  <si>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</si>
  <si>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</si>
  <si>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</si>
  <si>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</si>
  <si>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</si>
  <si>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</si>
  <si>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</si>
  <si>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</si>
  <si>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</si>
  <si>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</si>
  <si>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</si>
  <si>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</si>
  <si>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</si>
  <si>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</si>
  <si>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</si>
  <si>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</si>
  <si>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</si>
  <si>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</si>
  <si>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</si>
  <si>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</si>
  <si>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</si>
  <si>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</si>
  <si>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</si>
  <si>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</si>
  <si>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</si>
  <si>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</si>
  <si>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</si>
  <si>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</si>
  <si>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</si>
  <si>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</si>
  <si>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</si>
  <si>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</si>
  <si>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</si>
  <si>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</si>
  <si>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</si>
  <si>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</si>
  <si>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</si>
  <si>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</si>
  <si>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</si>
  <si>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</si>
  <si>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</si>
  <si>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</si>
  <si>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</si>
  <si>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</si>
  <si>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</si>
  <si>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</si>
  <si>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</si>
  <si>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</si>
  <si>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</si>
  <si>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</si>
  <si>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</si>
  <si>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</si>
  <si>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</si>
  <si>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</si>
  <si>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</si>
  <si>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</si>
  <si>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</si>
  <si>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</si>
  <si>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</si>
  <si>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</si>
  <si>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</si>
  <si>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</si>
  <si>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</si>
  <si>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</si>
  <si>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</si>
  <si>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</si>
  <si>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</si>
  <si>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</si>
  <si>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</si>
  <si>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</si>
  <si>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</si>
  <si>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</si>
  <si>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</si>
  <si>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</si>
  <si>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</si>
  <si>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</si>
  <si>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</si>
  <si>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</si>
  <si>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</si>
  <si>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</si>
  <si>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</si>
  <si>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</si>
  <si>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对自身释放一个护盾,护盾可以抵抗自身最大生命35%的伤害,持续30秒</t>
  </si>
  <si>
    <t>对自身释放一个护盾,护盾可以抵抗自身最大生命40%的伤害,持续30秒</t>
  </si>
  <si>
    <t>对自身释放一个护盾,护盾可以抵抗自身最大生命45%的伤害,持续30秒</t>
  </si>
  <si>
    <t>对自身释放一个护盾,护盾可以抵抗自身最大生命50%的伤害,持续30秒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</si>
  <si>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</si>
  <si>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</si>
  <si>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</si>
  <si>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</si>
  <si>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</si>
  <si>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</si>
  <si>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</si>
  <si>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</si>
  <si>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</si>
  <si>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</si>
  <si>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</si>
  <si>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</si>
  <si>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90001041,90001042,90001047,90001048</t>
  </si>
  <si>
    <t>nuhou</t>
  </si>
  <si>
    <t>立即给自己的武器附带光电效果,攻击提升25%+600点,攻击速度提升10%,并使自身攻击时有概率触发闪电链,持续20秒</t>
  </si>
  <si>
    <t>立即给自己的武器附带光电效果,攻击提升25%+600点攻击,攻击速度提升10%,并使自身攻击时有概率触发闪电链,持续20秒</t>
  </si>
  <si>
    <t>90001041,90001043,90001047,90001048</t>
  </si>
  <si>
    <t>立即给自己的武器附带光电效果,攻击提升25%+900点攻击,攻击速度提升10%,并使自身攻击时有概率触发闪电链,持续20秒</t>
  </si>
  <si>
    <t>90001041,90001044,90001047,90001048</t>
  </si>
  <si>
    <t>立即给自己的武器附带光电效果,攻击提升25%+1200点攻击,攻击速度提升10%,并使自身攻击时有概率触发闪电链,持续20秒</t>
  </si>
  <si>
    <t>90001041,90001045,90001047,90001048</t>
  </si>
  <si>
    <t>立即给自己的武器附带光电效果,攻击提升25%+1500点攻击,攻击速度提升10%,并使自身攻击时有概率触发闪电链,持续20秒</t>
  </si>
  <si>
    <t>90001041,90001046,90001047,90001048</t>
  </si>
  <si>
    <t>立即给自己的武器附带光电效果,攻击提升25%+1800点攻击,攻击速度提升10%,并使自身攻击时有概率触发闪电链,持续20秒</t>
  </si>
  <si>
    <t>闪电链</t>
  </si>
  <si>
    <t>Skill_ChainLightning</t>
  </si>
  <si>
    <t>光之能量</t>
  </si>
  <si>
    <t>Skill_10</t>
  </si>
  <si>
    <t>baolie_4</t>
  </si>
  <si>
    <t>光之击</t>
  </si>
  <si>
    <t>能量吸附</t>
  </si>
  <si>
    <t>爆发状态</t>
  </si>
  <si>
    <t>90001051,90001056,90001057,90001058</t>
  </si>
  <si>
    <t>Skill_11</t>
  </si>
  <si>
    <t>开启后,每秒损失当前5%生命,伤害提升35%+600,每次攻击可以恢复一定的生命值</t>
  </si>
  <si>
    <t>90001052,90001056,90001057,90001058</t>
  </si>
  <si>
    <t>开启后,每秒损失当前5%生命,伤害提升35%+900,每次攻击可以恢复一定的生命值</t>
  </si>
  <si>
    <t>90001053,90001056,90001057,90001058</t>
  </si>
  <si>
    <t>开启后,每秒损失当前5%生命,伤害提升35%+1200,每次攻击可以恢复一定的生命值</t>
  </si>
  <si>
    <t>90001054,90001056,90001057,90001058</t>
  </si>
  <si>
    <t>开启后,每秒损失当前5%生命,伤害提升35%+1500,每次攻击可以恢复一定的生命值</t>
  </si>
  <si>
    <t>90001055,90001056,90001057,90001058</t>
  </si>
  <si>
    <t>开启后,每秒损失当前5%生命,伤害提升35%+1800,每次攻击可以恢复一定的生命值</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</si>
  <si>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</si>
  <si>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</si>
  <si>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</si>
  <si>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</si>
  <si>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</si>
  <si>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</si>
  <si>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</si>
  <si>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</si>
  <si>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</si>
  <si>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</si>
  <si>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</si>
  <si>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</si>
  <si>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</si>
  <si>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</si>
  <si>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</si>
  <si>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</si>
  <si>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</si>
  <si>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</si>
  <si>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</si>
  <si>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</si>
  <si>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</si>
  <si>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</si>
  <si>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</si>
  <si>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</si>
  <si>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</si>
  <si>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</si>
  <si>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</si>
  <si>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</si>
  <si>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</si>
  <si>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</si>
  <si>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</si>
  <si>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</si>
  <si>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</si>
  <si>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</si>
  <si>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</si>
  <si>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</si>
  <si>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</si>
  <si>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</si>
  <si>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</si>
  <si>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</si>
  <si>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</si>
  <si>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</si>
  <si>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</si>
  <si>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</si>
  <si>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</si>
  <si>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立即给自己施加一个护盾持续30秒,护盾可以抵消自身受到的攻击伤害,护盾值为40%自身最大生命,护盾存在时受到所有伤害降低且免疫全部有害状态,当护盾值为0时护盾消失,免疫效果也随之消失</t>
  </si>
  <si>
    <t>立即给自己施加一个护盾持续30秒,护盾可以抵消自身受到的攻击伤害,护盾值为45%自身最大生命,护盾存在时受到所有伤害降低且免疫全部有害状态,当护盾值为0时护盾消失,免疫效果也随之消失</t>
  </si>
  <si>
    <t>立即给自己施加一个护盾持续30秒,护盾可以抵消自身受到的攻击伤害,护盾值为50%自身最大生命,护盾存在时受到所有伤害降低且免疫全部有害状态,当护盾值为0时护盾消失,免疫效果也随之消失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</si>
  <si>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</si>
  <si>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</si>
  <si>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</si>
  <si>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</si>
  <si>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</si>
  <si>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</si>
  <si>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</si>
  <si>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</si>
  <si>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</si>
  <si>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</si>
  <si>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</si>
  <si>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</si>
  <si>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</si>
  <si>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</si>
  <si>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</si>
  <si>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</si>
  <si>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</si>
  <si>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</si>
  <si>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</si>
  <si>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</si>
  <si>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受到伤害有概率自动释放一个护盾,护盾可以抵抗25%伤害,最大承受生命的30%,持续20秒</t>
  </si>
  <si>
    <t>猛击</t>
  </si>
  <si>
    <t>1;0.3;0.5</t>
  </si>
  <si>
    <t>立即对目标造成300%伤害,如果目标生命低于30%,伤害提升50%</t>
  </si>
  <si>
    <t>普通攻击有50%概率回复自身最大生命的2%</t>
  </si>
  <si>
    <t>生命护盾</t>
  </si>
  <si>
    <t>当生命低于30%时,自动获得一个护盾,可以抵抗相当于自身100%生命的伤害,30秒冷却时间</t>
  </si>
  <si>
    <t>胜利希望</t>
  </si>
  <si>
    <t>在生命值低于5%时,立即回复自身30%最大生命,120秒冷却时间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</si>
  <si>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</si>
  <si>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</si>
  <si>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</si>
  <si>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</si>
  <si>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</si>
  <si>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</si>
  <si>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</si>
  <si>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</si>
  <si>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</si>
  <si>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</si>
  <si>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</si>
  <si>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</si>
  <si>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</si>
  <si>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</si>
  <si>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</si>
  <si>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</si>
  <si>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</si>
  <si>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</si>
  <si>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</si>
  <si>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</si>
  <si>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</si>
  <si>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</si>
  <si>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</si>
  <si>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</si>
  <si>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</si>
  <si>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</si>
  <si>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</si>
  <si>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</si>
  <si>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</si>
  <si>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</si>
  <si>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装备剑类武器伤害提升5%</t>
  </si>
  <si>
    <t>驭剑士:职业专精</t>
  </si>
  <si>
    <t>普通攻击暴击后有10%概率给自己的武器附加光剑属性</t>
  </si>
  <si>
    <t>61022202,61022203,61022204,61022205,61022206</t>
  </si>
  <si>
    <t>伤害光环</t>
  </si>
  <si>
    <t>90503001</t>
  </si>
  <si>
    <t>小队内造成伤害提升5%</t>
  </si>
  <si>
    <t>装备精通:重甲</t>
  </si>
  <si>
    <t>装备重甲类装备属性提升20%</t>
  </si>
  <si>
    <t>武器精通:刀</t>
  </si>
  <si>
    <t>装备刀类武器伤害提升5%</t>
  </si>
  <si>
    <t>魔神武士:职业专精</t>
  </si>
  <si>
    <t>闪避目标攻击后,有5%概率释放能量吸附技能</t>
  </si>
  <si>
    <t>61023102,61023103,61023104,61023105,61023106</t>
  </si>
  <si>
    <t>攻速光环</t>
  </si>
  <si>
    <t>提升己方攻击速度10%</t>
  </si>
  <si>
    <t>武器精通:法杖</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</si>
  <si>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</si>
  <si>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</si>
  <si>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</si>
  <si>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</si>
  <si>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</si>
  <si>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</si>
  <si>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</si>
  <si>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</si>
  <si>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</si>
  <si>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</si>
  <si>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</si>
  <si>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</si>
  <si>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</si>
  <si>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</si>
  <si>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</si>
  <si>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</si>
  <si>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</si>
  <si>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</si>
  <si>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</si>
  <si>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</si>
  <si>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</si>
  <si>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</si>
  <si>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</si>
  <si>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</si>
  <si>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</si>
  <si>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</si>
  <si>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</si>
  <si>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</si>
  <si>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</si>
  <si>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</si>
  <si>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</si>
  <si>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</si>
  <si>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</si>
  <si>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</si>
  <si>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</si>
  <si>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</si>
  <si>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</si>
  <si>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</si>
  <si>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</si>
  <si>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</si>
  <si>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</si>
  <si>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</si>
  <si>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</si>
  <si>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</si>
  <si>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</si>
  <si>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</si>
  <si>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</si>
  <si>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</si>
  <si>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</si>
  <si>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</si>
  <si>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</si>
  <si>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</si>
  <si>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</si>
  <si>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</si>
  <si>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</si>
  <si>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</si>
  <si>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</si>
  <si>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</si>
  <si>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</si>
  <si>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</si>
  <si>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</si>
  <si>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</si>
  <si>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</si>
  <si>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</si>
  <si>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</si>
  <si>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</si>
  <si>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</si>
  <si>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</si>
  <si>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</si>
  <si>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</si>
  <si>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</si>
  <si>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</si>
  <si>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</si>
  <si>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</si>
  <si>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96001001,96001002</t>
  </si>
  <si>
    <t>恢复己方自身生命10%+1000点生命值</t>
  </si>
  <si>
    <t>腐蚀之地</t>
  </si>
  <si>
    <t>对目标区域每秒造成100%伤害,持续9秒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</si>
  <si>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</si>
  <si>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</si>
  <si>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</si>
  <si>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</si>
  <si>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</si>
  <si>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</si>
  <si>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</si>
  <si>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</si>
  <si>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</si>
  <si>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</si>
  <si>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立即对当前目标造成250%伤害</t>
  </si>
  <si>
    <t>龙卷爆裂</t>
  </si>
  <si>
    <t>对目标群体立即造成200%伤害</t>
  </si>
  <si>
    <t>减速之击</t>
  </si>
  <si>
    <t>96001009</t>
  </si>
  <si>
    <t>对目标群体立即造成150%伤害,并使其减速20%,持续6秒</t>
  </si>
  <si>
    <t>生命治愈</t>
  </si>
  <si>
    <t>恢复己方自身生命15%</t>
  </si>
  <si>
    <t>风暴之击</t>
  </si>
  <si>
    <t>对前方区域造成200%伤害</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</si>
  <si>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</si>
  <si>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</si>
  <si>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</si>
  <si>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</si>
  <si>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</si>
  <si>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</si>
  <si>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</si>
  <si>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</si>
  <si>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</si>
  <si>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</si>
  <si>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</si>
  <si>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</si>
  <si>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</si>
  <si>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</si>
  <si>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</si>
  <si>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</si>
  <si>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</si>
  <si>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</si>
  <si>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</si>
  <si>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</si>
  <si>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</si>
  <si>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</si>
  <si>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</si>
  <si>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</si>
  <si>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</si>
  <si>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</si>
  <si>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</si>
  <si>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</si>
  <si>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</si>
  <si>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</si>
  <si>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</si>
  <si>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</si>
  <si>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</si>
  <si>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</si>
  <si>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</si>
  <si>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</si>
  <si>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</si>
  <si>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</si>
  <si>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</si>
  <si>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</si>
  <si>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</si>
  <si>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</si>
  <si>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</si>
  <si>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</si>
  <si>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</si>
  <si>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</si>
  <si>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</si>
  <si>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</si>
  <si>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</si>
  <si>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</si>
  <si>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</si>
  <si>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</si>
  <si>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</si>
  <si>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</si>
  <si>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</si>
  <si>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</si>
  <si>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</si>
  <si>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</si>
  <si>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</si>
  <si>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</si>
  <si>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</si>
  <si>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</si>
  <si>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</si>
  <si>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</si>
  <si>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</si>
  <si>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</si>
  <si>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</si>
  <si>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</si>
  <si>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</si>
  <si>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</si>
  <si>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</si>
  <si>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</si>
  <si>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</si>
  <si>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</si>
  <si>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</si>
  <si>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</si>
  <si>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</si>
  <si>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62012201,62012202;62012202,62012203;62012203,62012204;62012204,62012205;62012205,62012206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</si>
  <si>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</si>
  <si>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</si>
  <si>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</si>
  <si>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</si>
  <si>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</si>
  <si>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</si>
  <si>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</si>
  <si>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</si>
  <si>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</si>
  <si>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61011201,61011202;61011202,61011203;61011203,61011204;61011204,61011205;61011205,61011206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</si>
  <si>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</si>
  <si>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</si>
  <si>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</si>
  <si>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</si>
  <si>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</si>
  <si>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</si>
  <si>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</si>
  <si>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</si>
  <si>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</si>
  <si>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</si>
  <si>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</si>
  <si>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</si>
  <si>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</si>
  <si>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</si>
  <si>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</si>
  <si>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</si>
  <si>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</si>
  <si>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</si>
  <si>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</si>
  <si>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</si>
  <si>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</si>
  <si>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</si>
  <si>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</si>
  <si>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</si>
  <si>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</si>
  <si>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</si>
  <si>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</si>
  <si>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</si>
  <si>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</si>
  <si>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</si>
  <si>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</si>
  <si>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</si>
  <si>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</si>
  <si>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</si>
  <si>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</si>
  <si>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</si>
  <si>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</si>
  <si>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</si>
  <si>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</si>
  <si>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</si>
  <si>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</si>
  <si>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</si>
  <si>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</si>
  <si>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</si>
  <si>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</si>
  <si>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</si>
  <si>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</si>
  <si>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</si>
  <si>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</si>
  <si>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</si>
  <si>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</si>
  <si>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</si>
  <si>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</si>
  <si>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</si>
  <si>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</si>
  <si>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</si>
  <si>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</si>
  <si>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</si>
  <si>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</si>
  <si>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</si>
  <si>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</si>
  <si>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</si>
  <si>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</si>
  <si>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</si>
  <si>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</si>
  <si>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</si>
  <si>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</si>
  <si>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</si>
  <si>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</si>
  <si>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</si>
  <si>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</si>
  <si>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</si>
  <si>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</si>
  <si>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</si>
  <si>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</si>
  <si>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</si>
  <si>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</si>
  <si>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</si>
  <si>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</si>
  <si>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</si>
  <si>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</si>
  <si>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</si>
  <si>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</si>
  <si>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</si>
  <si>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</si>
  <si>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</si>
  <si>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</si>
  <si>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</si>
  <si>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</si>
  <si>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</si>
  <si>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</si>
  <si>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</si>
  <si>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</si>
  <si>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</si>
  <si>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</si>
  <si>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</si>
  <si>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</si>
  <si>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</si>
  <si>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</si>
  <si>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</si>
  <si>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</si>
  <si>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</si>
  <si>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</si>
  <si>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</si>
  <si>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</si>
  <si>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</si>
  <si>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</si>
  <si>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</si>
  <si>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</si>
  <si>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</si>
  <si>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</si>
  <si>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</si>
  <si>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</si>
  <si>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</si>
  <si>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</si>
  <si>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</si>
  <si>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</si>
  <si>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</si>
  <si>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</si>
  <si>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</si>
  <si>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</si>
  <si>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</si>
  <si>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</si>
  <si>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</si>
  <si>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</si>
  <si>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</si>
  <si>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</si>
  <si>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</si>
  <si>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</si>
  <si>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</si>
  <si>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</si>
  <si>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</si>
  <si>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</si>
  <si>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</si>
  <si>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</si>
  <si>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</si>
  <si>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</si>
  <si>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</si>
  <si>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</si>
  <si>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</si>
  <si>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</si>
  <si>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</si>
  <si>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</si>
  <si>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</si>
  <si>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</si>
  <si>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</si>
  <si>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</si>
  <si>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</si>
  <si>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</si>
  <si>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</si>
  <si>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</si>
  <si>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</si>
  <si>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</si>
  <si>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</si>
  <si>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</si>
  <si>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</si>
  <si>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</si>
  <si>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</si>
  <si>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</si>
  <si>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</si>
  <si>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</si>
  <si>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</si>
  <si>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</si>
  <si>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</si>
  <si>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</si>
  <si>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</si>
  <si>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</si>
  <si>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</si>
  <si>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</si>
  <si>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</si>
  <si>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</si>
  <si>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</si>
  <si>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</si>
  <si>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</si>
  <si>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</si>
  <si>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</si>
  <si>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</si>
  <si>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</si>
  <si>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</si>
  <si>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</si>
  <si>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</si>
  <si>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</si>
  <si>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</si>
  <si>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</si>
  <si>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</si>
  <si>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</si>
  <si>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</si>
  <si>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</si>
  <si>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</si>
  <si>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</si>
  <si>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</si>
  <si>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</si>
  <si>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</si>
  <si>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</si>
  <si>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</si>
  <si>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</si>
  <si>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</si>
  <si>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</si>
  <si>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</si>
  <si>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</si>
  <si>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</si>
  <si>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</si>
  <si>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</si>
  <si>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</si>
  <si>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</si>
  <si>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</si>
  <si>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</si>
  <si>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</si>
  <si>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</si>
  <si>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</si>
  <si>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</si>
  <si>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</si>
  <si>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</si>
  <si>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</si>
  <si>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</si>
  <si>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</si>
  <si>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</si>
  <si>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</si>
  <si>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</si>
  <si>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</si>
  <si>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</si>
  <si>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</si>
  <si>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</si>
  <si>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</si>
  <si>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</si>
  <si>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</si>
  <si>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</si>
  <si>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</si>
  <si>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</si>
  <si>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</si>
  <si>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</si>
  <si>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</si>
  <si>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</si>
  <si>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</si>
  <si>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</si>
  <si>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</si>
  <si>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360;4</t>
  </si>
  <si>
    <t>旋转攻击</t>
  </si>
  <si>
    <t>2,8</t>
  </si>
  <si>
    <t>Skill_XuanZhuan_Attack</t>
  </si>
  <si>
    <t>360;2</t>
  </si>
  <si>
    <t>进入战斗后,对目标区域持续性的释放技能造成300%伤害,并进行旋转</t>
  </si>
  <si>
    <t>72003014;0;1;6</t>
  </si>
  <si>
    <t>禁锢攻击</t>
  </si>
  <si>
    <t>冰冻范围状态</t>
  </si>
  <si>
    <t>每次攻击概率触发,对目标立即造成300%伤害</t>
  </si>
  <si>
    <t>72004014;0;1;6</t>
  </si>
  <si>
    <t>每30秒召唤1个帮手协助攻击</t>
  </si>
  <si>
    <t>73004201;0.5;3</t>
  </si>
  <si>
    <t>旋转冲击波</t>
  </si>
  <si>
    <t>60;6</t>
  </si>
  <si>
    <t>83000001,83000002</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</si>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</sst>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54">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9731437116611"/>
      <name val="宋体"/>
      <charset val="134"/>
    </font>
    <font>
      <sz val="10"/>
      <color theme="0" tint="-0.499984740745262"/>
      <name val="Helvetica Neue"/>
      <charset val="134"/>
      <scheme val="minor"/>
    </font>
    <font>
      <sz val="10"/>
      <color theme="1"/>
      <name val="宋体"/>
      <charset val="134"/>
    </font>
    <font>
      <sz val="10"/>
      <color rgb="FFFFFF00"/>
      <name val="宋体"/>
      <charset val="134"/>
    </font>
    <font>
      <sz val="9"/>
      <color theme="1"/>
      <name val="微软雅黑"/>
      <charset val="134"/>
    </font>
    <font>
      <sz val="11"/>
      <color theme="0" tint="-0.499984740745262"/>
      <name val="宋体"/>
      <charset val="134"/>
    </font>
    <font>
      <sz val="10"/>
      <color theme="0" tint="-0.499984740745262"/>
      <name val="宋体"/>
      <charset val="134"/>
    </font>
    <font>
      <sz val="10"/>
      <color theme="0"/>
      <name val="宋体"/>
      <charset val="134"/>
    </font>
    <font>
      <sz val="10"/>
      <color theme="1" tint="0.499984740745262"/>
      <name val="宋体"/>
      <charset val="134"/>
    </font>
    <font>
      <sz val="10"/>
      <color rgb="FFFF0000"/>
      <name val="Helvetica Neue"/>
      <charset val="134"/>
      <scheme val="minor"/>
    </font>
    <font>
      <sz val="11"/>
      <color rgb="FFFF0000"/>
      <name val="宋体"/>
      <charset val="134"/>
    </font>
    <font>
      <sz val="10"/>
      <color theme="1"/>
      <name val="等线"/>
      <charset val="134"/>
    </font>
    <font>
      <sz val="10"/>
      <name val="微软雅黑"/>
      <charset val="134"/>
    </font>
    <font>
      <sz val="10"/>
      <name val="Helvetica Neue"/>
      <charset val="134"/>
      <scheme val="minor"/>
    </font>
    <font>
      <sz val="10"/>
      <color theme="1"/>
      <name val="微软雅黑"/>
      <charset val="134"/>
    </font>
    <font>
      <sz val="11"/>
      <color theme="1"/>
      <name val="Helvetica Neue"/>
      <charset val="134"/>
      <scheme val="minor"/>
    </font>
    <font>
      <b/>
      <sz val="11"/>
      <color rgb="FF3F3F3F"/>
      <name val="Helvetica Neue"/>
      <charset val="0"/>
      <scheme val="minor"/>
    </font>
    <font>
      <sz val="11"/>
      <color rgb="FF9C0006"/>
      <name val="Helvetica Neue"/>
      <charset val="0"/>
      <scheme val="minor"/>
    </font>
    <font>
      <sz val="11"/>
      <color theme="0"/>
      <name val="Helvetica Neue"/>
      <charset val="0"/>
      <scheme val="minor"/>
    </font>
    <font>
      <sz val="11"/>
      <color theme="1"/>
      <name val="Helvetica Neue"/>
      <charset val="0"/>
      <scheme val="minor"/>
    </font>
    <font>
      <b/>
      <sz val="11"/>
      <color rgb="FFFFFFFF"/>
      <name val="Helvetica Neue"/>
      <charset val="0"/>
      <scheme val="minor"/>
    </font>
    <font>
      <sz val="11"/>
      <color rgb="FF3F3F76"/>
      <name val="Helvetica Neue"/>
      <charset val="0"/>
      <scheme val="minor"/>
    </font>
    <font>
      <u/>
      <sz val="11"/>
      <color rgb="FF0000FF"/>
      <name val="Helvetica Neue"/>
      <charset val="0"/>
      <scheme val="minor"/>
    </font>
    <font>
      <u/>
      <sz val="11"/>
      <color rgb="FF800080"/>
      <name val="Helvetica Neue"/>
      <charset val="0"/>
      <scheme val="minor"/>
    </font>
    <font>
      <b/>
      <sz val="15"/>
      <color theme="3"/>
      <name val="Helvetica Neue"/>
      <charset val="134"/>
      <scheme val="minor"/>
    </font>
    <font>
      <b/>
      <sz val="11"/>
      <color theme="3"/>
      <name val="Helvetica Neue"/>
      <charset val="134"/>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3"/>
      <color theme="3"/>
      <name val="Helvetica Neue"/>
      <charset val="134"/>
      <scheme val="minor"/>
    </font>
    <font>
      <sz val="11"/>
      <color rgb="FFFA7D00"/>
      <name val="Helvetica Neue"/>
      <charset val="0"/>
      <scheme val="minor"/>
    </font>
    <font>
      <b/>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6500"/>
      <name val="Helvetica Neue"/>
      <charset val="0"/>
      <scheme val="minor"/>
    </font>
    <font>
      <sz val="11"/>
      <color indexed="8"/>
      <name val="Helvetica Neue"/>
      <charset val="134"/>
      <scheme val="minor"/>
    </font>
    <font>
      <sz val="11"/>
      <color theme="1"/>
      <name val="Tahoma"/>
      <charset val="134"/>
    </font>
    <font>
      <sz val="11"/>
      <color rgb="FF9C6500"/>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0"/>
      <color theme="1"/>
      <name val="Helvetica Neue"/>
      <charset val="134"/>
    </font>
  </fonts>
  <fills count="69">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754325998718"/>
        <bgColor indexed="64"/>
      </patternFill>
    </fill>
    <fill>
      <patternFill patternType="solid">
        <fgColor rgb="FFFFFF00"/>
        <bgColor indexed="64"/>
      </patternFill>
    </fill>
    <fill>
      <patternFill patternType="solid">
        <fgColor theme="0" tint="-0.149723807489242"/>
        <bgColor indexed="64"/>
      </patternFill>
    </fill>
    <fill>
      <patternFill patternType="solid">
        <fgColor theme="8" tint="0.599993896298105"/>
        <bgColor indexed="64"/>
      </patternFill>
    </fill>
    <fill>
      <patternFill patternType="solid">
        <fgColor rgb="FFF2F2F2"/>
        <bgColor indexed="64"/>
      </patternFill>
    </fill>
    <fill>
      <patternFill patternType="solid">
        <fgColor theme="4" tint="0.799737540818506"/>
        <bgColor indexed="64"/>
      </patternFill>
    </fill>
    <fill>
      <patternFill patternType="solid">
        <fgColor theme="5" tint="0.799737540818506"/>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799737540818506"/>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737540818506"/>
        <bgColor indexed="64"/>
      </patternFill>
    </fill>
    <fill>
      <patternFill patternType="solid">
        <fgColor rgb="FFA5A5A5"/>
        <bgColor indexed="64"/>
      </patternFill>
    </fill>
    <fill>
      <patternFill patternType="solid">
        <fgColor theme="6" tint="0.799737540818506"/>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799737540818506"/>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79970702230903"/>
        <bgColor indexed="64"/>
      </patternFill>
    </fill>
    <fill>
      <patternFill patternType="solid">
        <fgColor theme="9" tint="0.599993896298105"/>
        <bgColor indexed="64"/>
      </patternFill>
    </fill>
    <fill>
      <patternFill patternType="solid">
        <fgColor theme="5" tint="0.799676503799554"/>
        <bgColor indexed="64"/>
      </patternFill>
    </fill>
    <fill>
      <patternFill patternType="solid">
        <fgColor theme="4" tint="0.799676503799554"/>
        <bgColor indexed="64"/>
      </patternFill>
    </fill>
    <fill>
      <patternFill patternType="solid">
        <fgColor theme="4" tint="0.79970702230903"/>
        <bgColor indexed="64"/>
      </patternFill>
    </fill>
    <fill>
      <patternFill patternType="solid">
        <fgColor theme="8" tint="0.79970702230903"/>
        <bgColor indexed="64"/>
      </patternFill>
    </fill>
    <fill>
      <patternFill patternType="solid">
        <fgColor theme="9" tint="0.799676503799554"/>
        <bgColor indexed="64"/>
      </patternFill>
    </fill>
    <fill>
      <patternFill patternType="solid">
        <fgColor theme="6" tint="0.799676503799554"/>
        <bgColor indexed="64"/>
      </patternFill>
    </fill>
    <fill>
      <patternFill patternType="solid">
        <fgColor theme="6" tint="0.799981688894314"/>
        <bgColor indexed="64"/>
      </patternFill>
    </fill>
    <fill>
      <patternFill patternType="solid">
        <fgColor theme="7" tint="0.799676503799554"/>
        <bgColor indexed="64"/>
      </patternFill>
    </fill>
    <fill>
      <patternFill patternType="solid">
        <fgColor theme="7" tint="0.79970702230903"/>
        <bgColor indexed="64"/>
      </patternFill>
    </fill>
    <fill>
      <patternFill patternType="solid">
        <fgColor theme="8" tint="0.799676503799554"/>
        <bgColor indexed="64"/>
      </patternFill>
    </fill>
    <fill>
      <patternFill patternType="solid">
        <fgColor theme="5"/>
        <bgColor indexed="64"/>
      </patternFill>
    </fill>
    <fill>
      <patternFill patternType="solid">
        <fgColor theme="9" tint="0.79970702230903"/>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79970702230903"/>
        <bgColor indexed="64"/>
      </patternFill>
    </fill>
    <fill>
      <patternFill patternType="solid">
        <fgColor theme="6"/>
        <bgColor indexed="64"/>
      </patternFill>
    </fill>
    <fill>
      <patternFill patternType="solid">
        <fgColor theme="7"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7"/>
        <bgColor indexed="64"/>
      </patternFill>
    </fill>
    <fill>
      <patternFill patternType="solid">
        <fgColor theme="4"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4" tint="0.399731437116611"/>
        <bgColor indexed="64"/>
      </patternFill>
    </fill>
    <fill>
      <patternFill patternType="solid">
        <fgColor theme="6" tint="0.399731437116611"/>
        <bgColor indexed="64"/>
      </patternFill>
    </fill>
    <fill>
      <patternFill patternType="solid">
        <fgColor theme="7" tint="0.399700918607135"/>
        <bgColor indexed="64"/>
      </patternFill>
    </fill>
    <fill>
      <patternFill patternType="solid">
        <fgColor theme="5" tint="0.399731437116611"/>
        <bgColor indexed="64"/>
      </patternFill>
    </fill>
    <fill>
      <patternFill patternType="solid">
        <fgColor theme="4" tint="0.399700918607135"/>
        <bgColor indexed="64"/>
      </patternFill>
    </fill>
    <fill>
      <patternFill patternType="solid">
        <fgColor theme="8" tint="0.399700918607135"/>
        <bgColor indexed="64"/>
      </patternFill>
    </fill>
    <fill>
      <patternFill patternType="solid">
        <fgColor theme="7" tint="0.399731437116611"/>
        <bgColor indexed="64"/>
      </patternFill>
    </fill>
    <fill>
      <patternFill patternType="solid">
        <fgColor theme="9" tint="0.399700918607135"/>
        <bgColor indexed="64"/>
      </patternFill>
    </fill>
    <fill>
      <patternFill patternType="solid">
        <fgColor theme="8" tint="0.399731437116611"/>
        <bgColor indexed="64"/>
      </patternFill>
    </fill>
    <fill>
      <patternFill patternType="solid">
        <fgColor theme="9" tint="0.399731437116611"/>
        <bgColor indexed="64"/>
      </patternFill>
    </fill>
    <fill>
      <patternFill patternType="solid">
        <fgColor theme="5" tint="0.399700918607135"/>
        <bgColor indexed="64"/>
      </patternFill>
    </fill>
    <fill>
      <patternFill patternType="solid">
        <fgColor theme="6" tint="0.399700918607135"/>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3725">
    <xf numFmtId="0" fontId="0" fillId="0" borderId="0" applyNumberFormat="0" applyFill="0" applyBorder="0" applyProtection="0"/>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42" fontId="22" fillId="0" borderId="0" applyFont="0" applyFill="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8" fillId="21" borderId="11" applyNumberForma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6" fillId="3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44" fontId="22" fillId="0" borderId="0" applyFont="0" applyFill="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41" fontId="22" fillId="0" borderId="0" applyFont="0" applyFill="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6" fillId="22" borderId="0" applyNumberFormat="0" applyBorder="0" applyAlignment="0" applyProtection="0">
      <alignment vertical="center"/>
    </xf>
    <xf numFmtId="0" fontId="22" fillId="8" borderId="0" applyNumberFormat="0" applyBorder="0" applyAlignment="0" applyProtection="0">
      <alignment vertical="center"/>
    </xf>
    <xf numFmtId="0" fontId="24"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43" fontId="22" fillId="0" borderId="0" applyFont="0" applyFill="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5"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9" fillId="0" borderId="0" applyNumberFormat="0" applyFill="0" applyBorder="0" applyAlignment="0" applyProtection="0">
      <alignment vertical="center"/>
    </xf>
    <xf numFmtId="0" fontId="22" fillId="17" borderId="0" applyNumberFormat="0" applyBorder="0" applyAlignment="0" applyProtection="0">
      <alignment vertical="center"/>
    </xf>
    <xf numFmtId="9" fontId="22" fillId="0" borderId="0" applyFont="0" applyFill="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30" fillId="0" borderId="0" applyNumberFormat="0" applyFill="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5" fillId="4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32" fillId="0" borderId="0" applyNumberFormat="0" applyFill="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33" fillId="0" borderId="0" applyNumberFormat="0" applyFill="0" applyBorder="0" applyAlignment="0" applyProtection="0">
      <alignment vertical="center"/>
    </xf>
    <xf numFmtId="0" fontId="22" fillId="30" borderId="0" applyNumberFormat="0" applyBorder="0" applyAlignment="0" applyProtection="0">
      <alignment vertical="center"/>
    </xf>
    <xf numFmtId="0" fontId="34" fillId="0" borderId="0" applyNumberFormat="0" applyFill="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35" fillId="0" borderId="0" applyNumberFormat="0" applyFill="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31" fillId="0" borderId="13" applyNumberFormat="0" applyFill="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36" fillId="0" borderId="13" applyNumberFormat="0" applyFill="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5" fillId="4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32" fillId="0" borderId="14" applyNumberFormat="0" applyFill="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5" fillId="4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3" fillId="9" borderId="9" applyNumberForma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38" fillId="9" borderId="11" applyNumberFormat="0" applyAlignment="0" applyProtection="0">
      <alignment vertical="center"/>
    </xf>
    <xf numFmtId="0" fontId="27" fillId="19" borderId="10" applyNumberFormat="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6" fillId="15" borderId="0" applyNumberFormat="0" applyBorder="0" applyAlignment="0" applyProtection="0">
      <alignment vertical="center"/>
    </xf>
    <xf numFmtId="0" fontId="22" fillId="22" borderId="0" applyNumberFormat="0" applyBorder="0" applyAlignment="0" applyProtection="0">
      <alignment vertical="center"/>
    </xf>
    <xf numFmtId="0" fontId="25" fillId="3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37" fillId="0" borderId="15" applyNumberFormat="0" applyFill="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39" fillId="0" borderId="16" applyNumberFormat="0" applyFill="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40" fillId="4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41" fillId="4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6" fillId="49" borderId="0" applyNumberFormat="0" applyBorder="0" applyAlignment="0" applyProtection="0">
      <alignment vertical="center"/>
    </xf>
    <xf numFmtId="0" fontId="22" fillId="22" borderId="0" applyNumberFormat="0" applyBorder="0" applyAlignment="0" applyProtection="0">
      <alignment vertical="center"/>
    </xf>
    <xf numFmtId="0" fontId="25" fillId="5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6" fillId="5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6" fillId="2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6" fillId="4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6"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5" fillId="4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5" fillId="51"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6" fillId="4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6" fillId="16" borderId="0" applyNumberFormat="0" applyBorder="0" applyAlignment="0" applyProtection="0">
      <alignment vertical="center"/>
    </xf>
    <xf numFmtId="0" fontId="25" fillId="5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6"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35" borderId="0" applyNumberFormat="0" applyBorder="0" applyAlignment="0" applyProtection="0">
      <alignment vertical="center"/>
    </xf>
    <xf numFmtId="0" fontId="25" fillId="5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5" fillId="5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6" fillId="27"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5" fillId="5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0" fillId="0" borderId="0" applyNumberFormat="0" applyFill="0" applyBorder="0" applyProtection="0"/>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3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3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4" borderId="12" applyNumberFormat="0" applyFont="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43" fillId="0" borderId="0"/>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43" fillId="0" borderId="0"/>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44" fillId="4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9"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28" borderId="0" applyNumberFormat="0" applyBorder="0" applyAlignment="0" applyProtection="0">
      <alignment vertical="center"/>
    </xf>
    <xf numFmtId="0" fontId="22" fillId="24" borderId="12" applyNumberFormat="0" applyFont="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44"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12"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3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12" applyNumberFormat="0" applyFont="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3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0" fillId="0" borderId="0" applyNumberFormat="0" applyFill="0" applyBorder="0" applyProtection="0"/>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3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4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44"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44" borderId="0" applyNumberFormat="0" applyBorder="0" applyAlignment="0" applyProtection="0">
      <alignment vertical="center"/>
    </xf>
    <xf numFmtId="0" fontId="22" fillId="0" borderId="0">
      <alignment vertical="center"/>
    </xf>
    <xf numFmtId="0" fontId="22" fillId="4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25" borderId="0" applyNumberFormat="0" applyBorder="0" applyAlignment="0" applyProtection="0">
      <alignment vertical="center"/>
    </xf>
    <xf numFmtId="0" fontId="22" fillId="4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5"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3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0" fillId="0" borderId="0" applyNumberFormat="0" applyFill="0" applyBorder="0" applyProtection="0"/>
    <xf numFmtId="0" fontId="22" fillId="20" borderId="0" applyNumberFormat="0" applyBorder="0" applyAlignment="0" applyProtection="0">
      <alignment vertical="center"/>
    </xf>
    <xf numFmtId="0" fontId="0" fillId="0" borderId="0" applyNumberFormat="0" applyFill="0" applyBorder="0" applyProtection="0"/>
    <xf numFmtId="0" fontId="22" fillId="20" borderId="0" applyNumberFormat="0" applyBorder="0" applyAlignment="0" applyProtection="0">
      <alignment vertical="center"/>
    </xf>
    <xf numFmtId="0" fontId="0" fillId="0" borderId="0" applyNumberFormat="0" applyFill="0" applyBorder="0" applyProtection="0"/>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0" fillId="0" borderId="0" applyNumberFormat="0" applyFill="0" applyBorder="0" applyProtection="0"/>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0" fillId="0" borderId="0" applyNumberFormat="0" applyFill="0" applyBorder="0" applyProtection="0"/>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0" borderId="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3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18"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44"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4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44"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44"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44" borderId="0" applyNumberFormat="0" applyBorder="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4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27"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27" borderId="0" applyNumberFormat="0" applyBorder="0" applyAlignment="0" applyProtection="0">
      <alignment vertical="center"/>
    </xf>
    <xf numFmtId="0" fontId="22" fillId="35"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36" borderId="0" applyNumberFormat="0" applyBorder="0" applyAlignment="0" applyProtection="0">
      <alignment vertical="center"/>
    </xf>
    <xf numFmtId="0" fontId="22" fillId="24" borderId="12" applyNumberFormat="0" applyFont="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24" borderId="12" applyNumberFormat="0" applyFont="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35" borderId="0" applyNumberFormat="0" applyBorder="0" applyAlignment="0" applyProtection="0">
      <alignment vertical="center"/>
    </xf>
    <xf numFmtId="0" fontId="22" fillId="24" borderId="12" applyNumberFormat="0" applyFont="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25"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35" borderId="0" applyNumberFormat="0" applyBorder="0" applyAlignment="0" applyProtection="0">
      <alignment vertical="center"/>
    </xf>
    <xf numFmtId="0" fontId="22" fillId="2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5"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36"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25"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35" borderId="0" applyNumberFormat="0" applyBorder="0" applyAlignment="0" applyProtection="0">
      <alignment vertical="center"/>
    </xf>
    <xf numFmtId="0" fontId="22" fillId="25" borderId="0" applyNumberFormat="0" applyBorder="0" applyAlignment="0" applyProtection="0">
      <alignment vertical="center"/>
    </xf>
    <xf numFmtId="0" fontId="22" fillId="36"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8"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0" borderId="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8"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9"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9"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0" fillId="0" borderId="0" applyNumberFormat="0" applyFill="0" applyBorder="0" applyProtection="0"/>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4" borderId="12" applyNumberFormat="0" applyFont="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37"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25" borderId="0" applyNumberFormat="0" applyBorder="0" applyAlignment="0" applyProtection="0">
      <alignment vertical="center"/>
    </xf>
    <xf numFmtId="0" fontId="22" fillId="3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3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32"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3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0" borderId="0"/>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0" fillId="0" borderId="0" applyNumberFormat="0" applyFill="0" applyBorder="0" applyProtection="0"/>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0" fillId="0" borderId="0" applyNumberFormat="0" applyFill="0" applyBorder="0" applyProtection="0"/>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12"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12"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24" borderId="12"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24" borderId="12" applyNumberFormat="0" applyFont="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4" borderId="12"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45" fillId="61" borderId="0" applyNumberFormat="0" applyBorder="0" applyAlignment="0" applyProtection="0">
      <alignment vertical="center"/>
    </xf>
    <xf numFmtId="0" fontId="45" fillId="61" borderId="0" applyNumberFormat="0" applyBorder="0" applyAlignment="0" applyProtection="0">
      <alignment vertical="center"/>
    </xf>
    <xf numFmtId="0" fontId="45" fillId="57" borderId="0" applyNumberFormat="0" applyBorder="0" applyAlignment="0" applyProtection="0">
      <alignment vertical="center"/>
    </xf>
    <xf numFmtId="0" fontId="45" fillId="67" borderId="0" applyNumberFormat="0" applyBorder="0" applyAlignment="0" applyProtection="0">
      <alignment vertical="center"/>
    </xf>
    <xf numFmtId="0" fontId="45" fillId="67" borderId="0" applyNumberFormat="0" applyBorder="0" applyAlignment="0" applyProtection="0">
      <alignment vertical="center"/>
    </xf>
    <xf numFmtId="0" fontId="45" fillId="60" borderId="0" applyNumberFormat="0" applyBorder="0" applyAlignment="0" applyProtection="0">
      <alignment vertical="center"/>
    </xf>
    <xf numFmtId="0" fontId="45" fillId="68" borderId="0" applyNumberFormat="0" applyBorder="0" applyAlignment="0" applyProtection="0">
      <alignment vertical="center"/>
    </xf>
    <xf numFmtId="0" fontId="45" fillId="68" borderId="0" applyNumberFormat="0" applyBorder="0" applyAlignment="0" applyProtection="0">
      <alignment vertical="center"/>
    </xf>
    <xf numFmtId="0" fontId="45" fillId="58" borderId="0" applyNumberFormat="0" applyBorder="0" applyAlignment="0" applyProtection="0">
      <alignment vertical="center"/>
    </xf>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45" fillId="63" borderId="0" applyNumberFormat="0" applyBorder="0" applyAlignment="0" applyProtection="0">
      <alignment vertical="center"/>
    </xf>
    <xf numFmtId="0" fontId="45" fillId="62" borderId="0" applyNumberFormat="0" applyBorder="0" applyAlignment="0" applyProtection="0">
      <alignment vertical="center"/>
    </xf>
    <xf numFmtId="0" fontId="45" fillId="62" borderId="0" applyNumberFormat="0" applyBorder="0" applyAlignment="0" applyProtection="0">
      <alignment vertical="center"/>
    </xf>
    <xf numFmtId="0" fontId="45" fillId="65" borderId="0" applyNumberFormat="0" applyBorder="0" applyAlignment="0" applyProtection="0">
      <alignment vertical="center"/>
    </xf>
    <xf numFmtId="0" fontId="45" fillId="64" borderId="0" applyNumberFormat="0" applyBorder="0" applyAlignment="0" applyProtection="0">
      <alignment vertical="center"/>
    </xf>
    <xf numFmtId="0" fontId="45" fillId="64" borderId="0" applyNumberFormat="0" applyBorder="0" applyAlignment="0" applyProtection="0">
      <alignment vertical="center"/>
    </xf>
    <xf numFmtId="0" fontId="45" fillId="66"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0" fillId="0" borderId="0" applyNumberFormat="0" applyFill="0" applyBorder="0" applyProtection="0"/>
    <xf numFmtId="0" fontId="48" fillId="0" borderId="0">
      <alignment vertical="center"/>
    </xf>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0"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43" fillId="0" borderId="0"/>
    <xf numFmtId="0" fontId="43" fillId="0" borderId="0"/>
    <xf numFmtId="0" fontId="43" fillId="0" borderId="0"/>
    <xf numFmtId="0" fontId="43"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43" fillId="0" borderId="0"/>
    <xf numFmtId="0" fontId="43" fillId="0" borderId="0"/>
    <xf numFmtId="0" fontId="43"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xf numFmtId="0" fontId="0" fillId="0" borderId="0" applyNumberFormat="0" applyFill="0" applyBorder="0" applyProtection="0"/>
    <xf numFmtId="0" fontId="22" fillId="0" borderId="0"/>
    <xf numFmtId="0" fontId="22" fillId="0" borderId="0"/>
    <xf numFmtId="0" fontId="22" fillId="0" borderId="0"/>
    <xf numFmtId="0" fontId="0"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12"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pplyNumberFormat="0" applyFill="0" applyBorder="0" applyProtection="0"/>
    <xf numFmtId="0" fontId="22" fillId="0" borderId="0"/>
    <xf numFmtId="0" fontId="0" fillId="0" borderId="0" applyNumberFormat="0" applyFill="0" applyBorder="0" applyProtection="0"/>
    <xf numFmtId="0" fontId="49" fillId="0" borderId="0" applyNumberFormat="0" applyFill="0" applyBorder="0" applyAlignment="0" applyProtection="0">
      <alignment vertical="center"/>
    </xf>
    <xf numFmtId="0" fontId="50" fillId="47" borderId="0" applyNumberFormat="0" applyBorder="0" applyAlignment="0" applyProtection="0">
      <alignment vertical="center"/>
    </xf>
    <xf numFmtId="0" fontId="50" fillId="47" borderId="0" applyNumberFormat="0" applyBorder="0" applyAlignment="0" applyProtection="0">
      <alignment vertical="center"/>
    </xf>
    <xf numFmtId="0" fontId="50" fillId="47"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38" borderId="0" applyNumberFormat="0" applyBorder="0" applyAlignment="0" applyProtection="0">
      <alignment vertical="center"/>
    </xf>
    <xf numFmtId="0" fontId="45" fillId="38" borderId="0" applyNumberFormat="0" applyBorder="0" applyAlignment="0" applyProtection="0">
      <alignment vertical="center"/>
    </xf>
    <xf numFmtId="0" fontId="45" fillId="38"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45" fillId="51" borderId="0" applyNumberFormat="0" applyBorder="0" applyAlignment="0" applyProtection="0">
      <alignment vertical="center"/>
    </xf>
    <xf numFmtId="0" fontId="45" fillId="53" borderId="0" applyNumberFormat="0" applyBorder="0" applyAlignment="0" applyProtection="0">
      <alignment vertical="center"/>
    </xf>
    <xf numFmtId="0" fontId="45" fillId="53" borderId="0" applyNumberFormat="0" applyBorder="0" applyAlignment="0" applyProtection="0">
      <alignment vertical="center"/>
    </xf>
    <xf numFmtId="0" fontId="45" fillId="53"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4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xf numFmtId="0" fontId="22" fillId="24" borderId="12" applyNumberFormat="0" applyFont="0" applyAlignment="0" applyProtection="0">
      <alignment vertical="center"/>
    </xf>
  </cellStyleXfs>
  <cellXfs count="80">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61"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61" applyFont="1" applyFill="1" applyBorder="1" applyAlignment="1">
      <alignment horizontal="center" vertical="center"/>
    </xf>
    <xf numFmtId="0" fontId="13" fillId="4"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3" fontId="5" fillId="5" borderId="4" xfId="0" applyNumberFormat="1" applyFont="1" applyFill="1" applyBorder="1" applyAlignment="1">
      <alignment horizontal="center" vertical="center"/>
    </xf>
    <xf numFmtId="0" fontId="21" fillId="0" borderId="0" xfId="0" applyFont="1" applyAlignment="1">
      <alignment horizontal="center" vertical="center"/>
    </xf>
    <xf numFmtId="49" fontId="5" fillId="5" borderId="8" xfId="0" applyNumberFormat="1" applyFont="1" applyFill="1" applyBorder="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4" fillId="4" borderId="3" xfId="0" applyNumberFormat="1" applyFont="1" applyFill="1" applyBorder="1" applyAlignment="1" quotePrefix="1">
      <alignment horizontal="center" vertical="center"/>
    </xf>
    <xf numFmtId="0" fontId="9" fillId="4" borderId="3" xfId="0" applyNumberFormat="1" applyFont="1" applyFill="1" applyBorder="1" applyAlignment="1" quotePrefix="1">
      <alignment horizontal="center" vertical="center"/>
    </xf>
    <xf numFmtId="0" fontId="6" fillId="4" borderId="3" xfId="0" applyNumberFormat="1" applyFont="1" applyFill="1" applyBorder="1" applyAlignment="1" quotePrefix="1">
      <alignment horizontal="left" vertical="center"/>
    </xf>
    <xf numFmtId="3" fontId="5" fillId="5" borderId="4" xfId="0" applyNumberFormat="1" applyFont="1" applyFill="1" applyBorder="1" applyAlignment="1" quotePrefix="1">
      <alignment horizontal="center" vertical="center"/>
    </xf>
    <xf numFmtId="0" fontId="5" fillId="5" borderId="4" xfId="0" applyFont="1" applyFill="1" applyBorder="1" applyAlignment="1" quotePrefix="1">
      <alignment horizontal="center" vertical="center"/>
    </xf>
    <xf numFmtId="0" fontId="20" fillId="7" borderId="4" xfId="0" applyFont="1" applyFill="1" applyBorder="1" applyAlignment="1" quotePrefix="1">
      <alignment horizontal="center" vertical="center"/>
    </xf>
  </cellXfs>
  <cellStyles count="43725">
    <cellStyle name="常规" xfId="0" builtinId="0"/>
    <cellStyle name="40% - 强调文字颜色 6 2 2 2 2 3 2 3 3" xfId="1"/>
    <cellStyle name="40% - 强调文字颜色 2 2 3 2 3 3 2" xfId="2"/>
    <cellStyle name="20% - 强调文字颜色 1 4 2 2 4 4 2" xfId="3"/>
    <cellStyle name="货币[0]" xfId="4" builtinId="7"/>
    <cellStyle name="20% - 强调文字颜色 4 2 4 4 5" xfId="5"/>
    <cellStyle name="常规 2 3 2 11 2 2 3" xfId="6"/>
    <cellStyle name="20% - 强调文字颜色 2 8 3 4 2" xfId="7"/>
    <cellStyle name="20% - 强调文字颜色 2 2 2 3 15" xfId="8"/>
    <cellStyle name="20% - 强调文字颜色 1 10 2 3" xfId="9"/>
    <cellStyle name="40% - 强调文字颜色 2 11 2 3" xfId="10"/>
    <cellStyle name="20% - 强调文字颜色 2 2 3 2 4 6" xfId="11"/>
    <cellStyle name="40% - 强调文字颜色 4 5 3 2 3" xfId="12"/>
    <cellStyle name="输入" xfId="13" builtinId="20"/>
    <cellStyle name="20% - 强调文字颜色 2 2 4 2 5 2 2" xfId="14"/>
    <cellStyle name="20% - 强调文字颜色 1 2 3 2 5 4 2" xfId="15"/>
    <cellStyle name="40% - 强调文字颜色 3 5 5 4" xfId="16"/>
    <cellStyle name="20% - 强调文字颜色 1 3 2 2 2 3 2 2 2" xfId="17"/>
    <cellStyle name="20% - 强调文字颜色 1 13 2" xfId="18"/>
    <cellStyle name="20% - 强调文字颜色 3 2 4 2 2 2 2 2" xfId="19"/>
    <cellStyle name="20% - 强调文字颜色 1 2 2 2 2 6 2 2" xfId="20"/>
    <cellStyle name="20% - 强调文字颜色 2 2 3 2 2 4 2 2" xfId="21"/>
    <cellStyle name="20% - 强调文字颜色 3" xfId="22" builtinId="38"/>
    <cellStyle name="40% - 强调文字颜色 5 2 2 3 3 3 7" xfId="23"/>
    <cellStyle name="20% - 强调文字颜色 1 2 2 3 2 3 6" xfId="24"/>
    <cellStyle name="40% - 强调文字颜色 3 2 2 2 2 11" xfId="25"/>
    <cellStyle name="货币" xfId="26" builtinId="4"/>
    <cellStyle name="20% - 强调文字颜色 2 16 2" xfId="27"/>
    <cellStyle name="20% - 强调文字颜色 2 3 6" xfId="28"/>
    <cellStyle name="20% - 强调文字颜色 2 4 5 2 3 3" xfId="29"/>
    <cellStyle name="20% - 强调文字颜色 4 8 2 5" xfId="30"/>
    <cellStyle name="40% - 强调文字颜色 3 2 6 2 2 2" xfId="31"/>
    <cellStyle name="20% - 强调文字颜色 3 3 2 2 3 6" xfId="32"/>
    <cellStyle name="20% - 强调文字颜色 1 3 3 2 4 2 2 2" xfId="33"/>
    <cellStyle name="20% - 强调文字颜色 5 3 4 2 3 2" xfId="34"/>
    <cellStyle name="20% - 强调文字颜色 1 3 2 2 3 2 2 4" xfId="35"/>
    <cellStyle name="20% - 强调文字颜色 4 3 3 2 3 4" xfId="36"/>
    <cellStyle name="20% - 强调文字颜色 1 2 2 9 5" xfId="37"/>
    <cellStyle name="注释 2 3 3 6 2 2" xfId="38"/>
    <cellStyle name="20% - 强调文字颜色 4 4 2 2 2 3 2" xfId="39"/>
    <cellStyle name="20% - 强调文字颜色 1 2 2 2 2 2 3 3 2" xfId="40"/>
    <cellStyle name="20% - 强调文字颜色 1 2 10 5" xfId="41"/>
    <cellStyle name="20% - 强调文字颜色 4 4 5 2 2 2 2" xfId="42"/>
    <cellStyle name="千位分隔[0]" xfId="43" builtinId="6"/>
    <cellStyle name="20% - 强调文字颜色 1 2 2 2 6" xfId="44"/>
    <cellStyle name="20% - 强调文字颜色 4 4 6 3 2 2" xfId="45"/>
    <cellStyle name="20% - 强调文字颜色 2 2 2 3 2 3 2 3 2" xfId="46"/>
    <cellStyle name="20% - 强调文字颜色 1 3 2 2 2 12" xfId="47"/>
    <cellStyle name="40% - 强调文字颜色 1 4 5 2 3 2 2" xfId="48"/>
    <cellStyle name="20% - 强调文字颜色 3 3 3 2 6 4" xfId="49"/>
    <cellStyle name="40% - 强调文字颜色 2 7 3 2 2 3" xfId="50"/>
    <cellStyle name="20% - 强调文字颜色 1 2 2 3 2 2 3 2 2 2" xfId="51"/>
    <cellStyle name="20% - 强调文字颜色 6 5 8 2" xfId="52"/>
    <cellStyle name="40% - 强调文字颜色 3" xfId="53" builtinId="39"/>
    <cellStyle name="40% - 强调文字颜色 5 2 10 5 2" xfId="54"/>
    <cellStyle name="差" xfId="55" builtinId="27"/>
    <cellStyle name="20% - 强调文字颜色 2 2 3 2 5 3 2 2" xfId="56"/>
    <cellStyle name="20% - 强调文字颜色 6 4 2 5 4" xfId="57"/>
    <cellStyle name="20% - 强调文字颜色 1 3 6 3" xfId="58"/>
    <cellStyle name="20% - 强调文字颜色 1 2 2 3 12 2" xfId="59"/>
    <cellStyle name="20% - 强调文字颜色 2 2 2 3 2 3 4 3" xfId="60"/>
    <cellStyle name="20% - 强调文字颜色 1 3 6 4 3 4" xfId="61"/>
    <cellStyle name="40% - 强调文字颜色 4 3 3 5 2 2" xfId="62"/>
    <cellStyle name="20% - 强调文字颜色 1 2 4 2 7 3 2" xfId="63"/>
    <cellStyle name="20% - 强调文字颜色 4 3 2 2 4 6" xfId="64"/>
    <cellStyle name="40% - 强调文字颜色 2 3 3 7 4" xfId="65"/>
    <cellStyle name="20% - 强调文字颜色 1 2 2 7 3 2 2 2" xfId="66"/>
    <cellStyle name="20% - 强调文字颜色 5 3 3 2 4 4" xfId="67"/>
    <cellStyle name="20% - 强调文字颜色 1 2 2 3 2 2 3 4 2" xfId="68"/>
    <cellStyle name="40% - 强调文字颜色 3 4 2 2 8" xfId="69"/>
    <cellStyle name="20% - 强调文字颜色 2 2 4 2 4 3 4" xfId="70"/>
    <cellStyle name="20% - 强调文字颜色 2 2 2 3 3 2 2 2 3" xfId="71"/>
    <cellStyle name="20% - 强调文字颜色 1 2 2 2 2 2 2 2 3 3" xfId="72"/>
    <cellStyle name="20% - 强调文字颜色 2 2 3 2 2 2" xfId="73"/>
    <cellStyle name="20% - 强调文字颜色 1 2 2 2 2 4" xfId="74"/>
    <cellStyle name="40% - 强调文字颜色 2 5 6 3 3" xfId="75"/>
    <cellStyle name="千位分隔" xfId="76" builtinId="3"/>
    <cellStyle name="20% - 强调文字颜色 2 2 4 2 3 3 3 2" xfId="77"/>
    <cellStyle name="20% - 强调文字颜色 1 2 2 2 2 5 3 4" xfId="78"/>
    <cellStyle name="20% - 强调文字颜色 3 2 7 4 2 3" xfId="79"/>
    <cellStyle name="40% - 强调文字颜色 1 4 2 2 15" xfId="80"/>
    <cellStyle name="20% - 强调文字颜色 4 4 2 5 2 4" xfId="81"/>
    <cellStyle name="20% - 强调文字颜色 2 2 3 2 2 3 3 4" xfId="82"/>
    <cellStyle name="40% - 强调文字颜色 3 3 6 5 2" xfId="83"/>
    <cellStyle name="20% - 强调文字颜色 1 3 3 2 7 2 3" xfId="84"/>
    <cellStyle name="20% - 强调文字颜色 5 3 7 2 4" xfId="85"/>
    <cellStyle name="40% - 强调文字颜色 2 2 4 3 2 4 2 2" xfId="86"/>
    <cellStyle name="60% - 强调文字颜色 3" xfId="87" builtinId="40"/>
    <cellStyle name="20% - 强调文字颜色 1 4 2 2 11" xfId="88"/>
    <cellStyle name="20% - 强调文字颜色 6 9 3 3 2" xfId="89"/>
    <cellStyle name="20% - 强调文字颜色 1 2 2 3 3 2 2" xfId="90"/>
    <cellStyle name="20% - 强调文字颜色 1 7 2 2 3" xfId="91"/>
    <cellStyle name="20% - 强调文字颜色 1 15 2 2" xfId="92"/>
    <cellStyle name="超链接" xfId="93" builtinId="8"/>
    <cellStyle name="40% - 强调文字颜色 2 2 2 6 2 2 3 2" xfId="94"/>
    <cellStyle name="百分比" xfId="95" builtinId="5"/>
    <cellStyle name="20% - 强调文字颜色 1 2 4 11 2" xfId="96"/>
    <cellStyle name="40% - 强调文字颜色 1 3 2 2 3 3 3 2 2" xfId="97"/>
    <cellStyle name="40% - 强调文字颜色 2 2 8 2 5 2" xfId="98"/>
    <cellStyle name="20% - 强调文字颜色 1 2 3 2 5 2" xfId="99"/>
    <cellStyle name="20% - 强调文字颜色 5 4 2 7 5" xfId="100"/>
    <cellStyle name="20% - 强调文字颜色 2 2 2 4 5" xfId="101"/>
    <cellStyle name="20% - 强调文字颜色 1 11" xfId="102"/>
    <cellStyle name="已访问的超链接" xfId="103" builtinId="9"/>
    <cellStyle name="40% - 强调文字颜色 1 2 4 2 5 6" xfId="104"/>
    <cellStyle name="20% - 强调文字颜色 2 2 2 3 2 6 3 2" xfId="105"/>
    <cellStyle name="20% - 强调文字颜色 4 2 4 3 2 2 3 2" xfId="106"/>
    <cellStyle name="40% - 强调文字颜色 6 3 3 6 2 3" xfId="107"/>
    <cellStyle name="注释" xfId="108" builtinId="10"/>
    <cellStyle name="20% - 强调文字颜色 1 2 5 2 5 2" xfId="109"/>
    <cellStyle name="20% - 强调文字颜色 1 2 2 2 2 2 2 2 2" xfId="110"/>
    <cellStyle name="40% - 强调文字颜色 2 3 7 3 3 2 3" xfId="111"/>
    <cellStyle name="60% - 强调文字颜色 2" xfId="112" builtinId="36"/>
    <cellStyle name="20% - 强调文字颜色 1 4 2 2 10" xfId="113"/>
    <cellStyle name="20% - 强调文字颜色 1 2 8 2 2 2 2 3" xfId="114"/>
    <cellStyle name="20% - 强调文字颜色 2 3 3 2 2 3 4 3" xfId="115"/>
    <cellStyle name="标题 4" xfId="116" builtinId="19"/>
    <cellStyle name="20% - 强调文字颜色 1 11 7" xfId="117"/>
    <cellStyle name="20% - 强调文字颜色 2 2 8 3 5 2" xfId="118"/>
    <cellStyle name="警告文本" xfId="119" builtinId="11"/>
    <cellStyle name="20% - 强调文字颜色 1 4 2 7 4" xfId="120"/>
    <cellStyle name="标题" xfId="121" builtinId="15"/>
    <cellStyle name="40% - 强调文字颜色 1 3 3 14" xfId="122"/>
    <cellStyle name="20% - 强调文字颜色 2 2 2 3 6 3" xfId="123"/>
    <cellStyle name="40% - 强调文字颜色 1 6 2 3 2 2" xfId="124"/>
    <cellStyle name="20% - 强调文字颜色 1 7 2 2 2 2 2" xfId="125"/>
    <cellStyle name="20% - 强调文字颜色 3 2 2 3 2 15" xfId="126"/>
    <cellStyle name="解释性文本" xfId="127" builtinId="53"/>
    <cellStyle name="20% - 强调文字颜色 1 4 5 2 2 2 2" xfId="128"/>
    <cellStyle name="40% - 强调文字颜色 6 2 7 3 4 2" xfId="129"/>
    <cellStyle name="常规 2 3 2 3 5 2 3 4" xfId="130"/>
    <cellStyle name="40% - 强调文字颜色 2 12 4" xfId="131"/>
    <cellStyle name="标题 1" xfId="132" builtinId="16"/>
    <cellStyle name="40% - 强调文字颜色 6 2 3 2 6 6" xfId="133"/>
    <cellStyle name="20% - 强调文字颜色 1 11 4" xfId="134"/>
    <cellStyle name="40% - 强调文字颜色 2 12 5" xfId="135"/>
    <cellStyle name="标题 2" xfId="136" builtinId="17"/>
    <cellStyle name="20% - 强调文字颜色 2 2 2 3 6 3 2" xfId="137"/>
    <cellStyle name="20% - 强调文字颜色 1 11 5" xfId="138"/>
    <cellStyle name="20% - 强调文字颜色 1 10 2 3 2" xfId="139"/>
    <cellStyle name="20% - 强调文字颜色 1 3 2 2 2 5 4 2" xfId="140"/>
    <cellStyle name="60% - 强调文字颜色 1" xfId="141" builtinId="32"/>
    <cellStyle name="20% - 强调文字颜色 1 2 8 2 2 2 2 2" xfId="142"/>
    <cellStyle name="20% - 强调文字颜色 2 3 3 2 2 3 4 2" xfId="143"/>
    <cellStyle name="标题 3" xfId="144" builtinId="18"/>
    <cellStyle name="20% - 强调文字颜色 2 2 2 3 6 3 3" xfId="145"/>
    <cellStyle name="20% - 强调文字颜色 1 11 6" xfId="146"/>
    <cellStyle name="20% - 强调文字颜色 2 2 2 3 15 2" xfId="147"/>
    <cellStyle name="40% - 强调文字颜色 2 2 2 2 2 3 2 4" xfId="148"/>
    <cellStyle name="20% - 强调文字颜色 4 5 3 2 2" xfId="149"/>
    <cellStyle name="60% - 强调文字颜色 4" xfId="150" builtinId="44"/>
    <cellStyle name="20% - 强调文字颜色 6 9 3 3 3" xfId="151"/>
    <cellStyle name="20% - 强调文字颜色 1 4 2 2 12" xfId="152"/>
    <cellStyle name="40% - 强调文字颜色 5 5 8 2 2" xfId="153"/>
    <cellStyle name="20% - 强调文字颜色 1 2 2 3 3 2 3" xfId="154"/>
    <cellStyle name="20% - 强调文字颜色 1 7 2 2 4" xfId="155"/>
    <cellStyle name="20% - 强调文字颜色 1 15 2 3" xfId="156"/>
    <cellStyle name="输出" xfId="157" builtinId="21"/>
    <cellStyle name="20% - 强调文字颜色 2 13 3 2" xfId="158"/>
    <cellStyle name="40% - 强调文字颜色 5 2 2 2 2 3 3 2 2 2" xfId="159"/>
    <cellStyle name="20% - 强调文字颜色 1 2 2 3 10 2" xfId="160"/>
    <cellStyle name="40% - 强调文字颜色 5 2 8 3 2 2 3" xfId="161"/>
    <cellStyle name="20% - 强调文字颜色 2 2 2 3 2 3 2 3" xfId="162"/>
    <cellStyle name="20% - 强调文字颜色 1 2 2 3 2 2 3 2 2" xfId="163"/>
    <cellStyle name="20% - 强调文字颜色 6 5 8" xfId="164"/>
    <cellStyle name="计算" xfId="165" builtinId="22"/>
    <cellStyle name="检查单元格" xfId="166" builtinId="23"/>
    <cellStyle name="常规 2 3 2 5 2 12" xfId="167"/>
    <cellStyle name="20% - 强调文字颜色 1 3 2 2 2 13 2" xfId="168"/>
    <cellStyle name="20% - 强调文字颜色 1 3 2 2 2 2 2 3 2 3" xfId="169"/>
    <cellStyle name="20% - 强调文字颜色 4 3 2 2 3 3 2 3" xfId="170"/>
    <cellStyle name="40% - 强调文字颜色 1 2 3 2 3 2 5 2" xfId="171"/>
    <cellStyle name="20% - 强调文字颜色 1 2 10 2 2 2" xfId="172"/>
    <cellStyle name="常规 8 3" xfId="173"/>
    <cellStyle name="20% - 强调文字颜色 3 3 3 3 3 4 3" xfId="174"/>
    <cellStyle name="20% - 强调文字颜色 4 2 4 2 3 2 5" xfId="175"/>
    <cellStyle name="20% - 强调文字颜色 2 2 2 3 3 2 2 3 3" xfId="176"/>
    <cellStyle name="20% - 强调文字颜色 1 2 2 2 2 2 2 2 4 3" xfId="177"/>
    <cellStyle name="20% - 强调文字颜色 6" xfId="178" builtinId="50"/>
    <cellStyle name="40% - 强调文字颜色 3 2 3 2 2 3 5" xfId="179"/>
    <cellStyle name="强调文字颜色 2" xfId="180" builtinId="33"/>
    <cellStyle name="20% - 强调文字颜色 2 2 2 2 2 2 2 2 3 3" xfId="181"/>
    <cellStyle name="20% - 强调文字颜色 1 4 2 2 3 2" xfId="182"/>
    <cellStyle name="20% - 强调文字颜色 1 2 2 2 2 10" xfId="183"/>
    <cellStyle name="20% - 强调文字颜色 4 4 2 2 2 2 6" xfId="184"/>
    <cellStyle name="40% - 强调文字颜色 1 11 5" xfId="185"/>
    <cellStyle name="20% - 强调文字颜色 4 4 2 2 11" xfId="186"/>
    <cellStyle name="链接单元格" xfId="187" builtinId="24"/>
    <cellStyle name="20% - 强调文字颜色 2 2 2 3 2 5 6" xfId="188"/>
    <cellStyle name="20% - 强调文字颜色 1 2 2 2 2 2 16" xfId="189"/>
    <cellStyle name="20% - 强调文字颜色 2 2 2 2 2 2 3 7" xfId="190"/>
    <cellStyle name="20% - 强调文字颜色 3 2 8 3 2 4" xfId="191"/>
    <cellStyle name="20% - 强调文字颜色 1 2 2 2 2 2 2 2 2 2 3" xfId="192"/>
    <cellStyle name="20% - 强调文字颜色 5 4 6 2 5" xfId="193"/>
    <cellStyle name="常规 2 3 2 3 2 2 2 2 2 2 2 3" xfId="194"/>
    <cellStyle name="20% - 强调文字颜色 1 2 2 3 2 11 2" xfId="195"/>
    <cellStyle name="20% - 强调文字颜色 2 2 3 2 8 5" xfId="196"/>
    <cellStyle name="40% - 强调文字颜色 2 11 6 2" xfId="197"/>
    <cellStyle name="20% - 强调文字颜色 3 2 3 2 2 5 2 2" xfId="198"/>
    <cellStyle name="40% - 强调文字颜色 2 4 2 12" xfId="199"/>
    <cellStyle name="汇总" xfId="200" builtinId="25"/>
    <cellStyle name="20% - 强调文字颜色 2 2 2 2 2 7 2 2" xfId="201"/>
    <cellStyle name="20% - 强调文字颜色 4 2 4 2 2 3 2 2" xfId="202"/>
    <cellStyle name="20% - 强调文字颜色 1 6 6" xfId="203"/>
    <cellStyle name="20% - 强调文字颜色 1 2 2 2 2 2 3 7" xfId="204"/>
    <cellStyle name="20% - 强调文字颜色 2 2 2 3 2 2 3 2 2" xfId="205"/>
    <cellStyle name="好" xfId="206" builtinId="26"/>
    <cellStyle name="20% - 强调文字颜色 3 3 2 2 2 2 6" xfId="207"/>
    <cellStyle name="40% - 强调文字颜色 1 5 11 2" xfId="208"/>
    <cellStyle name="20% - 强调文字颜色 2 2 3 2 5 3 3" xfId="209"/>
    <cellStyle name="20% - 强调文字颜色 4 4 5 5 2" xfId="210"/>
    <cellStyle name="20% - 强调文字颜色 1 4 2 3 3 3 2 2" xfId="211"/>
    <cellStyle name="20% - 强调文字颜色 1 3 2 2 3 3 4 2" xfId="212"/>
    <cellStyle name="40% - 强调文字颜色 1 2 2 3 2 4 2 2" xfId="213"/>
    <cellStyle name="40% - 强调文字颜色 5 2 10 6" xfId="214"/>
    <cellStyle name="20% - 强调文字颜色 1 2 2 3 2 8 2" xfId="215"/>
    <cellStyle name="20% - 强调文字颜色 3 2 4 3 2 4 2" xfId="216"/>
    <cellStyle name="40% - 强调文字颜色 2 4 2 2" xfId="217"/>
    <cellStyle name="20% - 强调文字颜色 1 2 2 3 13" xfId="218"/>
    <cellStyle name="20% - 强调文字颜色 2 2 2 5 2 3 2 2" xfId="219"/>
    <cellStyle name="20% - 强调文字颜色 1 2 4 2 7 4" xfId="220"/>
    <cellStyle name="20% - 强调文字颜色 4 9 3 2 2" xfId="221"/>
    <cellStyle name="20% - 强调文字颜色 6 3 4 2 5" xfId="222"/>
    <cellStyle name="常规 5 3 2 2 8 2 3" xfId="223"/>
    <cellStyle name="40% - 强调文字颜色 1 2 4 3 3 3 2" xfId="224"/>
    <cellStyle name="20% - 强调文字颜色 1 2 2 7 3 2 3" xfId="225"/>
    <cellStyle name="20% - 强调文字颜色 1 2 2 3 2 2 3 5" xfId="226"/>
    <cellStyle name="20% - 强调文字颜色 5 5 3 2 2 3" xfId="227"/>
    <cellStyle name="20% - 强调文字颜色 4 2 3 2 5 4 2" xfId="228"/>
    <cellStyle name="适中" xfId="229" builtinId="28"/>
    <cellStyle name="40% - 强调文字颜色 1 2 2 2 2 3 2 4 2" xfId="230"/>
    <cellStyle name="20% - 强调文字颜色 1 2 7 4 4 2 2" xfId="231"/>
    <cellStyle name="40% - 强调文字颜色 6 15" xfId="232"/>
    <cellStyle name="40% - 强调文字颜色 6 20" xfId="233"/>
    <cellStyle name="20% - 强调文字颜色 1 12 4 2" xfId="234"/>
    <cellStyle name="40% - 强调文字颜色 4 2 2 5 2 2 3" xfId="235"/>
    <cellStyle name="20% - 强调文字颜色 2 2 2 3 3 2 2 3 2" xfId="236"/>
    <cellStyle name="20% - 强调文字颜色 1 2 2 2 2 2 2 2 4 2" xfId="237"/>
    <cellStyle name="20% - 强调文字颜色 1 2 2 3 2 3 2 2 2 2" xfId="238"/>
    <cellStyle name="20% - 强调文字颜色 1 3 2 2 2 2 2 3 2 2" xfId="239"/>
    <cellStyle name="20% - 强调文字颜色 4 3 2 2 3 3 2 2" xfId="240"/>
    <cellStyle name="20% - 强调文字颜色 1 2 2 3 2 3 8" xfId="241"/>
    <cellStyle name="40% - 强调文字颜色 1 2 2 2 2 2 5 3" xfId="242"/>
    <cellStyle name="20% - 强调文字颜色 5" xfId="243" builtinId="46"/>
    <cellStyle name="40% - 强调文字颜色 3 2 3 2 2 3 4" xfId="244"/>
    <cellStyle name="强调文字颜色 1" xfId="245" builtinId="29"/>
    <cellStyle name="20% - 强调文字颜色 2 2 2 3 3 3 2 4" xfId="246"/>
    <cellStyle name="40% - 强调文字颜色 1 2 2 2 2 2" xfId="247"/>
    <cellStyle name="20% - 强调文字颜色 2 2 2 2 2 2 2 2 3 2" xfId="248"/>
    <cellStyle name="20% - 强调文字颜色 3 3 2 2 2 9" xfId="249"/>
    <cellStyle name="20% - 强调文字颜色 5 3 4 2 2 5" xfId="250"/>
    <cellStyle name="20% - 强调文字颜色 1 2 2 3 2 3 3 2 3" xfId="251"/>
    <cellStyle name="20% - 强调文字颜色 4 4 2 2 2 2 5" xfId="252"/>
    <cellStyle name="40% - 强调文字颜色 1 11 4" xfId="253"/>
    <cellStyle name="40% - 强调文字颜色 5 2 2 3 3 3 5" xfId="254"/>
    <cellStyle name="20% - 强调文字颜色 1" xfId="255" builtinId="30"/>
    <cellStyle name="20% - 强调文字颜色 1 5 8 3" xfId="256"/>
    <cellStyle name="20% - 强调文字颜色 5 2 3 2 3 3 3 2 2" xfId="257"/>
    <cellStyle name="40% - 强调文字颜色 4 3 3 2 6 5" xfId="258"/>
    <cellStyle name="20% - 强调文字颜色 1 2 2 3 2 3 4" xfId="259"/>
    <cellStyle name="20% - 强调文字颜色 3 2 3 2 2 12 2" xfId="260"/>
    <cellStyle name="注释 2 2 3 2 4 3 2" xfId="261"/>
    <cellStyle name="40% - 强调文字颜色 6 2 3 2 2 2 2 3 3" xfId="262"/>
    <cellStyle name="40% - 强调文字颜色 1" xfId="263" builtinId="31"/>
    <cellStyle name="20% - 强调文字颜色 1 2 4 2 13 2" xfId="264"/>
    <cellStyle name="常规 2 3 4 5 2" xfId="265"/>
    <cellStyle name="40% - 强调文字颜色 1 2 2 2 2 2 6" xfId="266"/>
    <cellStyle name="40% - 强调文字颜色 1 4 2 4 2 2 2" xfId="267"/>
    <cellStyle name="20% - 强调文字颜色 2 2 3 2 2 3 5" xfId="268"/>
    <cellStyle name="20% - 强调文字颜色 4 4 2 5 4" xfId="269"/>
    <cellStyle name="20% - 强调文字颜色 1 3 7 2 4 2" xfId="270"/>
    <cellStyle name="20% - 强调文字颜色 1 2 2 2 2 5 5" xfId="271"/>
    <cellStyle name="40% - 强调文字颜色 4 3 2" xfId="272"/>
    <cellStyle name="20% - 强调文字颜色 1 2 2 2 4" xfId="273"/>
    <cellStyle name="40% - 强调文字颜色 5 2 2 3 3 3 6" xfId="274"/>
    <cellStyle name="20% - 强调文字颜色 2" xfId="275" builtinId="34"/>
    <cellStyle name="20% - 强调文字颜色 1 5 8 4" xfId="276"/>
    <cellStyle name="20% - 强调文字颜色 3 2 9 2 2" xfId="277"/>
    <cellStyle name="20% - 强调文字颜色 5 2 3 2 3 3 3 2 3" xfId="278"/>
    <cellStyle name="20% - 强调文字颜色 2 2 2 3 2 10 2" xfId="279"/>
    <cellStyle name="20% - 强调文字颜色 1 2 2 3 2 3 5" xfId="280"/>
    <cellStyle name="注释 2 2 3 2 4 3 3" xfId="281"/>
    <cellStyle name="40% - 强调文字颜色 6 2 3 2 2 2 2 3 4" xfId="282"/>
    <cellStyle name="40% - 强调文字颜色 2" xfId="283" builtinId="35"/>
    <cellStyle name="20% - 强调文字颜色 2 2 3 2 2 3 6" xfId="284"/>
    <cellStyle name="20% - 强调文字颜色 4 4 2 5 5" xfId="285"/>
    <cellStyle name="20% - 强调文字颜色 1 2 8 3 2 2 2" xfId="286"/>
    <cellStyle name="20% - 强调文字颜色 1 2 2 2 2 5 6" xfId="287"/>
    <cellStyle name="40% - 强调文字颜色 4 3 3" xfId="288"/>
    <cellStyle name="20% - 强调文字颜色 1 2 2 2 5" xfId="289"/>
    <cellStyle name="40% - 强调文字颜色 3 2 3 2 2 3 6" xfId="290"/>
    <cellStyle name="强调文字颜色 3" xfId="291" builtinId="37"/>
    <cellStyle name="20% - 强调文字颜色 2 2 2 2 2 2 2 2 3 4" xfId="292"/>
    <cellStyle name="20% - 强调文字颜色 3 3 3 3 2 2 5 2" xfId="293"/>
    <cellStyle name="20% - 强调文字颜色 1 4 2 2 3 3" xfId="294"/>
    <cellStyle name="20% - 强调文字颜色 1 2 2 2 2 11" xfId="295"/>
    <cellStyle name="40% - 强调文字颜色 1 11 6" xfId="296"/>
    <cellStyle name="40% - 强调文字颜色 2 2 3 2 2 2" xfId="297"/>
    <cellStyle name="40% - 强调文字颜色 4 5 6 4 2" xfId="298"/>
    <cellStyle name="40% - 强调文字颜色 6 5 7 2 2" xfId="299"/>
    <cellStyle name="40% - 强调文字颜色 3 2 3 2 2 3 7" xfId="300"/>
    <cellStyle name="强调文字颜色 4" xfId="301" builtinId="41"/>
    <cellStyle name="20% - 强调文字颜色 1 2 2 6 3 2" xfId="302"/>
    <cellStyle name="20% - 强调文字颜色 1 4 2 2 3 4" xfId="303"/>
    <cellStyle name="20% - 强调文字颜色 1 2 2 2 2 12" xfId="304"/>
    <cellStyle name="40% - 强调文字颜色 2 2 3 2 2 3" xfId="305"/>
    <cellStyle name="40% - 强调文字颜色 1 11 7" xfId="306"/>
    <cellStyle name="40% - 强调文字颜色 6 2 2 3 2 10 2" xfId="307"/>
    <cellStyle name="20% - 强调文字颜色 2 2 3 2 2 3 4 2" xfId="308"/>
    <cellStyle name="20% - 强调文字颜色 4 4 2 5 3 2" xfId="309"/>
    <cellStyle name="40% - 强调文字颜色 2 3 2 2 9" xfId="310"/>
    <cellStyle name="20% - 强调文字颜色 1 2 2 2 2 5 4 2" xfId="311"/>
    <cellStyle name="40% - 强调文字颜色 4 2 2 5 2 3" xfId="312"/>
    <cellStyle name="20% - 强调文字颜色 1 4 6 2 4 3" xfId="313"/>
    <cellStyle name="20% - 强调文字颜色 3 6 2 3 4 2" xfId="314"/>
    <cellStyle name="20% - 强调文字颜色 1 2 2 2 3 2" xfId="315"/>
    <cellStyle name="20% - 强调文字颜色 1 2 2 3 2 3 7" xfId="316"/>
    <cellStyle name="40% - 强调文字颜色 1 2 2 2 2 2 5 2" xfId="317"/>
    <cellStyle name="20% - 强调文字颜色 4" xfId="318" builtinId="42"/>
    <cellStyle name="20% - 强调文字颜色 2 2 10 2 5 2" xfId="319"/>
    <cellStyle name="20% - 强调文字颜色 1 2 2 2 2 2 6 3 2" xfId="320"/>
    <cellStyle name="20% - 强调文字颜色 3 2 2 3 2 4 3 3" xfId="321"/>
    <cellStyle name="40% - 强调文字颜色 2 2 3 2 16" xfId="322"/>
    <cellStyle name="40% - 强调文字颜色 2 3 3 11 2" xfId="323"/>
    <cellStyle name="20% - 强调文字颜色 1 4 4 5" xfId="324"/>
    <cellStyle name="40% - 强调文字颜色 3 2 2 4 5 2 2" xfId="325"/>
    <cellStyle name="20% - 强调文字颜色 1 3 2 2 15" xfId="326"/>
    <cellStyle name="20% - 强调文字颜色 1 2 2 2 2 2 9 2" xfId="327"/>
    <cellStyle name="20% - 强调文字颜色 1 2 2 2 2 3 3 3 2 2" xfId="328"/>
    <cellStyle name="20% - 强调文字颜色 4 3 2 2 2 3 4 2" xfId="329"/>
    <cellStyle name="20% - 强调文字颜色 3 3 3 2 6 5" xfId="330"/>
    <cellStyle name="20% - 强调文字颜色 5 2 3 2 4 2 2 2" xfId="331"/>
    <cellStyle name="20% - 强调文字颜色 1 3 2 2 2 13" xfId="332"/>
    <cellStyle name="40% - 强调文字颜色 1 4 5 2 3 2 3" xfId="333"/>
    <cellStyle name="20% - 强调文字颜色 1 2 2 3 2 2 3 2 2 3" xfId="334"/>
    <cellStyle name="20% - 强调文字颜色 6 5 8 3" xfId="335"/>
    <cellStyle name="40% - 强调文字颜色 4" xfId="336" builtinId="43"/>
    <cellStyle name="强调文字颜色 5" xfId="337" builtinId="45"/>
    <cellStyle name="20% - 强调文字颜色 1 5 5 4 2" xfId="338"/>
    <cellStyle name="40% - 强调文字颜色 4 3 3 2 3 6 2" xfId="339"/>
    <cellStyle name="40% - 强调文字颜色 6 3 5 2 3 2 2" xfId="340"/>
    <cellStyle name="20% - 强调文字颜色 1 3 3 4 2 2 2" xfId="341"/>
    <cellStyle name="20% - 强调文字颜色 5 5 2 2 3" xfId="342"/>
    <cellStyle name="40% - 强调文字颜色 4 2 2 3 8 2 2" xfId="343"/>
    <cellStyle name="20% - 强调文字颜色 1 2 2 6 3 3" xfId="344"/>
    <cellStyle name="20% - 强调文字颜色 1 4 2 2 3 5" xfId="345"/>
    <cellStyle name="20% - 强调文字颜色 1 2 2 2 2 13" xfId="346"/>
    <cellStyle name="40% - 强调文字颜色 1 11 8" xfId="347"/>
    <cellStyle name="40% - 强调文字颜色 2 2 3 2 2 4" xfId="348"/>
    <cellStyle name="40% - 强调文字颜色 5" xfId="349" builtinId="47"/>
    <cellStyle name="20% - 强调文字颜色 1 2 3 2 3 2 2" xfId="350"/>
    <cellStyle name="40% - 强调文字颜色 3 3 3 4" xfId="351"/>
    <cellStyle name="20% - 强调文字颜色 1 3 2 2 16" xfId="352"/>
    <cellStyle name="20% - 强调文字颜色 1 2 2 2 2 2 9 3" xfId="353"/>
    <cellStyle name="20% - 强调文字颜色 3 2 2 3 8 2 3" xfId="354"/>
    <cellStyle name="20% - 强调文字颜色 1 4 2 11 2" xfId="355"/>
    <cellStyle name="40% - 强调文字颜色 3 3 3 3 3 6" xfId="356"/>
    <cellStyle name="20% - 强调文字颜色 1 2 2 2 2 3 3 3 2 3" xfId="357"/>
    <cellStyle name="20% - 强调文字颜色 4 3 2 2 2 3 4 3" xfId="358"/>
    <cellStyle name="20% - 强调文字颜色 1 3 2 2 2 14" xfId="359"/>
    <cellStyle name="20% - 强调文字颜色 1 2 2 2 2 3 3 6 2" xfId="360"/>
    <cellStyle name="20% - 强调文字颜色 4 3 2 2 2 6 4" xfId="361"/>
    <cellStyle name="20% - 强调文字颜色 6 3 4 2 2 2 4" xfId="362"/>
    <cellStyle name="20% - 强调文字颜色 4 5 3 2 3" xfId="363"/>
    <cellStyle name="60% - 强调文字颜色 5" xfId="364" builtinId="48"/>
    <cellStyle name="20% - 强调文字颜色 6 9 3 3 4" xfId="365"/>
    <cellStyle name="20% - 强调文字颜色 1 4 2 2 13" xfId="366"/>
    <cellStyle name="40% - 强调文字颜色 5 5 8 2 3" xfId="367"/>
    <cellStyle name="20% - 强调文字颜色 1 2 2 3 3 2 4" xfId="368"/>
    <cellStyle name="强调文字颜色 6" xfId="369" builtinId="49"/>
    <cellStyle name="常规 5 2 4 6 4 2" xfId="370"/>
    <cellStyle name="20% - 强调文字颜色 1 4 2 2 3 6" xfId="371"/>
    <cellStyle name="20% - 强调文字颜色 1 2 2 2 2 14" xfId="372"/>
    <cellStyle name="40% - 强调文字颜色 2 2 3 2 2 5" xfId="373"/>
    <cellStyle name="40% - 强调文字颜色 6" xfId="374" builtinId="51"/>
    <cellStyle name="20% - 强调文字颜色 1 2 3 2 3 2 3" xfId="375"/>
    <cellStyle name="40% - 强调文字颜色 3 3 3 5" xfId="376"/>
    <cellStyle name="20% - 强调文字颜色 4 5 3 2 4" xfId="377"/>
    <cellStyle name="40% - 强调文字颜色 4 3 3 2 2 2 4 2 2" xfId="378"/>
    <cellStyle name="60% - 强调文字颜色 6" xfId="379" builtinId="52"/>
    <cellStyle name="20% - 强调文字颜色 1 4 2 2 14" xfId="380"/>
    <cellStyle name="20% - 强调文字颜色 1 2 2 2 2 3 2 2 2" xfId="381"/>
    <cellStyle name="20% - 强调文字颜色 1 2 2 3 3 2 5" xfId="382"/>
    <cellStyle name="40% - 强调文字颜色 1 3 3 2 10 2" xfId="383"/>
    <cellStyle name="20% - 强调文字颜色 1 2 4 3 3" xfId="384"/>
    <cellStyle name="40% - 强调文字颜色 3 2 5 5 2 2" xfId="385"/>
    <cellStyle name="20% - 强调文字颜色 1 10 2 5" xfId="386"/>
    <cellStyle name="20% - 强调文字颜色 1 10 3 2 2" xfId="387"/>
    <cellStyle name="20% - 强调文字颜色 1 11 3 3" xfId="388"/>
    <cellStyle name="20% - 强调文字颜色 2 2 3 2 5 5" xfId="389"/>
    <cellStyle name="40% - 强调文字颜色 2 11 3 2" xfId="390"/>
    <cellStyle name="20% - 强调文字颜色 1 8 3 2 2 3" xfId="391"/>
    <cellStyle name="20% - 强调文字颜色 3 2 4 2 5 3" xfId="392"/>
    <cellStyle name="20% - 强调文字颜色 6 2 2 3 2 7 3 2" xfId="393"/>
    <cellStyle name="20% - 强调文字颜色 1 10 3 2" xfId="394"/>
    <cellStyle name="常规 2 3 6 3 3 3 2 3" xfId="395"/>
    <cellStyle name="20% - 强调文字颜色 1 2 2 7 3 5" xfId="396"/>
    <cellStyle name="20% - 强调文字颜色 3 2 4 2 4 3 2" xfId="397"/>
    <cellStyle name="20% - 强调文字颜色 1 10 2 2 2" xfId="398"/>
    <cellStyle name="20% - 强调文字颜色 4 2 5 2 5 2" xfId="399"/>
    <cellStyle name="20% - 强调文字颜色 2 2 3 2 5 6" xfId="400"/>
    <cellStyle name="40% - 强调文字颜色 2 11 3 3" xfId="401"/>
    <cellStyle name="20% - 强调文字颜色 1 10 3 3" xfId="402"/>
    <cellStyle name="20% - 强调文字颜色 2 2 2 3 2 2 3 4 2" xfId="403"/>
    <cellStyle name="20% - 强调文字颜色 3 3 2 2 2 4 6" xfId="404"/>
    <cellStyle name="40% - 强调文字颜色 1 5 13 2" xfId="405"/>
    <cellStyle name="20% - 强调文字颜色 1 3 2 2 3 3 6 2" xfId="406"/>
    <cellStyle name="20% - 强调文字颜色 5 2 2 2 2 3 3 3" xfId="407"/>
    <cellStyle name="40% - 强调文字颜色 1 2 2 3 2 4 4 2" xfId="408"/>
    <cellStyle name="20% - 强调文字颜色 1 10 3 2 3" xfId="409"/>
    <cellStyle name="20% - 强调文字颜色 6 4 6 2 2 2" xfId="410"/>
    <cellStyle name="20% - 强调文字颜色 1 2 5 4 2" xfId="411"/>
    <cellStyle name="20% - 强调文字颜色 1 11 3 4" xfId="412"/>
    <cellStyle name="20% - 强调文字颜色 2 2 2 3 2 2 3 4 3" xfId="413"/>
    <cellStyle name="20% - 强调文字颜色 1 10 3 2 4" xfId="414"/>
    <cellStyle name="20% - 强调文字颜色 6 2 2 6 2 3 2" xfId="415"/>
    <cellStyle name="20% - 强调文字颜色 6 4 6 2 2 3" xfId="416"/>
    <cellStyle name="20% - 强调文字颜色 2 2 2 4 4" xfId="417"/>
    <cellStyle name="40% - 强调文字颜色 1 3 3 3 3 7" xfId="418"/>
    <cellStyle name="20% - 强调文字颜色 1 3 9 2 4 3" xfId="419"/>
    <cellStyle name="20% - 强调文字颜色 1 10" xfId="420"/>
    <cellStyle name="20% - 强调文字颜色 2 2 3 2 2 6 3 2" xfId="421"/>
    <cellStyle name="20% - 强调文字颜色 4 4 2 8 2 2" xfId="422"/>
    <cellStyle name="20% - 强调文字颜色 1 2 2 2 2 8 3 2" xfId="423"/>
    <cellStyle name="20% - 强调文字颜色 6 2 2 3 12 2" xfId="424"/>
    <cellStyle name="40% - 强调文字颜色 1 4 2 3 2" xfId="425"/>
    <cellStyle name="20% - 强调文字颜色 2 2 2 4 4 2" xfId="426"/>
    <cellStyle name="20% - 强调文字颜色 1 10 2" xfId="427"/>
    <cellStyle name="40% - 强调文字颜色 6 4 5 3 4" xfId="428"/>
    <cellStyle name="20% - 强调文字颜色 2 2 3 2 4 5" xfId="429"/>
    <cellStyle name="40% - 强调文字颜色 2 11 2 2" xfId="430"/>
    <cellStyle name="40% - 强调文字颜色 6 2 3 2 5 4 2" xfId="431"/>
    <cellStyle name="20% - 强调文字颜色 1 10 2 2" xfId="432"/>
    <cellStyle name="20% - 强调文字颜色 1 2 2 7 3 6" xfId="433"/>
    <cellStyle name="20% - 强调文字颜色 3 2 4 2 4 3 3" xfId="434"/>
    <cellStyle name="20% - 强调文字颜色 3 2 4 7 3 2" xfId="435"/>
    <cellStyle name="20% - 强调文字颜色 1 10 2 2 3" xfId="436"/>
    <cellStyle name="20% - 强调文字颜色 1 2 4 4 2" xfId="437"/>
    <cellStyle name="20% - 强调文字颜色 1 10 3 4" xfId="438"/>
    <cellStyle name="20% - 强调文字颜色 1 2 4 3 2" xfId="439"/>
    <cellStyle name="40% - 强调文字颜色 2 7 2 2 5" xfId="440"/>
    <cellStyle name="20% - 强调文字颜色 1 10 2 4" xfId="441"/>
    <cellStyle name="20% - 强调文字颜色 2 2 2 4 4 3" xfId="442"/>
    <cellStyle name="20% - 强调文字颜色 1 10 3" xfId="443"/>
    <cellStyle name="20% - 强调文字颜色 1 5 6 3" xfId="444"/>
    <cellStyle name="40% - 强调文字颜色 4 3 3 2 4 5" xfId="445"/>
    <cellStyle name="20% - 强调文字颜色 1 10 3 2 2 2" xfId="446"/>
    <cellStyle name="20% - 强调文字颜色 1 2 2 2 2 3 2 2 3 4" xfId="447"/>
    <cellStyle name="40% - 强调文字颜色 5 9 2 5" xfId="448"/>
    <cellStyle name="20% - 强调文字颜色 1 5 6 4" xfId="449"/>
    <cellStyle name="40% - 强调文字颜色 4 3 3 2 4 6" xfId="450"/>
    <cellStyle name="20% - 强调文字颜色 1 3 3 4 3 2" xfId="451"/>
    <cellStyle name="40% - 强调文字颜色 4 2 2 3 9 2" xfId="452"/>
    <cellStyle name="20% - 强调文字颜色 1 10 3 2 2 3" xfId="453"/>
    <cellStyle name="20% - 强调文字颜色 1 10 3 3 2" xfId="454"/>
    <cellStyle name="40% - 强调文字颜色 3 2 3 2 2 8" xfId="455"/>
    <cellStyle name="40% - 强调文字颜色 5 2 5 2 2 4" xfId="456"/>
    <cellStyle name="20% - 强调文字颜色 1 11 4 3" xfId="457"/>
    <cellStyle name="20% - 强调文字颜色 1 10 3 3 2 2" xfId="458"/>
    <cellStyle name="40% - 强调文字颜色 3 2 3 2 2 8 2" xfId="459"/>
    <cellStyle name="20% - 强调文字颜色 1 2 4 4 5" xfId="460"/>
    <cellStyle name="20% - 强调文字颜色 1 10 3 7" xfId="461"/>
    <cellStyle name="40% - 强调文字颜色 2 2 3 2 2 2 2 4 3" xfId="462"/>
    <cellStyle name="20% - 强调文字颜色 1 3 3 5 3 2" xfId="463"/>
    <cellStyle name="20% - 强调文字颜色 1 10 3 3 2 3" xfId="464"/>
    <cellStyle name="40% - 强调文字颜色 3 2 3 2 2 8 3" xfId="465"/>
    <cellStyle name="20% - 强调文字颜色 2 2 2 3 2 2 3 5 2" xfId="466"/>
    <cellStyle name="20% - 强调文字颜色 1 7 3 2 2" xfId="467"/>
    <cellStyle name="20% - 强调文字颜色 3 3 2 2 2 5 6" xfId="468"/>
    <cellStyle name="20% - 强调文字颜色 1 10 3 3 3" xfId="469"/>
    <cellStyle name="40% - 强调文字颜色 3 2 3 2 2 9" xfId="470"/>
    <cellStyle name="20% - 强调文字颜色 6 4 6 2 3 2" xfId="471"/>
    <cellStyle name="40% - 强调文字颜色 5 2 5 2 2 5" xfId="472"/>
    <cellStyle name="20% - 强调文字颜色 2 2 2 3 2 2 3 5 3" xfId="473"/>
    <cellStyle name="20% - 强调文字颜色 1 7 3 2 3" xfId="474"/>
    <cellStyle name="20% - 强调文字颜色 1 10 3 3 4" xfId="475"/>
    <cellStyle name="20% - 强调文字颜色 6 4 6 2 3 3" xfId="476"/>
    <cellStyle name="20% - 强调文字颜色 1 2 4 4 2 2" xfId="477"/>
    <cellStyle name="20% - 强调文字颜色 1 10 3 4 2" xfId="478"/>
    <cellStyle name="40% - 强调文字颜色 3 10 2 3" xfId="479"/>
    <cellStyle name="40% - 强调文字颜色 5 2 5 2 3 4" xfId="480"/>
    <cellStyle name="20% - 强调文字颜色 1 11 5 3" xfId="481"/>
    <cellStyle name="20% - 强调文字颜色 1 2 2 2 2 2 4" xfId="482"/>
    <cellStyle name="20% - 强调文字颜色 1 7 3 3 2" xfId="483"/>
    <cellStyle name="20% - 强调文字颜色 1 2 4 4 2 3" xfId="484"/>
    <cellStyle name="20% - 强调文字颜色 1 2 4 2 10 2" xfId="485"/>
    <cellStyle name="40% - 强调文字颜色 3 2 2 2 2 5 2 4" xfId="486"/>
    <cellStyle name="常规 2 3 4 2 2" xfId="487"/>
    <cellStyle name="40% - 强调文字颜色 4 2 4 2 3 3 2 2" xfId="488"/>
    <cellStyle name="20% - 强调文字颜色 1 10 3 4 3" xfId="489"/>
    <cellStyle name="20% - 强调文字颜色 6 4 6 2 4 2" xfId="490"/>
    <cellStyle name="40% - 强调文字颜色 3 10 2 4" xfId="491"/>
    <cellStyle name="20% - 强调文字颜色 1 2 2 2 2 2 5" xfId="492"/>
    <cellStyle name="40% - 强调文字颜色 3 3 2 2 2 3 3 2 2" xfId="493"/>
    <cellStyle name="20% - 强调文字颜色 1 2 4 4 3" xfId="494"/>
    <cellStyle name="20% - 强调文字颜色 1 10 3 5" xfId="495"/>
    <cellStyle name="20% - 强调文字颜色 1 2 4 4 3 2" xfId="496"/>
    <cellStyle name="20% - 强调文字颜色 1 10 3 5 2" xfId="497"/>
    <cellStyle name="40% - 强调文字颜色 3 10 3 3" xfId="498"/>
    <cellStyle name="20% - 强调文字颜色 1 2 2 2 2 3 4" xfId="499"/>
    <cellStyle name="20% - 强调文字颜色 4 2 3 2 2 6 2 3" xfId="500"/>
    <cellStyle name="20% - 强调文字颜色 6 4 6 2 5 2" xfId="501"/>
    <cellStyle name="20% - 强调文字颜色 1 10 3 5 3" xfId="502"/>
    <cellStyle name="20% - 强调文字颜色 1 7 3 4 2" xfId="503"/>
    <cellStyle name="20% - 强调文字颜色 1 2 4 4 3 3" xfId="504"/>
    <cellStyle name="20% - 强调文字颜色 6 2 3 2 8 2 2" xfId="505"/>
    <cellStyle name="20% - 强调文字颜色 1 2 4 2 11 2" xfId="506"/>
    <cellStyle name="40% - 强调文字颜色 3 2 2 2 2 5 3 4" xfId="507"/>
    <cellStyle name="常规 2 3 4 3 2" xfId="508"/>
    <cellStyle name="40% - 强调文字颜色 4 2 4 2 3 3 3 2" xfId="509"/>
    <cellStyle name="20% - 强调文字颜色 1 3 7 2 2 2" xfId="510"/>
    <cellStyle name="40% - 强调文字颜色 4 3 3 2 2 2 7" xfId="511"/>
    <cellStyle name="20% - 强调文字颜色 1 2 2 2 2 3 5" xfId="512"/>
    <cellStyle name="40% - 强调文字颜色 3 3 2 2 2 3 3 3 2" xfId="513"/>
    <cellStyle name="40% - 强调文字颜色 2 2 3 2 2 2 2 4 2" xfId="514"/>
    <cellStyle name="20% - 强调文字颜色 1 10 3 6" xfId="515"/>
    <cellStyle name="20% - 强调文字颜色 1 2 4 4 4" xfId="516"/>
    <cellStyle name="20% - 强调文字颜色 4 3 3 2 13 2" xfId="517"/>
    <cellStyle name="20% - 强调文字颜色 1 10 4" xfId="518"/>
    <cellStyle name="40% - 强调文字颜色 4 2 2 2 2 2 3 5 3" xfId="519"/>
    <cellStyle name="20% - 强调文字颜色 3 10 3 3 2 3" xfId="520"/>
    <cellStyle name="40% - 强调文字颜色 2 11 5" xfId="521"/>
    <cellStyle name="20% - 强调文字颜色 1 2 2 3 2 10" xfId="522"/>
    <cellStyle name="20% - 强调文字颜色 1 4 2 7 3 2" xfId="523"/>
    <cellStyle name="40% - 强调文字颜色 1 3 3 13 2" xfId="524"/>
    <cellStyle name="20% - 强调文字颜色 1 10 5" xfId="525"/>
    <cellStyle name="20% - 强调文字颜色 2 2 2 3 6 2 2" xfId="526"/>
    <cellStyle name="40% - 强调文字颜色 2 11 6" xfId="527"/>
    <cellStyle name="20% - 强调文字颜色 1 2 2 3 2 11" xfId="528"/>
    <cellStyle name="40% - 强调文字颜色 6 3 7 2 4 2 2" xfId="529"/>
    <cellStyle name="20% - 强调文字颜色 3 5 6 4 2" xfId="530"/>
    <cellStyle name="20% - 强调文字颜色 1 10 6" xfId="531"/>
    <cellStyle name="20% - 强调文字颜色 2 2 2 3 6 2 3" xfId="532"/>
    <cellStyle name="40% - 强调文字颜色 6 4 5 4 4" xfId="533"/>
    <cellStyle name="20% - 强调文字颜色 1 11 2" xfId="534"/>
    <cellStyle name="20% - 强调文字颜色 2 2 2 4 5 2" xfId="535"/>
    <cellStyle name="20% - 强调文字颜色 1 11 2 2" xfId="536"/>
    <cellStyle name="20% - 强调文字颜色 2 2 2 4 5 2 2" xfId="537"/>
    <cellStyle name="40% - 强调文字颜色 4 4 3" xfId="538"/>
    <cellStyle name="20% - 强调文字颜色 1 2 2 2 2 6 6" xfId="539"/>
    <cellStyle name="20% - 强调文字颜色 4 4 2 6 5" xfId="540"/>
    <cellStyle name="20% - 强调文字颜色 2 2 3 2 2 4 6" xfId="541"/>
    <cellStyle name="40% - 强调文字颜色 5 3 3 2 2 2 2" xfId="542"/>
    <cellStyle name="20% - 强调文字颜色 1 17" xfId="543"/>
    <cellStyle name="20% - 强调文字颜色 2 2 2 3 2 4 3 3" xfId="544"/>
    <cellStyle name="20% - 强调文字颜色 1 11 2 2 2" xfId="545"/>
    <cellStyle name="20% - 强调文字颜色 2 2 2 2 2 2 2 4 3" xfId="546"/>
    <cellStyle name="20% - 强调文字颜色 2 2 3 2 3 2 2 2 3" xfId="547"/>
    <cellStyle name="40% - 强调文字颜色 5 3 3 2 2 2 2 2" xfId="548"/>
    <cellStyle name="20% - 强调文字颜色 1 17 2" xfId="549"/>
    <cellStyle name="40% - 强调文字颜色 4 3 2 2 2 4 2 2" xfId="550"/>
    <cellStyle name="20% - 强调文字颜色 6 11 4 3" xfId="551"/>
    <cellStyle name="20% - 强调文字颜色 3 2 2 3 2 3 8" xfId="552"/>
    <cellStyle name="20% - 强调文字颜色 2 2 2 2 2 3 3 3 4"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1 11 2 2 3" xfId="559"/>
    <cellStyle name="20% - 强调文字颜色 2 2 2 3 2 3 2 4 2" xfId="560"/>
    <cellStyle name="20% - 强调文字颜色 2 2 3 2 3 2 2 2 4" xfId="561"/>
    <cellStyle name="20% - 强调文字颜色 1 11 2 3" xfId="562"/>
    <cellStyle name="40% - 强调文字颜色 2 7 3 2 4" xfId="563"/>
    <cellStyle name="20% - 强调文字颜色 1 3 3 2 2 3 2 2 2" xfId="564"/>
    <cellStyle name="20% - 强调文字颜色 1 11 2 3 2" xfId="565"/>
    <cellStyle name="20% - 强调文字颜色 3 2 3 2 4" xfId="566"/>
    <cellStyle name="20% - 强调文字颜色 2 2 3 2 3 2 2 3 3" xfId="567"/>
    <cellStyle name="20% - 强调文字颜色 1 11 2 4" xfId="568"/>
    <cellStyle name="20% - 强调文字颜色 1 2 5 3 2" xfId="569"/>
    <cellStyle name="20% - 强调文字颜色 1 3 3 2 2 3 2 2 3" xfId="570"/>
    <cellStyle name="20% - 强调文字颜色 1 11 2 5" xfId="571"/>
    <cellStyle name="40% - 强调文字颜色 5 2 2 4 2 3 2" xfId="572"/>
    <cellStyle name="20% - 强调文字颜色 1 2 5 3 3" xfId="573"/>
    <cellStyle name="20% - 强调文字颜色 1 11 3" xfId="574"/>
    <cellStyle name="20% - 强调文字颜色 2 2 2 4 5 3" xfId="575"/>
    <cellStyle name="20% - 强调文字颜色 1 11 3 2" xfId="576"/>
    <cellStyle name="40% - 强调文字颜色 1 2 3 4" xfId="577"/>
    <cellStyle name="20% - 强调文字颜色 1 8 3 3 2 3" xfId="578"/>
    <cellStyle name="20% - 强调文字颜色 3 3 2 2 2 4 4 2" xfId="579"/>
    <cellStyle name="20% - 强调文字颜色 1 2 2 2 2 3 2 2 2 4" xfId="580"/>
    <cellStyle name="40% - 强调文字颜色 4 3 3 2 3 5" xfId="581"/>
    <cellStyle name="20% - 强调文字颜色 1 5 5 3" xfId="582"/>
    <cellStyle name="20% - 强调文字颜色 1 11 3 2 2" xfId="583"/>
    <cellStyle name="20% - 强调文字颜色 4 3 3 3 2 2 5" xfId="584"/>
    <cellStyle name="20% - 强调文字颜色 2 2 2 2 2 2 3 4 3"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1 11 5 2" xfId="591"/>
    <cellStyle name="20% - 强调文字颜色 2 2 3 2 2 3 3 2 3" xfId="592"/>
    <cellStyle name="40% - 强调文字颜色 4 7 2 4 2 2" xfId="593"/>
    <cellStyle name="20% - 强调文字颜色 4 2 3 2 2 6 2 2" xfId="594"/>
    <cellStyle name="20% - 强调文字颜色 1 2 2 2 2 3 3" xfId="595"/>
    <cellStyle name="20% - 强调文字颜色 2 3 2 2 4 2" xfId="596"/>
    <cellStyle name="20% - 强调文字颜色 2 2 2 2 2 3 3 7" xfId="597"/>
    <cellStyle name="40% - 强调文字颜色 3 3 2 2 5 2 2 2" xfId="598"/>
    <cellStyle name="20% - 强调文字颜色 1 2 2 2 2 2 2 2 3 2 3" xfId="599"/>
    <cellStyle name="20% - 强调文字颜色 2 2 2 3 3 2 2 2 2 3" xfId="600"/>
    <cellStyle name="20% - 强调文字颜色 3 2 7 4 2 2 3" xfId="601"/>
    <cellStyle name="20% - 强调文字颜色 1 11 6 2" xfId="602"/>
    <cellStyle name="40% - 强调文字颜色 5 3 3 2 8" xfId="603"/>
    <cellStyle name="20% - 强调文字颜色 2 4 4 3 2" xfId="604"/>
    <cellStyle name="20% - 强调文字颜色 1 2 2 2" xfId="605"/>
    <cellStyle name="40% - 强调文字颜色 6 3 3 3 3 3" xfId="606"/>
    <cellStyle name="20% - 强调文字颜色 1 2 2 9 2 3 2 2" xfId="607"/>
    <cellStyle name="20% - 强调文字颜色 1 11 8" xfId="608"/>
    <cellStyle name="40% - 强调文字颜色 2 2 3 2 3 3 2 4" xfId="609"/>
    <cellStyle name="20% - 强调文字颜色 2 2 2 6 4 2 3 2" xfId="610"/>
    <cellStyle name="40% - 强调文字颜色 1 11 5 2" xfId="611"/>
    <cellStyle name="20% - 强调文字颜色 1 2 2 2 2 10 2" xfId="612"/>
    <cellStyle name="20% - 强调文字颜色 1 4 2 2 3 2 2" xfId="613"/>
    <cellStyle name="40% - 强调文字颜色 3 4 2 2 5 4 2" xfId="614"/>
    <cellStyle name="20% - 强调文字颜色 1 12" xfId="615"/>
    <cellStyle name="20% - 强调文字颜色 2 2 2 4 6" xfId="616"/>
    <cellStyle name="20% - 强调文字颜色 1 12 2" xfId="617"/>
    <cellStyle name="40% - 强调文字颜色 6 4 2 3 3 2 4" xfId="618"/>
    <cellStyle name="20% - 强调文字颜色 2 2 2 4 6 2" xfId="619"/>
    <cellStyle name="20% - 强调文字颜色 1 2 2 3 2 3 4 3" xfId="620"/>
    <cellStyle name="20% - 强调文字颜色 1 12 2 2" xfId="621"/>
    <cellStyle name="40% - 强调文字颜色 3 7 2 5 3" xfId="622"/>
    <cellStyle name="20% - 强调文字颜色 6 6 2 2 2 4" xfId="623"/>
    <cellStyle name="20% - 强调文字颜色 6 2 4 2 2 3 3" xfId="624"/>
    <cellStyle name="20% - 强调文字颜色 4 2 2 2 2 7 3" xfId="625"/>
    <cellStyle name="20% - 强调文字颜色 1 12 2 2 2" xfId="626"/>
    <cellStyle name="20% - 强调文字颜色 6 2 2 5 4 3" xfId="627"/>
    <cellStyle name="20% - 强调文字颜色 2 2 3 2 3 3 2 2 3" xfId="628"/>
    <cellStyle name="40% - 强调文字颜色 3 3 3 2 6 2" xfId="629"/>
    <cellStyle name="40% - 强调文字颜色 1 9 2 2 3 2" xfId="630"/>
    <cellStyle name="注释 2 2 2 3 10 2" xfId="631"/>
    <cellStyle name="20% - 强调文字颜色 1 12 2 3" xfId="632"/>
    <cellStyle name="20% - 强调文字颜色 1 3 3 2 2 3 3 2 2" xfId="633"/>
    <cellStyle name="20% - 强调文字颜色 1 12 3" xfId="634"/>
    <cellStyle name="20% - 强调文字颜色 1 7 2 2 3 2 2"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12 4" xfId="641"/>
    <cellStyle name="20% - 强调文字颜色 1 7 2 2 3 2 3" xfId="642"/>
    <cellStyle name="40% - 强调文字颜色 2 2 2 2 2 2 3 2 2" xfId="643"/>
    <cellStyle name="40% - 强调文字颜色 1 3 3 15 2" xfId="644"/>
    <cellStyle name="20% - 强调文字颜色 1 12 5" xfId="645"/>
    <cellStyle name="20% - 强调文字颜色 2 2 2 3 6 4 2" xfId="646"/>
    <cellStyle name="20% - 强调文字颜色 3 2 4 2 2 2 2" xfId="647"/>
    <cellStyle name="20% - 强调文字颜色 1 2 2 5 2 5" xfId="648"/>
    <cellStyle name="20% - 强调文字颜色 1 2 2 2 2 6 2" xfId="649"/>
    <cellStyle name="20% - 强调文字颜色 2 2 3 2 2 4 2" xfId="650"/>
    <cellStyle name="20% - 强调文字颜色 1 13" xfId="651"/>
    <cellStyle name="20% - 强调文字颜色 1 3 2 2 2 3 2 2" xfId="652"/>
    <cellStyle name="40% - 强调文字颜色 1 4 2 4" xfId="653"/>
    <cellStyle name="20% - 强调文字颜色 6 2 2 3 13" xfId="654"/>
    <cellStyle name="20% - 强调文字颜色 1 2 2 2 2 8 4" xfId="655"/>
    <cellStyle name="20% - 强调文字颜色 1 13 2 2" xfId="656"/>
    <cellStyle name="40% - 强调文字颜色 2 14 2 2" xfId="657"/>
    <cellStyle name="20% - 强调文字颜色 4 4 2 8 3" xfId="658"/>
    <cellStyle name="20% - 强调文字颜色 4 2 5 2 2 2 4" xfId="659"/>
    <cellStyle name="20% - 强调文字颜色 2 2 3 2 2 6 4" xfId="660"/>
    <cellStyle name="20% - 强调文字颜色 1 2 2 2 2 6 2 2 2" xfId="661"/>
    <cellStyle name="20% - 强调文字颜色 2 2 4 2 7 4" xfId="662"/>
    <cellStyle name="40% - 强调文字颜色 6 2 2 2 2 3 3 4 2 2" xfId="663"/>
    <cellStyle name="40% - 强调文字颜色 4 6 2" xfId="664"/>
    <cellStyle name="20% - 强调文字颜色 1 2 2 2 2 8 5" xfId="665"/>
    <cellStyle name="40% - 强调文字颜色 1 4 2 5" xfId="666"/>
    <cellStyle name="20% - 强调文字颜色 6 2 2 3 14" xfId="667"/>
    <cellStyle name="20% - 强调文字颜色 1 13 2 3" xfId="668"/>
    <cellStyle name="40% - 强调文字颜色 2 14 2 3" xfId="669"/>
    <cellStyle name="20% - 强调文字颜色 4 4 2 8 4" xfId="670"/>
    <cellStyle name="20% - 强调文字颜色 2 2 3 2 2 6 5" xfId="671"/>
    <cellStyle name="20% - 强调文字颜色 3 2 4 2 2 2 2 3" xfId="672"/>
    <cellStyle name="20% - 强调文字颜色 1 2 2 2 2 6 2 3" xfId="673"/>
    <cellStyle name="20% - 强调文字颜色 2 2 3 2 2 4 2 3" xfId="674"/>
    <cellStyle name="20% - 强调文字颜色 1 13 3" xfId="675"/>
    <cellStyle name="20% - 强调文字颜色 3 2 2 3 4 2 2 2" xfId="676"/>
    <cellStyle name="20% - 强调文字颜色 1 3 2 2 2 3 2 2 3" xfId="677"/>
    <cellStyle name="20% - 强调文字颜色 1 13 3 2" xfId="678"/>
    <cellStyle name="40% - 强调文字颜色 3 2 2 2 2 2 2 5" xfId="679"/>
    <cellStyle name="20% - 强调文字颜色 4 4 2 9 3" xfId="680"/>
    <cellStyle name="20% - 强调文字颜色 2 2 3 2 2 7 4"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5 4 2 2 2 2 3 2 2" xfId="687"/>
    <cellStyle name="40% - 强调文字颜色 5 3 3 2 9 2" xfId="688"/>
    <cellStyle name="40% - 强调文字颜色 4 2 2 3 2 3 8" xfId="689"/>
    <cellStyle name="20% - 强调文字颜色 3 9 2 4" xfId="690"/>
    <cellStyle name="20% - 强调文字颜色 1 2 2 3 2" xfId="691"/>
    <cellStyle name="40% - 强调文字颜色 2 2 7 3 2" xfId="692"/>
    <cellStyle name="20% - 强调文字颜色 2 2 2 4 2 2 4" xfId="693"/>
    <cellStyle name="20% - 强调文字颜色 3 2 4 5 2 2" xfId="694"/>
    <cellStyle name="20% - 强调文字颜色 3 2 4 2 2 2 3" xfId="695"/>
    <cellStyle name="20% - 强调文字颜色 1 2 2 2 2 6 3" xfId="696"/>
    <cellStyle name="20% - 强调文字颜色 4 4 2 6 2" xfId="697"/>
    <cellStyle name="20% - 强调文字颜色 2 2 3 2 2 4 3" xfId="698"/>
    <cellStyle name="20% - 强调文字颜色 1 14" xfId="699"/>
    <cellStyle name="20% - 强调文字颜色 1 3 2 2 2 3 2 3" xfId="700"/>
    <cellStyle name="20% - 强调文字颜色 4 3 5 3 3" xfId="701"/>
    <cellStyle name="20% - 强调文字颜色 1 3 2 2 5 3 2" xfId="702"/>
    <cellStyle name="20% - 强调文字颜色 4 2 2 9 2 4 3" xfId="703"/>
    <cellStyle name="20% - 强调文字颜色 5 3 3 4 5" xfId="704"/>
    <cellStyle name="20% - 强调文字颜色 1 2 2 3 2 2" xfId="705"/>
    <cellStyle name="20% - 强调文字颜色 2 2 2 7 2 2 3" xfId="706"/>
    <cellStyle name="20% - 强调文字颜色 3 2 4 5 2 2 2" xfId="707"/>
    <cellStyle name="20% - 强调文字颜色 3 2 4 2 2 2 3 2" xfId="708"/>
    <cellStyle name="20% - 强调文字颜色 1 2 2 2 2 6 3 2" xfId="709"/>
    <cellStyle name="20% - 强调文字颜色 4 4 2 6 2 2" xfId="710"/>
    <cellStyle name="20% - 强调文字颜色 2 2 3 2 2 4 3 2" xfId="711"/>
    <cellStyle name="20% - 强调文字颜色 1 2 2 3 2 4 2 2 2" xfId="712"/>
    <cellStyle name="20% - 强调文字颜色 1 2 2 2 2 3 2 2 4" xfId="713"/>
    <cellStyle name="20% - 强调文字颜色 1 4 2 2 16" xfId="714"/>
    <cellStyle name="20% - 强调文字颜色 1 14 2" xfId="715"/>
    <cellStyle name="20% - 强调文字颜色 1 3 2 2 2 3 2 3 2" xfId="716"/>
    <cellStyle name="20% - 强调文字颜色 2 3 3 3 3 6" xfId="717"/>
    <cellStyle name="20% - 强调文字颜色 1 3 2 2 5 3 2 2" xfId="718"/>
    <cellStyle name="40% - 强调文字颜色 3 4 2 4 2 3 2" xfId="719"/>
    <cellStyle name="20% - 强调文字颜色 6 9 2 3 2" xfId="720"/>
    <cellStyle name="40% - 强调文字颜色 3 2 2 2 2 3 6" xfId="721"/>
    <cellStyle name="20% - 强调文字颜色 1 3 6 2 3 3 4" xfId="722"/>
    <cellStyle name="20% - 强调文字颜色 1 2 2 3 2 2 2" xfId="723"/>
    <cellStyle name="20% - 强调文字颜色 2 2 2 7 2 2 3 2" xfId="724"/>
    <cellStyle name="40% - 强调文字颜色 5 9 3 3" xfId="725"/>
    <cellStyle name="20% - 强调文字颜色 1 2 2 2 2 3 2 2 4 2" xfId="726"/>
    <cellStyle name="20% - 强调文字颜色 1 14 2 2" xfId="727"/>
    <cellStyle name="20% - 强调文字颜色 1 2 2 3 2 2 3" xfId="728"/>
    <cellStyle name="20% - 强调文字颜色 2 2 2 7 2 2 3 3" xfId="729"/>
    <cellStyle name="20% - 强调文字颜色 1 2 2 2 2 3 2 2 4 3" xfId="730"/>
    <cellStyle name="40% - 强调文字颜色 4 3 3 2 5 4" xfId="731"/>
    <cellStyle name="20% - 强调文字颜色 4 2 3 2 7 2 3" xfId="732"/>
    <cellStyle name="20% - 强调文字颜色 1 5 7 2" xfId="733"/>
    <cellStyle name="20% - 强调文字颜色 6 2 2 4 2 2 3 2" xfId="734"/>
    <cellStyle name="20% - 强调文字颜色 1 14 2 3" xfId="735"/>
    <cellStyle name="40% - 强调文字颜色 3 4 2 4 2 4" xfId="736"/>
    <cellStyle name="20% - 强调文字颜色 6 9 2 4" xfId="737"/>
    <cellStyle name="20% - 强调文字颜色 1 2 2 3 3 2 2 4 2" xfId="738"/>
    <cellStyle name="20% - 强调文字颜色 1 5 2 3 2" xfId="739"/>
    <cellStyle name="注释 2 4 2 5 3 4" xfId="740"/>
    <cellStyle name="20% - 强调文字颜色 5 3 3 4 6" xfId="741"/>
    <cellStyle name="20% - 强调文字颜色 3 4 2 15 2" xfId="742"/>
    <cellStyle name="20% - 强调文字颜色 1 2 2 3 2 3" xfId="743"/>
    <cellStyle name="20% - 强调文字颜色 2 2 2 7 2 2 4" xfId="744"/>
    <cellStyle name="20% - 强调文字颜色 1 2 2 2 2 6 3 3" xfId="745"/>
    <cellStyle name="40% - 强调文字颜色 5 4 2 2 2 2 2" xfId="746"/>
    <cellStyle name="20% - 强调文字颜色 4 4 2 6 2 3" xfId="747"/>
    <cellStyle name="20% - 强调文字颜色 2 2 3 2 2 4 3 3" xfId="748"/>
    <cellStyle name="20% - 强调文字颜色 1 2 2 2 2 3 2 2 5" xfId="749"/>
    <cellStyle name="20% - 强调文字颜色 4 2 2 2 2 10" xfId="750"/>
    <cellStyle name="20% - 强调文字颜色 1 14 3" xfId="751"/>
    <cellStyle name="20% - 强调文字颜色 3 7 2 2" xfId="752"/>
    <cellStyle name="20% - 强调文字颜色 1 2 2 2 2 3 2 2 6" xfId="753"/>
    <cellStyle name="20% - 强调文字颜色 4 2 2 2 2 11" xfId="754"/>
    <cellStyle name="20% - 强调文字颜色 1 14 4" xfId="755"/>
    <cellStyle name="20% - 强调文字颜色 3 2 4 5 2 3" xfId="756"/>
    <cellStyle name="20% - 强调文字颜色 3 2 4 2 2 2 4" xfId="757"/>
    <cellStyle name="20% - 强调文字颜色 2 3 3 3 2 4 2" xfId="758"/>
    <cellStyle name="20% - 强调文字颜色 1 2 2 2 2 6 4" xfId="759"/>
    <cellStyle name="40% - 强调文字颜色 6 2 3 2 8 2 2" xfId="760"/>
    <cellStyle name="20% - 强调文字颜色 4 4 2 6 3" xfId="761"/>
    <cellStyle name="20% - 强调文字颜色 2 2 3 2 2 4 4" xfId="762"/>
    <cellStyle name="20% - 强调文字颜色 1 15" xfId="763"/>
    <cellStyle name="20% - 强调文字颜色 1 20" xfId="764"/>
    <cellStyle name="40% - 强调文字颜色 2 3 4 6 2" xfId="765"/>
    <cellStyle name="20% - 强调文字颜色 1 3 2 2 2 3 2 4" xfId="766"/>
    <cellStyle name="20% - 强调文字颜色 1 3 2 2 5 3 3" xfId="767"/>
    <cellStyle name="40% - 强调文字颜色 5 2 2 3 2 2 2 7" xfId="768"/>
    <cellStyle name="20% - 强调文字颜色 5 3 3 3 3 2" xfId="769"/>
    <cellStyle name="20% - 强调文字颜色 1 3 3 2 3 3 2 2" xfId="770"/>
    <cellStyle name="40% - 强调文字颜色 4 2 2 6 2 3" xfId="771"/>
    <cellStyle name="20% - 强调文字颜色 1 2 2 2 2 6 4 2" xfId="772"/>
    <cellStyle name="20% - 强调文字颜色 5 2 2 3 4 5" xfId="773"/>
    <cellStyle name="20% - 强调文字颜色 1 2 2 6 2 3 2 3" xfId="774"/>
    <cellStyle name="40% - 强调文字颜色 2 3 3 2 9" xfId="775"/>
    <cellStyle name="20% - 强调文字颜色 4 4 2 6 3 2" xfId="776"/>
    <cellStyle name="20% - 强调文字颜色 2 2 3 2 2 4 4 2" xfId="777"/>
    <cellStyle name="20% - 强调文字颜色 1 15 2" xfId="778"/>
    <cellStyle name="20% - 强调文字颜色 1 15 3" xfId="779"/>
    <cellStyle name="20% - 强调文字颜色 1 15 4" xfId="780"/>
    <cellStyle name="40% - 强调文字颜色 4 4 2" xfId="781"/>
    <cellStyle name="20% - 强调文字颜色 1 2 2 2 2 6 5" xfId="782"/>
    <cellStyle name="20% - 强调文字颜色 3 2 4 5 2 4" xfId="783"/>
    <cellStyle name="20% - 强调文字颜色 3 2 4 2 2 2 5" xfId="784"/>
    <cellStyle name="40% - 强调文字颜色 6 2 3 2 8 2 3" xfId="785"/>
    <cellStyle name="20% - 强调文字颜色 4 4 2 6 4" xfId="786"/>
    <cellStyle name="20% - 强调文字颜色 4 2 5 5 2 2" xfId="787"/>
    <cellStyle name="20% - 强调文字颜色 2 2 3 2 2 4 5" xfId="788"/>
    <cellStyle name="20% - 强调文字颜色 6 2 2 2" xfId="789"/>
    <cellStyle name="20% - 强调文字颜色 1 3 2 2 5 3 4" xfId="790"/>
    <cellStyle name="20% - 强调文字颜色 5 3 3 3 3 3" xfId="791"/>
    <cellStyle name="20% - 强调文字颜色 1 3 3 2 3 3 2 3" xfId="792"/>
    <cellStyle name="20% - 强调文字颜色 1 16" xfId="793"/>
    <cellStyle name="20% - 强调文字颜色 1 21" xfId="794"/>
    <cellStyle name="常规 2 3 3 8 2 5 2" xfId="795"/>
    <cellStyle name="20% - 强调文字颜色 2 2 2 3 2 4 3 2" xfId="796"/>
    <cellStyle name="40% - 强调文字颜色 1 4 2 2 2 2 4 3" xfId="797"/>
    <cellStyle name="20% - 强调文字颜色 6 11 3 3" xfId="798"/>
    <cellStyle name="20% - 强调文字颜色 2 2 2 2 2 3 3 2 4" xfId="799"/>
    <cellStyle name="20% - 强调文字颜色 6 2 2 6 2 4" xfId="800"/>
    <cellStyle name="20% - 强调文字颜色 1 16 2" xfId="801"/>
    <cellStyle name="20% - 强调文字颜色 2 2 2 3 2 4 3 2 2" xfId="802"/>
    <cellStyle name="20% - 强调文字颜色 6 2 2 6 2 5" xfId="803"/>
    <cellStyle name="20% - 强调文字颜色 1 16 3" xfId="804"/>
    <cellStyle name="常规 2 3 2 2 2 3 2 2 2" xfId="805"/>
    <cellStyle name="40% - 强调文字颜色 5 3 3 2 2 2 2 3" xfId="806"/>
    <cellStyle name="20% - 强调文字颜色 1 17 3" xfId="807"/>
    <cellStyle name="常规 2 3 2 2 2 3 2 3 2" xfId="808"/>
    <cellStyle name="40% - 强调文字颜色 5 3 3 2 2 2 3 2" xfId="809"/>
    <cellStyle name="20% - 强调文字颜色 6 2 2 6 4 4" xfId="810"/>
    <cellStyle name="20% - 强调文字颜色 1 18 2" xfId="811"/>
    <cellStyle name="40% - 强调文字颜色 5 3 3 2 2 2 4" xfId="812"/>
    <cellStyle name="40% - 强调文字颜色 4 4 2 3 2 4 2" xfId="813"/>
    <cellStyle name="20% - 强调文字颜色 1 19" xfId="814"/>
    <cellStyle name="20% - 强调文字颜色 1 9 3 2" xfId="815"/>
    <cellStyle name="20% - 强调文字颜色 2 2 2 2 2 3 2" xfId="816"/>
    <cellStyle name="20% - 强调文字颜色 1 2 2 3 2 3 4 2" xfId="817"/>
    <cellStyle name="40% - 强调文字颜色 5 2 2 3 3 3 5 2" xfId="818"/>
    <cellStyle name="20% - 强调文字颜色 1 2" xfId="819"/>
    <cellStyle name="40% - 强调文字颜色 4 5 13" xfId="820"/>
    <cellStyle name="40% - 强调文字颜色 1 3 3 2 2 2 2 2" xfId="821"/>
    <cellStyle name="20% - 强调文字颜色 1 2 2 9 2 3" xfId="822"/>
    <cellStyle name="20% - 强调文字颜色 1 2 2 3 15 2" xfId="823"/>
    <cellStyle name="40% - 强调文字颜色 2 3 2 2 2 3 3 3 2" xfId="824"/>
    <cellStyle name="20% - 强调文字颜色 4 2 2 8" xfId="825"/>
    <cellStyle name="20% - 强调文字颜色 1 2 10" xfId="826"/>
    <cellStyle name="20% - 强调文字颜色 1 2 2 2 2 4 2 3" xfId="827"/>
    <cellStyle name="20% - 强调文字颜色 3 2 3 2 8" xfId="828"/>
    <cellStyle name="20% - 强调文字颜色 1 8 2 2 5" xfId="829"/>
    <cellStyle name="20% - 强调文字颜色 2 2 3 2 2 2 2 3" xfId="830"/>
    <cellStyle name="40% - 强调文字颜色 6 2 3 2 3 2 3 3" xfId="831"/>
    <cellStyle name="20% - 强调文字颜色 4 2 2 8 2" xfId="832"/>
    <cellStyle name="20% - 强调文字颜色 1 2 10 2" xfId="833"/>
    <cellStyle name="20% - 强调文字颜色 1 2 2 2 2 4 2 3 2" xfId="834"/>
    <cellStyle name="40% - 强调文字颜色 3 2 8 2 3" xfId="835"/>
    <cellStyle name="20% - 强调文字颜色 3 2 3 2 8 2" xfId="836"/>
    <cellStyle name="20% - 强调文字颜色 1 8 2 2 5 2" xfId="837"/>
    <cellStyle name="40% - 强调文字颜色 6 3 6 2 2 2 2 3" xfId="838"/>
    <cellStyle name="20% - 强调文字颜色 2 2 3 2 3" xfId="839"/>
    <cellStyle name="20% - 强调文字颜色 2 2 3 2 2 2 2 3 2" xfId="840"/>
    <cellStyle name="20% - 强调文字颜色 4 2 2 8 2 2" xfId="841"/>
    <cellStyle name="20% - 强调文字颜色 1 2 10 2 2" xfId="842"/>
    <cellStyle name="40% - 强调文字颜色 1 8 2 4 3" xfId="843"/>
    <cellStyle name="20% - 强调文字颜色 6 2 2 3 2 2 3" xfId="844"/>
    <cellStyle name="20% - 强调文字颜色 1 2 3 2 2 2 2 6" xfId="845"/>
    <cellStyle name="40% - 强调文字颜色 3 2 2 7 3 3 2" xfId="846"/>
    <cellStyle name="20% - 强调文字颜色 4 2 5 5" xfId="847"/>
    <cellStyle name="20% - 强调文字颜色 6 2 4 8 2 2" xfId="848"/>
    <cellStyle name="20% - 强调文字颜色 1 2 10 2 6" xfId="849"/>
    <cellStyle name="40% - 强调文字颜色 6 2 3 2 4 2 3" xfId="850"/>
    <cellStyle name="20% - 强调文字颜色 5 4 2 2 5 3 3" xfId="851"/>
    <cellStyle name="20% - 强调文字颜色 4 3 3 3 2 2 3 4"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40% - 强调文字颜色 3 2 3 2 2 2 2 2 2 2" xfId="858"/>
    <cellStyle name="20% - 强调文字颜色 1 2 10 2 2 4" xfId="859"/>
    <cellStyle name="20% - 强调文字颜色 4 2 5 2" xfId="860"/>
    <cellStyle name="20% - 强调文字颜色 4 2 2 8 2 3" xfId="861"/>
    <cellStyle name="20% - 强调文字颜色 1 2 10 2 3" xfId="862"/>
    <cellStyle name="注释 2 2 4 2 5 3 2" xfId="863"/>
    <cellStyle name="20% - 强调文字颜色 1 2 2 2 4 4" xfId="864"/>
    <cellStyle name="20% - 强调文字颜色 1 3 7 2 2 3 2 3" xfId="865"/>
    <cellStyle name="20% - 强调文字颜色 2 2 3 2 4 2" xfId="866"/>
    <cellStyle name="20% - 强调文字颜色 4 2 5 2 2" xfId="867"/>
    <cellStyle name="20% - 强调文字颜色 4 2 2 8 2 3 2" xfId="868"/>
    <cellStyle name="20% - 强调文字颜色 1 2 10 2 3 2" xfId="869"/>
    <cellStyle name="20% - 强调文字颜色 3 3 3 3 3 5 3" xfId="870"/>
    <cellStyle name="常规 9 3" xfId="871"/>
    <cellStyle name="40% - 强调文字颜色 1 4 2" xfId="872"/>
    <cellStyle name="20% - 强调文字颜色 5 2 4 3 2 2 2 2 3" xfId="873"/>
    <cellStyle name="20% - 强调文字颜色 3 2 4 2 2 4" xfId="874"/>
    <cellStyle name="20% - 强调文字颜色 1 2 2 2 2 8" xfId="875"/>
    <cellStyle name="40% - 强调文字颜色 6 2 3 2 5 2 3" xfId="876"/>
    <cellStyle name="20% - 强调文字颜色 4 2 5 2 2 2" xfId="877"/>
    <cellStyle name="20% - 强调文字颜色 1 2 10 2 3 2 2" xfId="878"/>
    <cellStyle name="20% - 强调文字颜色 2 2 3 2 2 6" xfId="879"/>
    <cellStyle name="40% - 强调文字颜色 1 4 3" xfId="880"/>
    <cellStyle name="20% - 强调文字颜色 3 2 4 2 2 5" xfId="881"/>
    <cellStyle name="20% - 强调文字颜色 1 2 2 2 2 9" xfId="882"/>
    <cellStyle name="40% - 强调文字颜色 6 2 3 2 5 2 4" xfId="883"/>
    <cellStyle name="20% - 强调文字颜色 4 2 5 2 2 3" xfId="884"/>
    <cellStyle name="20% - 强调文字颜色 1 2 10 2 3 2 3" xfId="885"/>
    <cellStyle name="20% - 强调文字颜色 2 2 3 2 2 7" xfId="886"/>
    <cellStyle name="20% - 强调文字颜色 1 2 2 2 4 5" xfId="887"/>
    <cellStyle name="40% - 强调文字颜色 2 2 2 9 5 2" xfId="888"/>
    <cellStyle name="20% - 强调文字颜色 2 2 3 2 4 3"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20% - 强调文字颜色 1 2 10 2 4" xfId="897"/>
    <cellStyle name="注释 2 2 4 2 5 3 3" xfId="898"/>
    <cellStyle name="20% - 强调文字颜色 4 2 5 3 2" xfId="899"/>
    <cellStyle name="20% - 强调文字颜色 1 2 10 2 4 2" xfId="900"/>
    <cellStyle name="20% - 强调文字颜色 2 3 7 3 3" xfId="901"/>
    <cellStyle name="20% - 强调文字颜色 1 2 2 3 2 2 2 4" xfId="902"/>
    <cellStyle name="20% - 强调文字颜色 1 2 4 2 6 3" xfId="903"/>
    <cellStyle name="40% - 强调文字颜色 6 2 3 2 6 2 3" xfId="904"/>
    <cellStyle name="20% - 强调文字颜色 4 2 5 3 2 2" xfId="905"/>
    <cellStyle name="20% - 强调文字颜色 1 2 10 2 4 2 2" xfId="906"/>
    <cellStyle name="40% - 强调文字颜色 2 4 2" xfId="907"/>
    <cellStyle name="20% - 强调文字颜色 5 2 4 3 2 2 3 2 3" xfId="908"/>
    <cellStyle name="20% - 强调文字颜色 3 2 4 3 2 4" xfId="909"/>
    <cellStyle name="20% - 强调文字颜色 1 2 2 3 2 8"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3 2 3 2 9" xfId="918"/>
    <cellStyle name="20% - 强调文字颜色 1 8 2 2 6" xfId="919"/>
    <cellStyle name="40% - 强调文字颜色 3 3 5 4 2" xfId="920"/>
    <cellStyle name="20% - 强调文字颜色 2 2 3 2 2 2 2 4" xfId="921"/>
    <cellStyle name="20% - 强调文字颜色 1 2 2 2 2 4 2 4" xfId="922"/>
    <cellStyle name="20% - 强调文字颜色 2 2 4 2 3 2 2 2" xfId="923"/>
    <cellStyle name="20% - 强调文字颜色 1 2 2 2 2 4 2 2 2" xfId="924"/>
    <cellStyle name="20% - 强调文字颜色 4 6 3 2 4" xfId="925"/>
    <cellStyle name="20% - 强调文字颜色 3 2 3 2 7 2" xfId="926"/>
    <cellStyle name="20% - 强调文字颜色 1 8 2 2 4 2" xfId="927"/>
    <cellStyle name="20% - 强调文字颜色 2 2 3 2 2 2 2 2 2" xfId="928"/>
    <cellStyle name="40% - 强调文字颜色 6 2 3 2 3 2 3 4" xfId="929"/>
    <cellStyle name="20% - 强调文字颜色 4 2 2 8 3" xfId="930"/>
    <cellStyle name="20% - 强调文字颜色 1 2 10 3" xfId="931"/>
    <cellStyle name="20% - 强调文字颜色 1 2 10 4" xfId="932"/>
    <cellStyle name="20% - 强调文字颜色 4 2 2 9" xfId="933"/>
    <cellStyle name="20% - 强调文字颜色 1 2 11" xfId="934"/>
    <cellStyle name="20% - 强调文字颜色 1 2 2 2 2 4 3 3" xfId="935"/>
    <cellStyle name="20% - 强调文字颜色 5 3 6 2 3" xfId="936"/>
    <cellStyle name="20% - 强调文字颜色 1 3 3 2 6 2 2" xfId="937"/>
    <cellStyle name="20% - 强调文字颜色 4 4 2 4 2 3" xfId="938"/>
    <cellStyle name="注释 2 3 5 6 2" xfId="939"/>
    <cellStyle name="20% - 强调文字颜色 2 2 3 2 2 2 3 3" xfId="940"/>
    <cellStyle name="40% - 强调文字颜色 6 2 3 2 3 2 4 3" xfId="941"/>
    <cellStyle name="20% - 强调文字颜色 4 2 2 9 2" xfId="942"/>
    <cellStyle name="20% - 强调文字颜色 1 2 11 2" xfId="943"/>
    <cellStyle name="20% - 强调文字颜色 4 4 2 2 3 2 4" xfId="944"/>
    <cellStyle name="20% - 强调文字颜色 1 2 2 3 2 3 4 2 2" xfId="945"/>
    <cellStyle name="20% - 强调文字颜色 2 4 4 3" xfId="946"/>
    <cellStyle name="20% - 强调文字颜色 1 2 2" xfId="947"/>
    <cellStyle name="40% - 强调文字颜色 4 5 13 2" xfId="948"/>
    <cellStyle name="40% - 强调文字颜色 1 3 3 2 2 2 2 2 2" xfId="949"/>
    <cellStyle name="注释 2 2 2 3 8 3" xfId="950"/>
    <cellStyle name="20% - 强调文字颜色 1 2 2 9 2 3 2" xfId="951"/>
    <cellStyle name="20% - 强调文字颜色 1 2 2 10" xfId="952"/>
    <cellStyle name="20% - 强调文字颜色 6 5 9" xfId="953"/>
    <cellStyle name="20% - 强调文字颜色 1 2 2 3 2 2 3 2 3" xfId="954"/>
    <cellStyle name="20% - 强调文字颜色 2 2 2 3 2 3 2 4" xfId="955"/>
    <cellStyle name="40% - 强调文字颜色 3 3 4" xfId="956"/>
    <cellStyle name="20% - 强调文字颜色 1 2 2 10 2" xfId="957"/>
    <cellStyle name="20% - 强调文字颜色 1 2 2 2 2 5 3" xfId="958"/>
    <cellStyle name="40% - 强调文字颜色 2 2 2 9 3 2 3" xfId="959"/>
    <cellStyle name="20% - 强调文字颜色 4 4 2 5 2" xfId="960"/>
    <cellStyle name="20% - 强调文字颜色 2 2 3 2 2 3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20% - 强调文字颜色 1 4 2 2 3 5 2" xfId="973"/>
    <cellStyle name="注释 2 2 4 15" xfId="974"/>
    <cellStyle name="40% - 强调文字颜色 4 2 5 2 2 2" xfId="975"/>
    <cellStyle name="20% - 强调文字颜色 1 2 2 2 2 15" xfId="976"/>
    <cellStyle name="40% - 强调文字颜色 2 2 3 2 2 6" xfId="977"/>
    <cellStyle name="20% - 强调文字颜色 1 4 2 2 3 7" xfId="978"/>
    <cellStyle name="40% - 强调文字颜色 4 2 5 2 2 2 2" xfId="979"/>
    <cellStyle name="20% - 强调文字颜色 1 2 2 2 2 15 2" xfId="980"/>
    <cellStyle name="40% - 强调文字颜色 2 2 3 2 2 6 2" xfId="981"/>
    <cellStyle name="20% - 强调文字颜色 3 2 2 6 2 3 3" xfId="982"/>
    <cellStyle name="40% - 强调文字颜色 4 2 5 2 2 3" xfId="983"/>
    <cellStyle name="20% - 强调文字颜色 1 2 2 2 2 16" xfId="984"/>
    <cellStyle name="40% - 强调文字颜色 2 2 3 2 2 7" xfId="985"/>
    <cellStyle name="40% - 强调文字颜色 5 9 2 3" xfId="986"/>
    <cellStyle name="20% - 强调文字颜色 1 2 2 2 2 3 2 2 3 2" xfId="987"/>
    <cellStyle name="40% - 强调文字颜色 4 2 5 2 2 4" xfId="988"/>
    <cellStyle name="20% - 强调文字颜色 1 2 2 2 2 17" xfId="989"/>
    <cellStyle name="40% - 强调文字颜色 2 2 3 2 2 8" xfId="990"/>
    <cellStyle name="40% - 强调文字颜色 1 4 2 2 13" xfId="991"/>
    <cellStyle name="20% - 强调文字颜色 1 2 2 2 2 5 3 2" xfId="992"/>
    <cellStyle name="20% - 强调文字颜色 1 8 3 3 4" xfId="993"/>
    <cellStyle name="20% - 强调文字颜色 4 4 2 5 2 2" xfId="994"/>
    <cellStyle name="20% - 强调文字颜色 2 2 3 2 2 3 3 2" xfId="995"/>
    <cellStyle name="20% - 强调文字颜色 5 3 2 4 5" xfId="996"/>
    <cellStyle name="20% - 强调文字颜色 1 2 2 2 2 2" xfId="997"/>
    <cellStyle name="40% - 强调文字颜色 5 2 2 6 3 2 2 3" xfId="998"/>
    <cellStyle name="20% - 强调文字颜色 1 4 6 2 3 3" xfId="999"/>
    <cellStyle name="40% - 强调文字颜色 2 2 7 2 2 2" xfId="1000"/>
    <cellStyle name="20% - 强调文字颜色 3 6 2 3 3 2" xfId="1001"/>
    <cellStyle name="20% - 强调文字颜色 6 4 2 6 4 2" xfId="1002"/>
    <cellStyle name="20% - 强调文字颜色 1 2 2 3 17" xfId="1003"/>
    <cellStyle name="20% - 强调文字颜色 1 2 2 2 2 2 2 3" xfId="1004"/>
    <cellStyle name="20% - 强调文字颜色 1 3 7 3 2"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40% - 强调文字颜色 3 3 3 4 2" xfId="1012"/>
    <cellStyle name="20% - 强调文字颜色 1 2 3 2 3 2 2 2" xfId="1013"/>
    <cellStyle name="20% - 强调文字颜色 1 2 2 2 2 2 2 4" xfId="1014"/>
    <cellStyle name="20% - 强调文字颜色 1 3 7 3 3" xfId="1015"/>
    <cellStyle name="20% - 强调文字颜色 4 2 8 2 2 3 2 2" xfId="1016"/>
    <cellStyle name="20% - 强调文字颜色 1 2 2 2 2 2 11" xfId="1017"/>
    <cellStyle name="40% - 强调文字颜色 3 3 3 4 2 2" xfId="1018"/>
    <cellStyle name="20% - 强调文字颜色 1 2 3 2 3 2 2 2 2" xfId="1019"/>
    <cellStyle name="20% - 强调文字颜色 1 2 2 2 2 2 2 4 2" xfId="1020"/>
    <cellStyle name="20% - 强调文字颜色 1 3 7 3 3 2" xfId="1021"/>
    <cellStyle name="20% - 强调文字颜色 5 5 10" xfId="1022"/>
    <cellStyle name="20% - 强调文字颜色 2 2 3 2 3 2 5" xfId="1023"/>
    <cellStyle name="20% - 强调文字颜色 1 2 2 2 2 2 11 2" xfId="1024"/>
    <cellStyle name="40% - 强调文字颜色 3 3 3 4 3" xfId="1025"/>
    <cellStyle name="20% - 强调文字颜色 1 2 3 2 3 2 2 3" xfId="1026"/>
    <cellStyle name="40% - 强调文字颜色 5 2 3 2 11 2" xfId="1027"/>
    <cellStyle name="20% - 强调文字颜色 1 2 2 2 2 2 2 5" xfId="1028"/>
    <cellStyle name="20% - 强调文字颜色 1 3 7 3 4" xfId="1029"/>
    <cellStyle name="20% - 强调文字颜色 4 2 8 2 2 3 2 3" xfId="1030"/>
    <cellStyle name="20% - 强调文字颜色 1 2 2 2 2 2 12" xfId="1031"/>
    <cellStyle name="20% - 强调文字颜色 2 2 2 3 2 5 2" xfId="1032"/>
    <cellStyle name="40% - 强调文字颜色 3 3 3 4 3 2" xfId="1033"/>
    <cellStyle name="20% - 强调文字颜色 1 2 3 2 3 2 2 3 2" xfId="1034"/>
    <cellStyle name="20% - 强调文字颜色 1 2 2 2 2 2 2 5 2" xfId="1035"/>
    <cellStyle name="20% - 强调文字颜色 1 3 7 3 4 2" xfId="1036"/>
    <cellStyle name="20% - 强调文字颜色 2 2 3 2 3 3 5" xfId="1037"/>
    <cellStyle name="40% - 强调文字颜色 6 2 4 2 2 2 6 2" xfId="1038"/>
    <cellStyle name="40% - 强调文字颜色 1 2 2 3 5 3 2" xfId="1039"/>
    <cellStyle name="20% - 强调文字颜色 4 3 6 2 5" xfId="1040"/>
    <cellStyle name="20% - 强调文字颜色 1 3 2 2 6 2 4" xfId="1041"/>
    <cellStyle name="20% - 强调文字颜色 1 2 2 2 2 2 12 2" xfId="1042"/>
    <cellStyle name="20% - 强调文字颜色 2 2 2 3 2 5 2 2" xfId="1043"/>
    <cellStyle name="40% - 强调文字颜色 3 3 3 4 4" xfId="1044"/>
    <cellStyle name="20% - 强调文字颜色 1 2 3 2 3 2 2 4" xfId="1045"/>
    <cellStyle name="20% - 强调文字颜色 1 2 2 2 2 2 2 6" xfId="1046"/>
    <cellStyle name="20% - 强调文字颜色 1 2 4 2 4 2 2 2" xfId="1047"/>
    <cellStyle name="常规 5 4 2 2 10 2" xfId="1048"/>
    <cellStyle name="20% - 强调文字颜色 1 3 7 3 5" xfId="1049"/>
    <cellStyle name="20% - 强调文字颜色 1 2 2 2 2 2 13" xfId="1050"/>
    <cellStyle name="20% - 强调文字颜色 2 2 2 3 2 5 3" xfId="1051"/>
    <cellStyle name="20% - 强调文字颜色 6 2 2 10 2" xfId="1052"/>
    <cellStyle name="20% - 强调文字颜色 1 2 2 2 2 3 2 2 2 3" xfId="1053"/>
    <cellStyle name="40% - 强调文字颜色 6 2 2 7 3 2 2 3" xfId="1054"/>
    <cellStyle name="20% - 强调文字颜色 1 3 10" xfId="1055"/>
    <cellStyle name="40% - 强调文字颜色 4 3 3 2 3 4" xfId="1056"/>
    <cellStyle name="20% - 强调文字颜色 1 5 5 2" xfId="1057"/>
    <cellStyle name="20% - 强调文字颜色 6 21" xfId="1058"/>
    <cellStyle name="20% - 强调文字颜色 6 16" xfId="1059"/>
    <cellStyle name="常规 2 3 3 8 3 5 2" xfId="1060"/>
    <cellStyle name="20% - 强调文字颜色 1 2 2 2 2 2 13 2" xfId="1061"/>
    <cellStyle name="20% - 强调文字颜色 2 2 2 3 2 5 3 2" xfId="1062"/>
    <cellStyle name="40% - 强调文字颜色 3 3 3 4 5" xfId="1063"/>
    <cellStyle name="20% - 强调文字颜色 1 2 3 2 3 2 2 5" xfId="1064"/>
    <cellStyle name="40% - 强调文字颜色 1 9 2 4 2" xfId="1065"/>
    <cellStyle name="20% - 强调文字颜色 6 2 2 4 2 2 2" xfId="1066"/>
    <cellStyle name="40% - 强调文字颜色 5 11 2 3 2" xfId="1067"/>
    <cellStyle name="20% - 强调文字颜色 1 2 2 2 2 2 2 7" xfId="1068"/>
    <cellStyle name="20% - 强调文字颜色 1 3 7 3 6" xfId="1069"/>
    <cellStyle name="20% - 强调文字颜色 1 2 2 3 6 2 2 2" xfId="1070"/>
    <cellStyle name="40% - 强调文字颜色 6 2 2 3 8 3 2" xfId="1071"/>
    <cellStyle name="20% - 强调文字颜色 3 3 3 4 2 3 2" xfId="1072"/>
    <cellStyle name="常规 2 3 3 8 3 6" xfId="1073"/>
    <cellStyle name="20% - 强调文字颜色 1 2 2 2 2 2 14" xfId="1074"/>
    <cellStyle name="20% - 强调文字颜色 2 2 2 3 2 5 4" xfId="1075"/>
    <cellStyle name="20% - 强调文字颜色 5 4 6 2 4" xfId="1076"/>
    <cellStyle name="20% - 强调文字颜色 1 2 2 2 2 2 2 2 2 2 2" xfId="1077"/>
    <cellStyle name="20% - 强调文字颜色 3 2 8 3 2 3" xfId="1078"/>
    <cellStyle name="20% - 强调文字颜色 2 2 2 2 2 2 3 6" xfId="1079"/>
    <cellStyle name="20% - 强调文字颜色 1 2 2 2 2 2 15" xfId="1080"/>
    <cellStyle name="20% - 强调文字颜色 2 2 2 3 2 5 5" xfId="1081"/>
    <cellStyle name="40% - 强调文字颜色 1 4 2 2 13 2" xfId="1082"/>
    <cellStyle name="20% - 强调文字颜色 1 2 2 2 2 5 3 2 2" xfId="1083"/>
    <cellStyle name="20% - 强调文字颜色 4 4 2 5 2 2 2" xfId="1084"/>
    <cellStyle name="20% - 强调文字颜色 4 2 2 3 2 2 6" xfId="1085"/>
    <cellStyle name="20% - 强调文字颜色 2 2 3 2 2 3 3 2 2" xfId="1086"/>
    <cellStyle name="20% - 强调文字颜色 1 2 2 2 2 2 3 2 2 3" xfId="1087"/>
    <cellStyle name="20% - 强调文字颜色 1 2 2 2 2 2 2" xfId="1088"/>
    <cellStyle name="20% - 强调文字颜色 2 2 2 3 2 15" xfId="1089"/>
    <cellStyle name="20% - 强调文字颜色 1 2 2 3 16" xfId="1090"/>
    <cellStyle name="20% - 强调文字颜色 1 2 2 2 2 2 2 2" xfId="1091"/>
    <cellStyle name="20% - 强调文字颜色 1 2 2 2 2 5 2 3" xfId="1092"/>
    <cellStyle name="20% - 强调文字颜色 2 2 3 2 2 13" xfId="1093"/>
    <cellStyle name="20% - 强调文字颜色 2 2 3 2 2 3 2 3" xfId="1094"/>
    <cellStyle name="20% - 强调文字颜色 1 2 2 2 2 2 2 2 2 2" xfId="1095"/>
    <cellStyle name="20% - 强调文字颜色 2 2 4 2 4 2 3" xfId="1096"/>
    <cellStyle name="20% - 强调文字颜色 2 2 3 2 2 14" xfId="1097"/>
    <cellStyle name="40% - 强调文字颜色 3 3 6 4 2" xfId="1098"/>
    <cellStyle name="20% - 强调文字颜色 2 2 3 2 2 3 2 4" xfId="1099"/>
    <cellStyle name="20% - 强调文字颜色 1 2 2 2 2 5 2 4" xfId="1100"/>
    <cellStyle name="20% - 强调文字颜色 2 2 4 2 3 3 2 2" xfId="1101"/>
    <cellStyle name="20% - 强调文字颜色 1 2 2 2 2 2 2 2 2 3" xfId="1102"/>
    <cellStyle name="20% - 强调文字颜色 2 2 4 2 4 2 4" xfId="1103"/>
    <cellStyle name="20% - 强调文字颜色 1 2 2 2 2 2 2 2 2 4" xfId="1104"/>
    <cellStyle name="20% - 强调文字颜色 1 2 2 2 2 2 2 2 3" xfId="1105"/>
    <cellStyle name="20% - 强调文字颜色 2 2 2 3 3 2 2 2" xfId="1106"/>
    <cellStyle name="40% - 强调文字颜色 1 4 2 2 14" xfId="1107"/>
    <cellStyle name="20% - 强调文字颜色 3 2 7 4 2 2" xfId="1108"/>
    <cellStyle name="20% - 强调文字颜色 1 2 2 2 2 5 3 3" xfId="1109"/>
    <cellStyle name="20% - 强调文字颜色 5 3 7 2 3" xfId="1110"/>
    <cellStyle name="20% - 强调文字颜色 1 3 3 2 7 2 2" xfId="1111"/>
    <cellStyle name="20% - 强调文字颜色 4 4 2 5 2 3" xfId="1112"/>
    <cellStyle name="20% - 强调文字颜色 2 2 3 2 2 3 3 3" xfId="1113"/>
    <cellStyle name="40% - 强调文字颜色 2 5 6 3 2" xfId="1114"/>
    <cellStyle name="20% - 强调文字颜色 1 2 2 2 2 3" xfId="1115"/>
    <cellStyle name="40% - 强调文字颜色 2 2 7 2 2 3" xfId="1116"/>
    <cellStyle name="20% - 强调文字颜色 3 6 2 3 3 3" xfId="1117"/>
    <cellStyle name="20% - 强调文字颜色 1 4 6 2 3 4" xfId="1118"/>
    <cellStyle name="20% - 强调文字颜色 1 2 2 2 2 2 2 2 3 2" xfId="1119"/>
    <cellStyle name="20% - 强调文字颜色 2 2 2 3 3 2 2 2 2" xfId="1120"/>
    <cellStyle name="20% - 强调文字颜色 2 2 4 2 4 3 3" xfId="1121"/>
    <cellStyle name="20% - 强调文字颜色 1 2 2 2 2 3 2" xfId="1122"/>
    <cellStyle name="20% - 强调文字颜色 3 4 6 2 2 2 3" xfId="1123"/>
    <cellStyle name="20% - 强调文字颜色 2 2 2 2 2 3 3 6" xfId="1124"/>
    <cellStyle name="20% - 强调文字颜色 1 2 2 2 2 2 2 2 3 2 2" xfId="1125"/>
    <cellStyle name="20% - 强调文字颜色 2 2 2 3 3 2 2 2 2 2" xfId="1126"/>
    <cellStyle name="40% - 强调文字颜色 3 4 6 5 2" xfId="1127"/>
    <cellStyle name="20% - 强调文字颜色 2 2 3 2 3 3 3 4" xfId="1128"/>
    <cellStyle name="20% - 强调文字颜色 4 2 3 2 2 3 2 2 2" xfId="1129"/>
    <cellStyle name="20% - 强调文字颜色 1 2 2 2 2 5" xfId="1130"/>
    <cellStyle name="40% - 强调文字颜色 2 2 2 9 3 2" xfId="1131"/>
    <cellStyle name="20% - 强调文字颜色 3 2 2 2 2 5 2 2 2" xfId="1132"/>
    <cellStyle name="20% - 强调文字颜色 2 2 3 2 2 3" xfId="1133"/>
    <cellStyle name="20% - 强调文字颜色 1 2 2 2 2 2 2 2 3 4" xfId="1134"/>
    <cellStyle name="20% - 强调文字颜色 2 2 2 3 3 2 2 2 4" xfId="1135"/>
    <cellStyle name="20% - 强调文字颜色 6 4 2 2 14" xfId="1136"/>
    <cellStyle name="20% - 强调文字颜色 1 2 2 3 2 3 2 2 2" xfId="1137"/>
    <cellStyle name="40% - 强调文字颜色 1 2 2 4 2 3 3" xfId="1138"/>
    <cellStyle name="20% - 强调文字颜色 1 4 2 2 2 2 4 2" xfId="1139"/>
    <cellStyle name="20% - 强调文字颜色 1 2 2 2 2 2 2 2 4" xfId="1140"/>
    <cellStyle name="20% - 强调文字颜色 2 2 2 3 3 2 2 3" xfId="1141"/>
    <cellStyle name="20% - 强调文字颜色 6 4 2 2 15" xfId="1142"/>
    <cellStyle name="20% - 强调文字颜色 1 2 2 3 2 3 2 2 3" xfId="1143"/>
    <cellStyle name="20% - 强调文字颜色 1 3 3 10" xfId="1144"/>
    <cellStyle name="40% - 强调文字颜色 1 2 2 4 2 3 4" xfId="1145"/>
    <cellStyle name="20% - 强调文字颜色 1 4 2 2 2 2 4 3" xfId="1146"/>
    <cellStyle name="20% - 强调文字颜色 1 2 2 2 2 2 2 2 5" xfId="1147"/>
    <cellStyle name="20% - 强调文字颜色 2 2 2 3 3 2 2 4" xfId="1148"/>
    <cellStyle name="20% - 强调文字颜色 1 2 2 2 4 3" xfId="1149"/>
    <cellStyle name="20% - 强调文字颜色 3 6 2 3 5 3" xfId="1150"/>
    <cellStyle name="20% - 强调文字颜色 1 2 2 9" xfId="1151"/>
    <cellStyle name="20% - 强调文字颜色 1 3 7 2 2 3 2 2" xfId="1152"/>
    <cellStyle name="20% - 强调文字颜色 5 2 2 3 2 2 3 3" xfId="1153"/>
    <cellStyle name="20% - 强调文字颜色 1 2 2 9 2 2 4" xfId="1154"/>
    <cellStyle name="20% - 强调文字颜色 3 3 2 2 3 3 2 4" xfId="1155"/>
    <cellStyle name="20% - 强调文字颜色 1 3 3 10 2" xfId="1156"/>
    <cellStyle name="20% - 强调文字颜色 1 2 2 2 2 2 2 2 5 2" xfId="1157"/>
    <cellStyle name="20% - 强调文字颜色 2 2 2 3 3 2 2 4 2" xfId="1158"/>
    <cellStyle name="20% - 强调文字颜色 1 3 3 11" xfId="1159"/>
    <cellStyle name="20% - 强调文字颜色 2 7 2 2" xfId="1160"/>
    <cellStyle name="20% - 强调文字颜色 1 2 2 2 2 2 2 2 6" xfId="1161"/>
    <cellStyle name="20% - 强调文字颜色 2 2 2 3 3 2 2 5" xfId="1162"/>
    <cellStyle name="40% - 强调文字颜色 6 5 11" xfId="1163"/>
    <cellStyle name="20% - 强调文字颜色 1 2 2 2 2 2 2 3 3" xfId="1164"/>
    <cellStyle name="20% - 强调文字颜色 1 3 7 3 2 3" xfId="1165"/>
    <cellStyle name="40% - 强调文字颜色 3 3 3 4 2 3" xfId="1166"/>
    <cellStyle name="20% - 强调文字颜色 1 2 3 2 3 2 2 2 3" xfId="1167"/>
    <cellStyle name="20% - 强调文字颜色 1 2 2 2 2 2 2 4 3" xfId="1168"/>
    <cellStyle name="20% - 强调文字颜色 2 2 2 3 3 2 4 2" xfId="1169"/>
    <cellStyle name="20% - 强调文字颜色 1 3 7 3 3 3" xfId="1170"/>
    <cellStyle name="20% - 强调文字颜色 5 5 11" xfId="1171"/>
    <cellStyle name="20% - 强调文字颜色 2 2 3 2 3 2 6" xfId="1172"/>
    <cellStyle name="20% - 强调文字颜色 1 2 2 2 2 2 3 2" xfId="1173"/>
    <cellStyle name="20% - 强调文字颜色 1 2 2 2 2 2 3 2 2" xfId="1174"/>
    <cellStyle name="20% - 强调文字颜色 1 2 2 2 2 2 3 2 2 2" xfId="1175"/>
    <cellStyle name="20% - 强调文字颜色 1 2 2 2 2 2 3 2 3" xfId="1176"/>
    <cellStyle name="20% - 强调文字颜色 2 2 2 3 3 3 2 2" xfId="1177"/>
    <cellStyle name="20% - 强调文字颜色 1 2 2 2 2 2 3 2 3 2" xfId="1178"/>
    <cellStyle name="20% - 强调文字颜色 2 2 2 3 3 3 2 2 2" xfId="1179"/>
    <cellStyle name="40% - 强调文字颜色 1 11 3" xfId="1180"/>
    <cellStyle name="20% - 强调文字颜色 4 4 2 2 2 2 4" xfId="1181"/>
    <cellStyle name="20% - 强调文字颜色 1 2 2 3 2 3 3 2 2" xfId="1182"/>
    <cellStyle name="20% - 强调文字颜色 2 3 6 2 2 3 2" xfId="1183"/>
    <cellStyle name="20% - 强调文字颜色 1 2 2 2 2 2 3 2 4" xfId="1184"/>
    <cellStyle name="20% - 强调文字颜色 2 2 2 3 3 3 2 3" xfId="1185"/>
    <cellStyle name="20% - 强调文字颜色 1 2 2 2 2 2 3 3" xfId="1186"/>
    <cellStyle name="20% - 强调文字颜色 5 3 4 2 3" xfId="1187"/>
    <cellStyle name="20% - 强调文字颜色 4 2 4 2 14" xfId="1188"/>
    <cellStyle name="20% - 强调文字颜色 1 3 3 2 4 2 2" xfId="1189"/>
    <cellStyle name="20% - 强调文字颜色 1 2 2 2 2 2 3 3 2 2" xfId="1190"/>
    <cellStyle name="20% - 强调文字颜色 4 3 3 2 3 4 2" xfId="1191"/>
    <cellStyle name="20% - 强调文字颜色 1 3 2 2 3 2 2 4 2" xfId="1192"/>
    <cellStyle name="40% - 强调文字颜色 2 4 2 2 11" xfId="1193"/>
    <cellStyle name="20% - 强调文字颜色 1 2 2 2 3 2 2" xfId="1194"/>
    <cellStyle name="20% - 强调文字颜色 1 2 2 2 2 2 3 3 2 3" xfId="1195"/>
    <cellStyle name="40% - 强调文字颜色 1 4 2 2 7 2 2" xfId="1196"/>
    <cellStyle name="20% - 强调文字颜色 5 2 2 7 2 2 2" xfId="1197"/>
    <cellStyle name="20% - 强调文字颜色 4 3 3 2 3 4 3" xfId="1198"/>
    <cellStyle name="20% - 强调文字颜色 1 3 2 2 3 2 2 4 3" xfId="1199"/>
    <cellStyle name="20% - 强调文字颜色 4 3 3 2 3 5" xfId="1200"/>
    <cellStyle name="20% - 强调文字颜色 1 3 2 2 3 2 2 5" xfId="1201"/>
    <cellStyle name="20% - 强调文字颜色 1 2 2 2 2 2 3 3 3" xfId="1202"/>
    <cellStyle name="20% - 强调文字颜色 2 2 2 3 3 3 3 2" xfId="1203"/>
    <cellStyle name="20% - 强调文字颜色 4 3 3 2 3 5 2" xfId="1204"/>
    <cellStyle name="20% - 强调文字颜色 1 3 2 2 3 2 2 5 2" xfId="1205"/>
    <cellStyle name="20% - 强调文字颜色 3 3 3 3 2 2 6" xfId="1206"/>
    <cellStyle name="20% - 强调文字颜色 1 2 2 2 2 2 3 3 3 2" xfId="1207"/>
    <cellStyle name="20% - 强调文字颜色 2 2 2 3 3 3 3 2 2" xfId="1208"/>
    <cellStyle name="40% - 强调文字颜色 1 12 3" xfId="1209"/>
    <cellStyle name="20% - 强调文字颜色 3 3 7 2 2 2 2" xfId="1210"/>
    <cellStyle name="20% - 强调文字颜色 1 2 2 3 2 3 3 3 2" xfId="1211"/>
    <cellStyle name="注释 2 3 3 6 2 4" xfId="1212"/>
    <cellStyle name="20% - 强调文字颜色 6 3 5 2 3 2" xfId="1213"/>
    <cellStyle name="20% - 强调文字颜色 4 3 3 2 3 6" xfId="1214"/>
    <cellStyle name="20% - 强调文字颜色 1 3 2 2 3 2 2 6" xfId="1215"/>
    <cellStyle name="20% - 强调文字颜色 1 2 2 2 2 2 3 3 4" xfId="1216"/>
    <cellStyle name="20% - 强调文字颜色 2 2 2 3 3 3 3 3" xfId="1217"/>
    <cellStyle name="20% - 强调文字颜色 1 2 2 2 2 2 3 4" xfId="1218"/>
    <cellStyle name="20% - 强调文字颜色 5 3 4 2 4" xfId="1219"/>
    <cellStyle name="20% - 强调文字颜色 4 2 4 2 15" xfId="1220"/>
    <cellStyle name="20% - 强调文字颜色 1 3 3 2 4 2 3" xfId="1221"/>
    <cellStyle name="20% - 强调文字颜色 1 2 2 2 2 2 3 4 2" xfId="1222"/>
    <cellStyle name="20% - 强调文字颜色 1 2 2 2 2 2 3 4 3" xfId="1223"/>
    <cellStyle name="20% - 强调文字颜色 2 2 2 3 3 3 4 2" xfId="1224"/>
    <cellStyle name="40% - 强调文字颜色 5 2 3 2 12 2" xfId="1225"/>
    <cellStyle name="20% - 强调文字颜色 1 2 2 2 2 2 3 5" xfId="1226"/>
    <cellStyle name="20% - 强调文字颜色 5 3 4 2 5" xfId="1227"/>
    <cellStyle name="20% - 强调文字颜色 1 3 3 2 4 2 4" xfId="1228"/>
    <cellStyle name="20% - 强调文字颜色 3 9 3 2 2" xfId="1229"/>
    <cellStyle name="20% - 强调文字颜色 2 2 2 4 2 3 2 2" xfId="1230"/>
    <cellStyle name="20% - 强调文字颜色 1 2 2 2 2 2 3 5 2" xfId="1231"/>
    <cellStyle name="40% - 强调文字颜色 6 3 3" xfId="1232"/>
    <cellStyle name="20% - 强调文字颜色 1 2 8 3 4 2 2" xfId="1233"/>
    <cellStyle name="20% - 强调文字颜色 1 2 2 2 2 2 3 5 3" xfId="1234"/>
    <cellStyle name="20% - 强调文字颜色 2 2 2 3 3 3 5 2" xfId="1235"/>
    <cellStyle name="20% - 强调文字颜色 1 2 2 2 2 2 3 6" xfId="1236"/>
    <cellStyle name="20% - 强调文字颜色 2 2 2 4 2 3 2 3" xfId="1237"/>
    <cellStyle name="40% - 强调文字颜色 4 2 2 2 2 3" xfId="1238"/>
    <cellStyle name="20% - 强调文字颜色 1 2 2 2 2 2 4 2" xfId="1239"/>
    <cellStyle name="40% - 强调文字颜色 4 2 2 2 2 3 2" xfId="1240"/>
    <cellStyle name="20% - 强调文字颜色 3 2 2 3 2 2 2 3" xfId="1241"/>
    <cellStyle name="20% - 强调文字颜色 1 2 2 2 2 2 4 2 2" xfId="1242"/>
    <cellStyle name="40% - 强调文字颜色 4 2 2 2 2 3 3" xfId="1243"/>
    <cellStyle name="20% - 强调文字颜色 3 2 2 3 2 2 2 4" xfId="1244"/>
    <cellStyle name="20% - 强调文字颜色 1 2 2 2 2 2 4 2 3" xfId="1245"/>
    <cellStyle name="40% - 强调文字颜色 4 2 2 2 2 4" xfId="1246"/>
    <cellStyle name="20% - 强调文字颜色 1 2 2 2 2 2 4 3" xfId="1247"/>
    <cellStyle name="20% - 强调文字颜色 5 3 4 3 3" xfId="1248"/>
    <cellStyle name="20% - 强调文字颜色 1 3 3 2 4 3 2" xfId="1249"/>
    <cellStyle name="40% - 强调文字颜色 4 2 2 2 2 4 2" xfId="1250"/>
    <cellStyle name="20% - 强调文字颜色 3 2 2 3 2 2 3 3" xfId="1251"/>
    <cellStyle name="20% - 强调文字颜色 1 2 2 2 2 2 4 3 2" xfId="1252"/>
    <cellStyle name="20% - 强调文字颜色 4 3 3 3 3 4" xfId="1253"/>
    <cellStyle name="20% - 强调文字颜色 1 3 2 2 3 3 2 4" xfId="1254"/>
    <cellStyle name="20% - 强调文字颜色 1 3 3 2 4 3 2 2" xfId="1255"/>
    <cellStyle name="40% - 强调文字颜色 4 2 2 2 2 4 3" xfId="1256"/>
    <cellStyle name="20% - 强调文字颜色 3 2 2 3 2 2 3 4" xfId="1257"/>
    <cellStyle name="20% - 强调文字颜色 1 2 2 2 2 2 4 3 3" xfId="1258"/>
    <cellStyle name="40% - 强调文字颜色 5 2 3 2 2 3" xfId="1259"/>
    <cellStyle name="40% - 强调文字颜色 3 3 3 6 2" xfId="1260"/>
    <cellStyle name="20% - 强调文字颜色 1 2 3 2 3 2 4 2" xfId="1261"/>
    <cellStyle name="20% - 强调文字颜色 4 4 2 2 3 4" xfId="1262"/>
    <cellStyle name="注释 2 3 3 7 3" xfId="1263"/>
    <cellStyle name="20% - 强调文字颜色 5 3 4 3 4" xfId="1264"/>
    <cellStyle name="20% - 强调文字颜色 1 3 3 2 4 3 3" xfId="1265"/>
    <cellStyle name="40% - 强调文字颜色 4 2 2 2 2 5" xfId="1266"/>
    <cellStyle name="20% - 强调文字颜色 1 3 3 3 3 2 2 2" xfId="1267"/>
    <cellStyle name="20% - 强调文字颜色 1 2 2 2 2 2 4 4" xfId="1268"/>
    <cellStyle name="40% - 强调文字颜色 6 3 9 3 4" xfId="1269"/>
    <cellStyle name="20% - 强调文字颜色 1 4 6 4 2 2" xfId="1270"/>
    <cellStyle name="40% - 强调文字颜色 4 2 2 2 2 5 2" xfId="1271"/>
    <cellStyle name="20% - 强调文字颜色 1 2 2 2 2 2 4 4 2" xfId="1272"/>
    <cellStyle name="20% - 强调文字颜色 1 3 2 2 3 3 3 4" xfId="1273"/>
    <cellStyle name="20% - 强调文字颜色 3 2 4 2 2 3 2 2" xfId="1274"/>
    <cellStyle name="20% - 强调文字颜色 1 2 2 2 2 7 2 2" xfId="1275"/>
    <cellStyle name="20% - 强调文字颜色 2 2 3 2 2 5 2 2" xfId="1276"/>
    <cellStyle name="20% - 强调文字颜色 3 9 3 3 2" xfId="1277"/>
    <cellStyle name="20% - 强调文字颜色 1 3 3 2 4 3 4" xfId="1278"/>
    <cellStyle name="40% - 强调文字颜色 6 2 4 2 2 2" xfId="1279"/>
    <cellStyle name="40% - 强调文字颜色 5 2 3 2 13 2" xfId="1280"/>
    <cellStyle name="40% - 强调文字颜色 4 2 2 2 2 6" xfId="1281"/>
    <cellStyle name="20% - 强调文字颜色 1 3 3 3 3 2 2 3" xfId="1282"/>
    <cellStyle name="20% - 强调文字颜色 1 2 2 2 2 2 4 5" xfId="1283"/>
    <cellStyle name="20% - 强调文字颜色 1 4 6 4 2 3" xfId="1284"/>
    <cellStyle name="20% - 强调文字颜色 3 2 4 2 2 3 2 3" xfId="1285"/>
    <cellStyle name="20% - 强调文字颜色 1 2 2 2 2 7 2 3" xfId="1286"/>
    <cellStyle name="20% - 强调文字颜色 4 7 3 5 2" xfId="1287"/>
    <cellStyle name="20% - 强调文字颜色 2 2 3 2 2 5 2 3" xfId="1288"/>
    <cellStyle name="40% - 强调文字颜色 6 2 4 2 2 3" xfId="1289"/>
    <cellStyle name="40% - 强调文字颜色 4 2 2 2 2 7" xfId="1290"/>
    <cellStyle name="20% - 强调文字颜色 1 2 2 2 2 2 4 6" xfId="1291"/>
    <cellStyle name="20% - 强调文字颜色 1 5 3 2 2" xfId="1292"/>
    <cellStyle name="注释 2 4 2 6 2 4" xfId="1293"/>
    <cellStyle name="20% - 强调文字颜色 1 2 2 2 2 2 5 2" xfId="1294"/>
    <cellStyle name="20% - 强调文字颜色 3 2 2 3 2 3 2 3" xfId="1295"/>
    <cellStyle name="20% - 强调文字颜色 1 2 2 2 2 2 5 2 2" xfId="1296"/>
    <cellStyle name="20% - 强调文字颜色 4 4 2 2 4 2 2" xfId="1297"/>
    <cellStyle name="20% - 强调文字颜色 1 2 4 8 5" xfId="1298"/>
    <cellStyle name="20% - 强调文字颜色 3 2 2 3 2 3 2 4" xfId="1299"/>
    <cellStyle name="20% - 强调文字颜色 1 2 2 2 2 2 5 2 3" xfId="1300"/>
    <cellStyle name="20% - 强调文字颜色 4 3 2 2 2 2 4" xfId="1301"/>
    <cellStyle name="20% - 强调文字颜色 1 2 2 2 2 3 3 2 2" xfId="1302"/>
    <cellStyle name="20% - 强调文字颜色 1 2 2 2 2 2 5 3" xfId="1303"/>
    <cellStyle name="40% - 强调文字颜色 3 5 10" xfId="1304"/>
    <cellStyle name="20% - 强调文字颜色 5 3 4 4 3" xfId="1305"/>
    <cellStyle name="20% - 强调文字颜色 1 3 3 2 4 4 2" xfId="1306"/>
    <cellStyle name="20% - 强调文字颜色 4 6 2 3 2 2 2" xfId="1307"/>
    <cellStyle name="20% - 强调文字颜色 1 2 2 3 2 2 3 2 4" xfId="1308"/>
    <cellStyle name="20% - 强调文字颜色 1 8 2 2" xfId="1309"/>
    <cellStyle name="20% - 强调文字颜色 2 2 2 3 2 3 2 5" xfId="1310"/>
    <cellStyle name="20% - 强调文字颜色 4 3 2 2 2 2 4 2" xfId="1311"/>
    <cellStyle name="20% - 强调文字颜色 1 2 2 2 2 3 3 2 2 2" xfId="1312"/>
    <cellStyle name="20% - 强调文字颜色 3 2 2 3 2 3 3 3" xfId="1313"/>
    <cellStyle name="20% - 强调文字颜色 1 2 2 2 2 2 5 3 2" xfId="1314"/>
    <cellStyle name="20% - 强调文字颜色 4 3 2 2 2 2 4 3" xfId="1315"/>
    <cellStyle name="20% - 强调文字颜色 1 2 2 2 2 3 3 2 2 3" xfId="1316"/>
    <cellStyle name="20% - 强调文字颜色 3 2 2 3 2 3 3 4" xfId="1317"/>
    <cellStyle name="20% - 强调文字颜色 1 2 2 2 2 2 5 3 3" xfId="1318"/>
    <cellStyle name="20% - 强调文字颜色 4 3 2 2 2 2 5" xfId="1319"/>
    <cellStyle name="20% - 强调文字颜色 1 2 2 2 2 3 3 2 3" xfId="1320"/>
    <cellStyle name="20% - 强调文字颜色 1 2 2 2 2 2 5 4" xfId="1321"/>
    <cellStyle name="40% - 强调文字颜色 3 5 11" xfId="1322"/>
    <cellStyle name="20% - 强调文字颜色 2 2 2 7 3 2 2" xfId="1323"/>
    <cellStyle name="20% - 强调文字颜色 1 2 2 3 2 2 3 3 4" xfId="1324"/>
    <cellStyle name="20% - 强调文字颜色 1 8 3 2" xfId="1325"/>
    <cellStyle name="20% - 强调文字颜色 3 2 2 3 2 3 4 3" xfId="1326"/>
    <cellStyle name="20% - 强调文字颜色 1 2 2 2 2 2 5 4 2" xfId="1327"/>
    <cellStyle name="40% - 强调文字颜色 3 5 11 2" xfId="1328"/>
    <cellStyle name="20% - 强调文字颜色 2 2 2 7 3 2 2 2" xfId="1329"/>
    <cellStyle name="20% - 强调文字颜色 3 2 4 5 3 2 2" xfId="1330"/>
    <cellStyle name="20% - 强调文字颜色 3 2 4 2 2 3 3 2" xfId="1331"/>
    <cellStyle name="20% - 强调文字颜色 1 2 2 2 2 7 3 2" xfId="1332"/>
    <cellStyle name="20% - 强调文字颜色 4 4 2 7 2 2" xfId="1333"/>
    <cellStyle name="20% - 强调文字颜色 2 2 3 2 2 5 3 2" xfId="1334"/>
    <cellStyle name="20% - 强调文字颜色 4 3 2 2 2 2 6" xfId="1335"/>
    <cellStyle name="20% - 强调文字颜色 1 2 2 2 2 3 3 2 4" xfId="1336"/>
    <cellStyle name="40% - 强调文字颜色 6 11 3" xfId="1337"/>
    <cellStyle name="20% - 强调文字颜色 4 4 2 3 2 2 4" xfId="1338"/>
    <cellStyle name="20% - 强调文字颜色 1 2 2 3 2 4 3 2 2" xfId="1339"/>
    <cellStyle name="40% - 强调文字颜色 6 2 4 2 3 2" xfId="1340"/>
    <cellStyle name="20% - 强调文字颜色 1 2 2 2 2 2 5 5" xfId="1341"/>
    <cellStyle name="40% - 强调文字颜色 3 5 12" xfId="1342"/>
    <cellStyle name="20% - 强调文字颜色 3 9 3 4 2" xfId="1343"/>
    <cellStyle name="20% - 强调文字颜色 1 2 2 4 2 2" xfId="1344"/>
    <cellStyle name="20% - 强调文字颜色 2 2 2 7 3 2 3" xfId="1345"/>
    <cellStyle name="40% - 强调文字颜色 6 2 4 2 3 3" xfId="1346"/>
    <cellStyle name="20% - 强调文字颜色 1 2 2 2 2 2 5 6" xfId="1347"/>
    <cellStyle name="40% - 强调文字颜色 4 4 2 2 8" xfId="1348"/>
    <cellStyle name="40% - 强调文字颜色 4 2 3 2 2 12" xfId="1349"/>
    <cellStyle name="40% - 强调文字颜色 3 4 2 5 2 4" xfId="1350"/>
    <cellStyle name="注释 2 2 2 2 2 7 4" xfId="1351"/>
    <cellStyle name="20% - 强调文字颜色 1 5 3 3 2" xfId="1352"/>
    <cellStyle name="40% - 强调文字颜色 3 5 13" xfId="1353"/>
    <cellStyle name="20% - 强调文字颜色 3 9 3 4 3" xfId="1354"/>
    <cellStyle name="20% - 强调文字颜色 1 2 2 4 2 3" xfId="1355"/>
    <cellStyle name="20% - 强调文字颜色 2 2 2 7 3 2 4" xfId="1356"/>
    <cellStyle name="40% - 强调文字颜色 3 3 2 2 2 3 3 2 3" xfId="1357"/>
    <cellStyle name="20% - 强调文字颜色 1 2 2 2 2 2 6" xfId="1358"/>
    <cellStyle name="20% - 强调文字颜色 1 4 2 4 2 2 2" xfId="1359"/>
    <cellStyle name="20% - 强调文字颜色 1 2 2 2 2 2 8" xfId="1360"/>
    <cellStyle name="40% - 强调文字颜色 4 2 2 2 4 3" xfId="1361"/>
    <cellStyle name="20% - 强调文字颜色 1 2 2 2 2 2 6 2" xfId="1362"/>
    <cellStyle name="40% - 强调文字颜色 6 3 9 5 2" xfId="1363"/>
    <cellStyle name="20% - 强调文字颜色 2 4 6 2 5" xfId="1364"/>
    <cellStyle name="40% - 强调文字颜色 6 2 2 6 2 2 3 2" xfId="1365"/>
    <cellStyle name="20% - 强调文字颜色 2 2 10 2 4" xfId="1366"/>
    <cellStyle name="20% - 强调文字颜色 1 2 2 2 2 2 8 2" xfId="1367"/>
    <cellStyle name="20% - 强调文字颜色 3 2 2 3 2 4 2 3" xfId="1368"/>
    <cellStyle name="20% - 强调文字颜色 1 2 2 2 2 2 6 2 2" xfId="1369"/>
    <cellStyle name="40% - 强调文字颜色 6 2 2 6 2 2 3 2 2" xfId="1370"/>
    <cellStyle name="20% - 强调文字颜色 2 2 10 2 4 2" xfId="1371"/>
    <cellStyle name="20% - 强调文字颜色 2 4 6 2 5 2" xfId="1372"/>
    <cellStyle name="40% - 强调文字颜色 2 3 3 5 3 4" xfId="1373"/>
    <cellStyle name="20% - 强调文字颜色 4 3 2 2 2 5 4" xfId="1374"/>
    <cellStyle name="20% - 强调文字颜色 1 2 2 2 2 3 3 5 2" xfId="1375"/>
    <cellStyle name="20% - 强调文字颜色 6 5 7 4" xfId="1376"/>
    <cellStyle name="20% - 强调文字颜色 2 2 2 2 2 2 2 2 6" xfId="1377"/>
    <cellStyle name="20% - 强调文字颜色 1 2 2 2 2 2 8 3" xfId="1378"/>
    <cellStyle name="20% - 强调文字颜色 4 2 4 3 3 2 2 2" xfId="1379"/>
    <cellStyle name="20% - 强调文字颜色 3 2 2 3 2 4 2 4" xfId="1380"/>
    <cellStyle name="20% - 强调文字颜色 1 2 2 2 2 2 6 2 3" xfId="1381"/>
    <cellStyle name="40% - 强调文字颜色 6 2 2 6 2 2 3 2 3" xfId="1382"/>
    <cellStyle name="20% - 强调文字颜色 2 2 10 2 4 3" xfId="1383"/>
    <cellStyle name="20% - 强调文字颜色 4 6 2 3 5 2" xfId="1384"/>
    <cellStyle name="20% - 强调文字颜色 2 2 2 2 4 2" xfId="1385"/>
    <cellStyle name="20% - 强调文字颜色 4 3 2 2 2 3 4" xfId="1386"/>
    <cellStyle name="20% - 强调文字颜色 1 2 2 2 2 3 3 3 2" xfId="1387"/>
    <cellStyle name="40% - 强调文字颜色 1 3 3 3 2 2 2 2" xfId="1388"/>
    <cellStyle name="20% - 强调文字颜色 1 2 2 2 2 2 9" xfId="1389"/>
    <cellStyle name="40% - 强调文字颜色 4 2 2 2 4 4" xfId="1390"/>
    <cellStyle name="20% - 强调文字颜色 1 2 2 2 2 2 6 3" xfId="1391"/>
    <cellStyle name="40% - 强调文字颜色 6 2 2 6 2 2 3 3" xfId="1392"/>
    <cellStyle name="20% - 强调文字颜色 2 2 10 2 5" xfId="1393"/>
    <cellStyle name="20% - 强调文字颜色 2 4 6 2 6" xfId="1394"/>
    <cellStyle name="20% - 强调文字颜色 4 3 2 2 2 3 5" xfId="1395"/>
    <cellStyle name="20% - 强调文字颜色 1 2 2 2 2 3 3 3 3" xfId="1396"/>
    <cellStyle name="20% - 强调文字颜色 1 2 2 2 2 2 6 4" xfId="1397"/>
    <cellStyle name="40% - 强调文字颜色 6 2 2 6 2 2 3 4" xfId="1398"/>
    <cellStyle name="20% - 强调文字颜色 2 2 10 2 6" xfId="1399"/>
    <cellStyle name="40% - 强调文字颜色 2 10 2 2 2 2" xfId="1400"/>
    <cellStyle name="20% - 强调文字颜色 2 2 2 7 3 3 2" xfId="1401"/>
    <cellStyle name="20% - 强调文字颜色 4 3 2 2 2 3 6" xfId="1402"/>
    <cellStyle name="20% - 强调文字颜色 1 2 2 2 2 3 3 3 4" xfId="1403"/>
    <cellStyle name="40% - 强调文字颜色 6 2 4 2 4 2" xfId="1404"/>
    <cellStyle name="40% - 强调文字颜色 5 2 3 2 15 2" xfId="1405"/>
    <cellStyle name="20% - 强调文字颜色 1 2 2 2 2 2 6 5" xfId="1406"/>
    <cellStyle name="40% - 强调文字颜色 2 10 2 2 2 3" xfId="1407"/>
    <cellStyle name="20% - 强调文字颜色 3 9 3 5 2" xfId="1408"/>
    <cellStyle name="20% - 强调文字颜色 1 2 2 4 3 2" xfId="1409"/>
    <cellStyle name="20% - 强调文字颜色 2 2 2 7 3 3 3" xfId="1410"/>
    <cellStyle name="20% - 强调文字颜色 1 2 2 2 2 2 7" xfId="1411"/>
    <cellStyle name="20% - 强调文字颜色 1 2 2 2 2 2 7 2" xfId="1412"/>
    <cellStyle name="40% - 强调文字颜色 6 2 2 6 2 2 4 2" xfId="1413"/>
    <cellStyle name="20% - 强调文字颜色 1 4 2 5" xfId="1414"/>
    <cellStyle name="40% - 强调文字颜色 3 2 2 9 4" xfId="1415"/>
    <cellStyle name="20% - 强调文字颜色 3 2 2 3 2 5 2 3" xfId="1416"/>
    <cellStyle name="20% - 强调文字颜色 1 2 2 2 2 2 7 2 2" xfId="1417"/>
    <cellStyle name="40% - 强调文字颜色 6 2 2 6 2 2 4 2 2" xfId="1418"/>
    <cellStyle name="20% - 强调文字颜色 3 2 2 2 2 2 2 2 2 3" xfId="1419"/>
    <cellStyle name="20% - 强调文字颜色 1 4 2 5 2" xfId="1420"/>
    <cellStyle name="40% - 强调文字颜色 2 3 3 5 2 4" xfId="1421"/>
    <cellStyle name="常规 2 3 2 4 2 2 5 4 2" xfId="1422"/>
    <cellStyle name="20% - 强调文字颜色 4 3 2 2 2 4 4" xfId="1423"/>
    <cellStyle name="20% - 强调文字颜色 1 2 2 2 2 3 3 4 2" xfId="1424"/>
    <cellStyle name="20% - 强调文字颜色 3 2 7 2 2 3 2" xfId="1425"/>
    <cellStyle name="40% - 强调文字颜色 3 6 2 2 6" xfId="1426"/>
    <cellStyle name="40% - 强调文字颜色 3 3 4 5 2 2" xfId="1427"/>
    <cellStyle name="20% - 强调文字颜色 5 3 3 2 2 2 4" xfId="1428"/>
    <cellStyle name="20% - 强调文字颜色 1 2 3 2 3 3 3 2 2" xfId="1429"/>
    <cellStyle name="20% - 强调文字颜色 4 4 2 3 2 4 2" xfId="1430"/>
    <cellStyle name="20% - 强调文字颜色 1 2 2 2 2 2 7 3" xfId="1431"/>
    <cellStyle name="40% - 强调文字颜色 6 2 2 6 2 2 4 3" xfId="1432"/>
    <cellStyle name="20% - 强调文字颜色 1 4 2 6" xfId="1433"/>
    <cellStyle name="20% - 强调文字颜色 4 3 2 2 2 4 5" xfId="1434"/>
    <cellStyle name="20% - 强调文字颜色 1 2 2 2 2 3 3 4 3" xfId="1435"/>
    <cellStyle name="40% - 强调文字颜色 6 13 2" xfId="1436"/>
    <cellStyle name="40% - 强调文字颜色 3 6 2 2 7" xfId="1437"/>
    <cellStyle name="20% - 强调文字颜色 5 3 3 2 2 2 5" xfId="1438"/>
    <cellStyle name="20% - 强调文字颜色 1 2 3 2 3 3 3 2 3" xfId="1439"/>
    <cellStyle name="20% - 强调文字颜色 1 2 2 2 2 2 7 4" xfId="1440"/>
    <cellStyle name="20% - 强调文字颜色 1 4 2 7" xfId="1441"/>
    <cellStyle name="40% - 强调文字颜色 2 10 2 2 3 2" xfId="1442"/>
    <cellStyle name="20% - 强调文字颜色 2 2 2 7 3 4 2" xfId="1443"/>
    <cellStyle name="20% - 强调文字颜色 1 2 2 2 2 3 2 2" xfId="1444"/>
    <cellStyle name="20% - 强调文字颜色 1 2 2 2 2 3 2 2 2 2" xfId="1445"/>
    <cellStyle name="20% - 强调文字颜色 1 2 2 3 3 2 6" xfId="1446"/>
    <cellStyle name="20% - 强调文字颜色 1 4 2 5 3 2 2" xfId="1447"/>
    <cellStyle name="常规 5 3 2 2 17" xfId="1448"/>
    <cellStyle name="20% - 强调文字颜色 1 2 2 2 2 3 2 2 3" xfId="1449"/>
    <cellStyle name="20% - 强调文字颜色 2 2 2 3 4 2 2 2" xfId="1450"/>
    <cellStyle name="20% - 强调文字颜色 1 4 2 2 15" xfId="1451"/>
    <cellStyle name="20% - 强调文字颜色 4 2 3 2 2 3 5 2" xfId="1452"/>
    <cellStyle name="20% - 强调文字颜色 4 2 3 2 2 3 2 2 3" xfId="1453"/>
    <cellStyle name="20% - 强调文字颜色 3 2 4 2 2 2" xfId="1454"/>
    <cellStyle name="20% - 强调文字颜色 1 2 2 2 2 6" xfId="1455"/>
    <cellStyle name="40% - 强调文字颜色 2 2 2 9 3 3" xfId="1456"/>
    <cellStyle name="20% - 强调文字颜色 2 2 3 2 2 4" xfId="1457"/>
    <cellStyle name="40% - 强调文字颜色 5 9 2 3 2" xfId="1458"/>
    <cellStyle name="常规 5 3 2 2 5 3" xfId="1459"/>
    <cellStyle name="20% - 强调文字颜色 1 2 2 2 2 3 2 2 3 2 2" xfId="1460"/>
    <cellStyle name="20% - 强调文字颜色 5 2 4 3 2 2 2 2 2" xfId="1461"/>
    <cellStyle name="20% - 强调文字颜色 4 2 3 2 2 3 5 3" xfId="1462"/>
    <cellStyle name="20% - 强调文字颜色 3 2 4 2 2 3" xfId="1463"/>
    <cellStyle name="20% - 强调文字颜色 1 2 2 2 2 7" xfId="1464"/>
    <cellStyle name="40% - 强调文字颜色 6 2 3 2 5 2 2" xfId="1465"/>
    <cellStyle name="40% - 强调文字颜色 4 8 2 2 2 2 2" xfId="1466"/>
    <cellStyle name="20% - 强调文字颜色 5 4 2 2 6 3 2" xfId="1467"/>
    <cellStyle name="40% - 强调文字颜色 2 2 2 9 3 4" xfId="1468"/>
    <cellStyle name="20% - 强调文字颜色 2 2 3 2 2 5" xfId="1469"/>
    <cellStyle name="40% - 强调文字颜色 5 9 2 3 3" xfId="1470"/>
    <cellStyle name="常规 5 3 2 2 5 4" xfId="1471"/>
    <cellStyle name="20% - 强调文字颜色 1 2 2 2 2 3 2 2 3 2 3" xfId="1472"/>
    <cellStyle name="40% - 强调文字颜色 5 9 2 4" xfId="1473"/>
    <cellStyle name="20% - 强调文字颜色 6 2 6 4 2 2" xfId="1474"/>
    <cellStyle name="20% - 强调文字颜色 1 2 2 2 2 3 2 2 3 3" xfId="1475"/>
    <cellStyle name="40% - 强调文字颜色 4 3 3 2 4 4" xfId="1476"/>
    <cellStyle name="20% - 强调文字颜色 1 5 6 2" xfId="1477"/>
    <cellStyle name="40% - 强调文字颜色 4 3 3 3 2 2 4" xfId="1478"/>
    <cellStyle name="20% - 强调文字颜色 1 5 2 3 2 2" xfId="1479"/>
    <cellStyle name="40% - 强调文字颜色 3 2 2 2 2 4 6" xfId="1480"/>
    <cellStyle name="20% - 强调文字颜色 5 2 3 2 2 4 2 3" xfId="1481"/>
    <cellStyle name="20% - 强调文字颜色 1 2 2 3 2 3 2" xfId="1482"/>
    <cellStyle name="20% - 强调文字颜色 2 2 2 7 2 2 4 2" xfId="1483"/>
    <cellStyle name="20% - 强调文字颜色 2 2 2 9 2 6" xfId="1484"/>
    <cellStyle name="20% - 强调文字颜色 1 2 2 3 2 14" xfId="1485"/>
    <cellStyle name="20% - 强调文字颜色 1 2 2 2 2 3 2 2 5 2" xfId="1486"/>
    <cellStyle name="20% - 强调文字颜色 2 2 2 6 4 2 2 3" xfId="1487"/>
    <cellStyle name="20% - 强调文字颜色 1 2 2 2 2 3 2 3" xfId="1488"/>
    <cellStyle name="20% - 强调文字颜色 1 2 2 2 2 3 2 4" xfId="1489"/>
    <cellStyle name="20% - 强调文字颜色 5 3 3 2 10" xfId="1490"/>
    <cellStyle name="20% - 强调文字颜色 1 2 3 2 3 3 2 2" xfId="1491"/>
    <cellStyle name="40% - 强调文字颜色 2 3 3 4 2 4" xfId="1492"/>
    <cellStyle name="常规 2 3 2 4 2 2 4 4 2" xfId="1493"/>
    <cellStyle name="20% - 强调文字颜色 1 2 2 2 2 3 2 4 2" xfId="1494"/>
    <cellStyle name="20% - 强调文字颜色 5 3 3 2 10 2" xfId="1495"/>
    <cellStyle name="20% - 强调文字颜色 1 2 3 2 3 3 2 2 2" xfId="1496"/>
    <cellStyle name="20% - 强调文字颜色 1 2 2 2 2 3 2 5" xfId="1497"/>
    <cellStyle name="20% - 强调文字颜色 5 3 3 2 11" xfId="1498"/>
    <cellStyle name="20% - 强调文字颜色 1 2 3 2 3 3 2 3" xfId="1499"/>
    <cellStyle name="20% - 强调文字颜色 5 3 3 2 12" xfId="1500"/>
    <cellStyle name="20% - 强调文字颜色 1 2 3 2 3 3 2 4" xfId="1501"/>
    <cellStyle name="20% - 强调文字颜色 1 2 2 2 2 3 2 6" xfId="1502"/>
    <cellStyle name="20% - 强调文字颜色 1 2 4 2 4 3 2 2" xfId="1503"/>
    <cellStyle name="20% - 强调文字颜色 1 2 2 2 2 3 3 2" xfId="1504"/>
    <cellStyle name="20% - 强调文字颜色 1 2 5 2 2 5" xfId="1505"/>
    <cellStyle name="20% - 强调文字颜色 3 2 7 2 2 2" xfId="1506"/>
    <cellStyle name="20% - 强调文字颜色 1 2 2 2 2 3 3 3" xfId="1507"/>
    <cellStyle name="20% - 强调文字颜色 5 3 5 2 3" xfId="1508"/>
    <cellStyle name="20% - 强调文字颜色 1 3 3 2 5 2 2" xfId="1509"/>
    <cellStyle name="20% - 强调文字颜色 3 2 7 2 2 3" xfId="1510"/>
    <cellStyle name="20% - 强调文字颜色 1 2 2 2 2 3 3 4" xfId="1511"/>
    <cellStyle name="40% - 强调文字颜色 3 3 4 5 2" xfId="1512"/>
    <cellStyle name="20% - 强调文字颜色 1 2 3 2 3 3 3 2" xfId="1513"/>
    <cellStyle name="20% - 强调文字颜色 4 4 2 3 2 4" xfId="1514"/>
    <cellStyle name="常规 2 3 3 4 3 2 5 2" xfId="1515"/>
    <cellStyle name="20% - 强调文字颜色 5 3 5 2 4" xfId="1516"/>
    <cellStyle name="20% - 强调文字颜色 1 3 3 2 5 2 3" xfId="1517"/>
    <cellStyle name="20% - 强调文字颜色 1 2 2 3 2 2 3 3 2 3" xfId="1518"/>
    <cellStyle name="注释 2 4 2 2 9 3" xfId="1519"/>
    <cellStyle name="20% - 强调文字颜色 4 3 2 2 2 4 4 2" xfId="1520"/>
    <cellStyle name="20% - 强调文字颜色 1 2 2 2 2 3 3 4 2 2" xfId="1521"/>
    <cellStyle name="20% - 强调文字颜色 3 2 7 2 2 4" xfId="1522"/>
    <cellStyle name="20% - 强调文字颜色 1 2 2 2 2 3 3 5" xfId="1523"/>
    <cellStyle name="40% - 强调文字颜色 3 3 4 5 3" xfId="1524"/>
    <cellStyle name="20% - 强调文字颜色 1 2 3 2 3 3 3 3" xfId="1525"/>
    <cellStyle name="20% - 强调文字颜色 4 4 2 3 2 5" xfId="1526"/>
    <cellStyle name="常规 2 3 4 3 10" xfId="1527"/>
    <cellStyle name="20% - 强调文字颜色 4 2 8 2 2 2" xfId="1528"/>
    <cellStyle name="20% - 强调文字颜色 4 3 2 2 2 5 5" xfId="1529"/>
    <cellStyle name="20% - 强调文字颜色 1 2 2 2 2 3 3 5 3" xfId="1530"/>
    <cellStyle name="20% - 强调文字颜色 1 2 2 2 2 3 3 6" xfId="1531"/>
    <cellStyle name="20% - 强调文字颜色 4 4 2 3 2 6" xfId="1532"/>
    <cellStyle name="常规 2 3 4 3 11" xfId="1533"/>
    <cellStyle name="20% - 强调文字颜色 4 2 8 2 2 3" xfId="1534"/>
    <cellStyle name="20% - 强调文字颜色 1 2 3 2 3 3 3 4" xfId="1535"/>
    <cellStyle name="20% - 强调文字颜色 1 2 2 2 2 3 3 7" xfId="1536"/>
    <cellStyle name="40% - 强调文字颜色 6 4 2 2 8 2" xfId="1537"/>
    <cellStyle name="20% - 强调文字颜色 3 5 3 3 2 2" xfId="1538"/>
    <cellStyle name="20% - 强调文字颜色 1 3 7 2 2 3" xfId="1539"/>
    <cellStyle name="20% - 强调文字颜色 1 2 2 2 2 3 6" xfId="1540"/>
    <cellStyle name="20% - 强调文字颜色 1 4 2 4 2 3 2" xfId="1541"/>
    <cellStyle name="20% - 强调文字颜色 1 2 2 2 2 4 2" xfId="1542"/>
    <cellStyle name="40% - 强调文字颜色 1 2 2 2 2 17" xfId="1543"/>
    <cellStyle name="20% - 强调文字颜色 2 2 3 2 2 2 2" xfId="1544"/>
    <cellStyle name="40% - 强调文字颜色 4 2 8 2 7" xfId="1545"/>
    <cellStyle name="20% - 强调文字颜色 1 2 2 2 2 4 2 2" xfId="1546"/>
    <cellStyle name="20% - 强调文字颜色 3 2 3 2 7" xfId="1547"/>
    <cellStyle name="20% - 强调文字颜色 1 8 2 2 4" xfId="1548"/>
    <cellStyle name="20% - 强调文字颜色 2 2 3 2 2 2 2 2" xfId="1549"/>
    <cellStyle name="20% - 强调文字颜色 4 2 3 2 2 6 3 2" xfId="1550"/>
    <cellStyle name="20% - 强调文字颜色 1 2 2 2 2 4 3" xfId="1551"/>
    <cellStyle name="20% - 强调文字颜色 4 4 2 4 2" xfId="1552"/>
    <cellStyle name="20% - 强调文字颜色 3 2 2 2 2 8 3 2" xfId="1553"/>
    <cellStyle name="20% - 强调文字颜色 2 2 3 2 2 2 3" xfId="1554"/>
    <cellStyle name="20% - 强调文字颜色 1 2 2 2 2 4 3 2" xfId="1555"/>
    <cellStyle name="20% - 强调文字颜色 4 4 2 4 2 2" xfId="1556"/>
    <cellStyle name="20% - 强调文字颜色 2 2 3 2 2 2 3 2" xfId="1557"/>
    <cellStyle name="20% - 强调文字颜色 2 3 3 3 2 2 2" xfId="1558"/>
    <cellStyle name="20% - 强调文字颜色 1 2 2 2 2 4 4" xfId="1559"/>
    <cellStyle name="20% - 强调文字颜色 4 4 2 4 3" xfId="1560"/>
    <cellStyle name="20% - 强调文字颜色 2 2 3 2 2 2 4" xfId="1561"/>
    <cellStyle name="40% - 强调文字颜色 4 2 2" xfId="1562"/>
    <cellStyle name="20% - 强调文字颜色 1 2 2 2 2 4 5" xfId="1563"/>
    <cellStyle name="40% - 强调文字颜色 2 2 3 2 2 10" xfId="1564"/>
    <cellStyle name="20% - 强调文字颜色 2 3 3 3 2 2 3" xfId="1565"/>
    <cellStyle name="20% - 强调文字颜色 4 4 2 4 4" xfId="1566"/>
    <cellStyle name="20% - 强调文字颜色 2 2 3 2 2 2 5" xfId="1567"/>
    <cellStyle name="40% - 强调文字颜色 4 2 3" xfId="1568"/>
    <cellStyle name="20% - 强调文字颜色 1 2 2 2 2 4 6" xfId="1569"/>
    <cellStyle name="40% - 强调文字颜色 2 2 3 2 2 11" xfId="1570"/>
    <cellStyle name="20% - 强调文字颜色 2 3 3 3 2 2 4" xfId="1571"/>
    <cellStyle name="20% - 强调文字颜色 4 4 2 4 5" xfId="1572"/>
    <cellStyle name="20% - 强调文字颜色 2 2 3 2 2 2 6" xfId="1573"/>
    <cellStyle name="20% - 强调文字颜色 1 2 2 2 2 5 2" xfId="1574"/>
    <cellStyle name="40% - 强调文字颜色 3 4 2 3 2 6 2" xfId="1575"/>
    <cellStyle name="20% - 强调文字颜色 1 5 4 2 4" xfId="1576"/>
    <cellStyle name="40% - 强调文字颜色 2 2 2 9 3 2 2" xfId="1577"/>
    <cellStyle name="20% - 强调文字颜色 2 2 3 2 2 3 2" xfId="1578"/>
    <cellStyle name="20% - 强调文字颜色 1 2 2 2 2 5 2 2" xfId="1579"/>
    <cellStyle name="20% - 强调文字颜色 3 2 4 2 7" xfId="1580"/>
    <cellStyle name="20% - 强调文字颜色 1 8 3 2 4" xfId="1581"/>
    <cellStyle name="20% - 强调文字颜色 2 2 3 2 2 12" xfId="1582"/>
    <cellStyle name="20% - 强调文字颜色 2 2 3 2 2 3 2 2" xfId="1583"/>
    <cellStyle name="20% - 强调文字颜色 1 2 2 2 2 5 2 2 2" xfId="1584"/>
    <cellStyle name="20% - 强调文字颜色 5 2 2 2 2 5 2" xfId="1585"/>
    <cellStyle name="20% - 强调文字颜色 1 2 4 3 2 2 3 3" xfId="1586"/>
    <cellStyle name="20% - 强调文字颜色 6 2 2 2 2 2 13" xfId="1587"/>
    <cellStyle name="20% - 强调文字颜色 2 2 3 2 2 12 2" xfId="1588"/>
    <cellStyle name="20% - 强调文字颜色 2 2 3 2 2 3 2 2 2" xfId="1589"/>
    <cellStyle name="20% - 强调文字颜色 2 2 3 2 7 4" xfId="1590"/>
    <cellStyle name="40% - 强调文字颜色 5 3 3 2 8 3" xfId="1591"/>
    <cellStyle name="20% - 强调文字颜色 1 2 2 2 3" xfId="1592"/>
    <cellStyle name="20% - 强调文字颜色 4 2 2 2 2 3 3 4 2 2" xfId="1593"/>
    <cellStyle name="20% - 强调文字颜色 1 2 2 2 2 5 4" xfId="1594"/>
    <cellStyle name="20% - 强调文字颜色 4 4 2 5 3" xfId="1595"/>
    <cellStyle name="20% - 强调文字颜色 2 2 3 2 2 3 4" xfId="1596"/>
    <cellStyle name="20% - 强调文字颜色 3 2 4 2 2 3 2" xfId="1597"/>
    <cellStyle name="20% - 强调文字颜色 1 2 2 2 2 7 2" xfId="1598"/>
    <cellStyle name="40% - 强调文字颜色 6 2 3 2 5 2 2 2" xfId="1599"/>
    <cellStyle name="20% - 强调文字颜色 2 2 3 2 2 5 2" xfId="1600"/>
    <cellStyle name="20% - 强调文字颜色 3 2 4 5 3 2" xfId="1601"/>
    <cellStyle name="20% - 强调文字颜色 3 2 4 2 2 3 3" xfId="1602"/>
    <cellStyle name="20% - 强调文字颜色 1 2 2 2 2 7 3" xfId="1603"/>
    <cellStyle name="20% - 强调文字颜色 4 4 2 7 2" xfId="1604"/>
    <cellStyle name="20% - 强调文字颜色 2 2 3 2 2 5 3" xfId="1605"/>
    <cellStyle name="20% - 强调文字颜色 3 2 4 5 3 3" xfId="1606"/>
    <cellStyle name="20% - 强调文字颜色 3 2 4 2 2 3 4" xfId="1607"/>
    <cellStyle name="20% - 强调文字颜色 1 2 2 2 2 7 4" xfId="1608"/>
    <cellStyle name="40% - 强调文字颜色 6 2 3 2 8 3 2" xfId="1609"/>
    <cellStyle name="20% - 强调文字颜色 4 4 2 7 3" xfId="1610"/>
    <cellStyle name="20% - 强调文字颜色 2 2 3 2 2 5 4" xfId="1611"/>
    <cellStyle name="40% - 强调文字颜色 4 5 2" xfId="1612"/>
    <cellStyle name="20% - 强调文字颜色 1 2 2 2 2 7 5" xfId="1613"/>
    <cellStyle name="20% - 强调文字颜色 3 2 4 5 3 4" xfId="1614"/>
    <cellStyle name="20% - 强调文字颜色 3 2 4 2 2 3 5" xfId="1615"/>
    <cellStyle name="20% - 强调文字颜色 4 4 2 7 4" xfId="1616"/>
    <cellStyle name="20% - 强调文字颜色 2 2 3 2 2 5 5" xfId="1617"/>
    <cellStyle name="40% - 强调文字颜色 1 4 2 2" xfId="1618"/>
    <cellStyle name="20% - 强调文字颜色 6 2 2 3 11" xfId="1619"/>
    <cellStyle name="20% - 强调文字颜色 1 2 2 2 2 8 2" xfId="1620"/>
    <cellStyle name="20% - 强调文字颜色 4 2 5 2 2 2 2" xfId="1621"/>
    <cellStyle name="20% - 强调文字颜色 2 2 3 2 2 6 2" xfId="1622"/>
    <cellStyle name="40% - 强调文字颜色 1 4 2 2 2" xfId="1623"/>
    <cellStyle name="20% - 强调文字颜色 6 2 2 3 11 2" xfId="1624"/>
    <cellStyle name="20% - 强调文字颜色 1 2 2 2 2 8 2 2" xfId="1625"/>
    <cellStyle name="20% - 强调文字颜色 2 2 3 2 2 6 2 2" xfId="1626"/>
    <cellStyle name="40% - 强调文字颜色 1 4 2 2 3" xfId="1627"/>
    <cellStyle name="20% - 强调文字颜色 1 2 2 2 2 8 2 3" xfId="1628"/>
    <cellStyle name="20% - 强调文字颜色 2 2 3 2 2 6 2 3" xfId="1629"/>
    <cellStyle name="40% - 强调文字颜色 1 4 2 3" xfId="1630"/>
    <cellStyle name="20% - 强调文字颜色 6 2 2 3 12" xfId="1631"/>
    <cellStyle name="20% - 强调文字颜色 3 2 4 5 4 2" xfId="1632"/>
    <cellStyle name="20% - 强调文字颜色 1 2 2 2 2 8 3" xfId="1633"/>
    <cellStyle name="20% - 强调文字颜色 4 4 2 8 2" xfId="1634"/>
    <cellStyle name="20% - 强调文字颜色 4 2 5 2 2 2 3" xfId="1635"/>
    <cellStyle name="20% - 强调文字颜色 2 2 3 2 2 6 3" xfId="1636"/>
    <cellStyle name="40% - 强调文字颜色 1 4 3 2" xfId="1637"/>
    <cellStyle name="20% - 强调文字颜色 1 2 2 2 2 9 2" xfId="1638"/>
    <cellStyle name="40% - 强调文字颜色 3 2 2 2 2 2 2 3" xfId="1639"/>
    <cellStyle name="20% - 强调文字颜色 4 2 5 2 2 3 2" xfId="1640"/>
    <cellStyle name="20% - 强调文字颜色 2 2 3 2 2 7 2" xfId="1641"/>
    <cellStyle name="40% - 强调文字颜色 3 2 3 2 3 2 2 2" xfId="1642"/>
    <cellStyle name="20% - 强调文字颜色 1 2 2 2 2 9 3" xfId="1643"/>
    <cellStyle name="40% - 强调文字颜色 3 2 2 2 2 2 2 4" xfId="1644"/>
    <cellStyle name="20% - 强调文字颜色 4 4 2 9 2" xfId="1645"/>
    <cellStyle name="20% - 强调文字颜色 2 2 3 2 2 7 3" xfId="1646"/>
    <cellStyle name="20% - 强调文字颜色 1 2 2 2 4 2" xfId="1647"/>
    <cellStyle name="20% - 强调文字颜色 3 6 2 3 5 2" xfId="1648"/>
    <cellStyle name="20% - 强调文字颜色 1 2 2 8" xfId="1649"/>
    <cellStyle name="20% - 强调文字颜色 1 4 2 3 2 2 2 2 3" xfId="1650"/>
    <cellStyle name="20% - 强调文字颜色 1 2 2 2 4 2 2" xfId="1651"/>
    <cellStyle name="20% - 强调文字颜色 1 2 2 8 2" xfId="1652"/>
    <cellStyle name="40% - 强调文字颜色 3 4 2 2 2 2 3 2 2" xfId="1653"/>
    <cellStyle name="20% - 强调文字颜色 6 7 2 2 3 2 2" xfId="1654"/>
    <cellStyle name="20% - 强调文字颜色 1 2 2 2 4 2 3" xfId="1655"/>
    <cellStyle name="20% - 强调文字颜色 1 2 2 8 3" xfId="1656"/>
    <cellStyle name="20% - 强调文字颜色 1 2 2 2 4 3 2" xfId="1657"/>
    <cellStyle name="20% - 强调文字颜色 1 2 2 9 2" xfId="1658"/>
    <cellStyle name="20% - 强调文字颜色 1 2 2 2 6 2" xfId="1659"/>
    <cellStyle name="20% - 强调文字颜色 1 2 4 8" xfId="1660"/>
    <cellStyle name="40% - 强调文字颜色 5 4 2 2 2 2 3 2" xfId="1661"/>
    <cellStyle name="40% - 强调文字颜色 5 3 3 2 9" xfId="1662"/>
    <cellStyle name="20% - 强调文字颜色 1 2 2 3" xfId="1663"/>
    <cellStyle name="40% - 强调文字颜色 6 3 3 3 3 4" xfId="1664"/>
    <cellStyle name="20% - 强调文字颜色 1 2 2 9 2 3 2 3" xfId="1665"/>
    <cellStyle name="20% - 强调文字颜色 1 2 2 3 2 2 3 2" xfId="1666"/>
    <cellStyle name="40% - 强调文字颜色 3 14 3" xfId="1667"/>
    <cellStyle name="20% - 强调文字颜色 1 2 2 3 10" xfId="1668"/>
    <cellStyle name="40% - 强调文字颜色 5 2 2 2 2 3 3 2 2" xfId="1669"/>
    <cellStyle name="40% - 强调文字颜色 4 2 3 2 2 7 3" xfId="1670"/>
    <cellStyle name="20% - 强调文字颜色 2 13 3" xfId="1671"/>
    <cellStyle name="20% - 强调文字颜色 1 2 2 3 2 2 3 3" xfId="1672"/>
    <cellStyle name="20% - 强调文字颜色 6 3 4 2 3" xfId="1673"/>
    <cellStyle name="20% - 强调文字颜色 1 2 4 2 7 2" xfId="1674"/>
    <cellStyle name="40% - 强调文字颜色 3 14 4" xfId="1675"/>
    <cellStyle name="20% - 强调文字颜色 1 2 2 3 11" xfId="1676"/>
    <cellStyle name="20% - 强调文字颜色 1 6 4 5 2" xfId="1677"/>
    <cellStyle name="40% - 强调文字颜色 5 2 2 2 2 3 3 2 3" xfId="1678"/>
    <cellStyle name="40% - 强调文字颜色 4 2 3 2 2 7 4" xfId="1679"/>
    <cellStyle name="20% - 强调文字颜色 2 13 4" xfId="1680"/>
    <cellStyle name="20% - 强调文字颜色 1 2 2 3 2 3 2 5" xfId="1681"/>
    <cellStyle name="20% - 强调文字颜色 6 6 8" xfId="1682"/>
    <cellStyle name="20% - 强调文字颜色 1 2 2 3 2 2 3 3 2" xfId="1683"/>
    <cellStyle name="注释 2 4 2 2 9" xfId="1684"/>
    <cellStyle name="40% - 强调文字颜色 2 3 3 6 4" xfId="1685"/>
    <cellStyle name="20% - 强调文字颜色 6 3 4 2 3 2" xfId="1686"/>
    <cellStyle name="20% - 强调文字颜色 4 3 2 2 3 6" xfId="1687"/>
    <cellStyle name="20% - 强调文字颜色 1 3 2 2 2 2 2 6" xfId="1688"/>
    <cellStyle name="20% - 强调文字颜色 1 2 4 2 7 2 2" xfId="1689"/>
    <cellStyle name="20% - 强调文字颜色 1 3 6 4 2 4" xfId="1690"/>
    <cellStyle name="20% - 强调文字颜色 2 2 2 3 2 3 3 3" xfId="1691"/>
    <cellStyle name="20% - 强调文字颜色 1 2 2 3 11 2" xfId="1692"/>
    <cellStyle name="20% - 强调文字颜色 5 5 3 2 2 2" xfId="1693"/>
    <cellStyle name="20% - 强调文字颜色 1 2 2 3 2 2 3 4" xfId="1694"/>
    <cellStyle name="20% - 强调文字颜色 1 2 2 7 3 2 2" xfId="1695"/>
    <cellStyle name="20% - 强调文字颜色 6 3 4 2 4" xfId="1696"/>
    <cellStyle name="20% - 强调文字颜色 1 2 4 2 7 3" xfId="1697"/>
    <cellStyle name="20% - 强调文字颜色 2 2 4 5 4 2" xfId="1698"/>
    <cellStyle name="20% - 强调文字颜色 1 2 2 3 12" xfId="1699"/>
    <cellStyle name="40% - 强调文字颜色 5 2 2 3 2 4 3 2 2" xfId="1700"/>
    <cellStyle name="20% - 强调文字颜色 1 6 4 5 3" xfId="1701"/>
    <cellStyle name="40% - 强调文字颜色 5 2 2 2 2 3 3 2 4" xfId="1702"/>
    <cellStyle name="20% - 强调文字颜色 2 13 5" xfId="1703"/>
    <cellStyle name="20% - 强调文字颜色 1 2 2 3 2 2 3 5 2" xfId="1704"/>
    <cellStyle name="40% - 强调文字颜色 4 3 3 5 3 2" xfId="1705"/>
    <cellStyle name="20% - 强调文字颜色 2 2 2 3 2 3 5 3" xfId="1706"/>
    <cellStyle name="20% - 强调文字颜色 1 2 2 3 13 2" xfId="1707"/>
    <cellStyle name="20% - 强调文字颜色 1 2 2 3 2 2 3 6" xfId="1708"/>
    <cellStyle name="20% - 强调文字颜色 4 3 2 2 2 2 2 2 2" xfId="1709"/>
    <cellStyle name="20% - 强调文字颜色 1 2 2 7 3 2 4" xfId="1710"/>
    <cellStyle name="20% - 强调文字颜色 2 2 2 5 2 3 2 3" xfId="1711"/>
    <cellStyle name="20% - 强调文字颜色 1 2 2 3 14" xfId="1712"/>
    <cellStyle name="40% - 强调文字颜色 2 4 2 3" xfId="1713"/>
    <cellStyle name="20% - 强调文字颜色 1 2 2 3 2 8 3" xfId="1714"/>
    <cellStyle name="20% - 强调文字颜色 5 2 2 4 2 5 2" xfId="1715"/>
    <cellStyle name="20% - 强调文字颜色 1 2 2 3 2 2 3 7" xfId="1716"/>
    <cellStyle name="20% - 强调文字颜色 1 2 2 3 15" xfId="1717"/>
    <cellStyle name="20% - 强调文字颜色 5 2 2 2 2 5 3" xfId="1718"/>
    <cellStyle name="20% - 强调文字颜色 1 2 4 3 2 2 3 4" xfId="1719"/>
    <cellStyle name="20% - 强调文字颜色 2 2 2 3 6 2 2 2" xfId="1720"/>
    <cellStyle name="20% - 强调文字颜色 2 2 3 2 2 3 2 2 3" xfId="1721"/>
    <cellStyle name="40% - 强调文字颜色 2 11 5 2" xfId="1722"/>
    <cellStyle name="20% - 强调文字颜色 2 2 3 2 7 5" xfId="1723"/>
    <cellStyle name="20% - 强调文字颜色 1 2 2 3 2 10 2" xfId="1724"/>
    <cellStyle name="40% - 强调文字颜色 2 11 7" xfId="1725"/>
    <cellStyle name="20% - 强调文字颜色 5 3 3 13 2" xfId="1726"/>
    <cellStyle name="20% - 强调文字颜色 1 2 2 3 2 12" xfId="1727"/>
    <cellStyle name="20% - 强调文字颜色 2 2 2 3 6 2 4" xfId="1728"/>
    <cellStyle name="20% - 强调文字颜色 3 3 2 2 3 2 2 2 4" xfId="1729"/>
    <cellStyle name="20% - 强调文字颜色 1 2 2 3 2 12 2" xfId="1730"/>
    <cellStyle name="40% - 强调文字颜色 2 11 8" xfId="1731"/>
    <cellStyle name="20% - 强调文字颜色 1 2 2 3 2 13" xfId="1732"/>
    <cellStyle name="20% - 强调文字颜色 2 2 2 6 4 2 2 2" xfId="1733"/>
    <cellStyle name="20% - 强调文字颜色 3 3 2 2 3 2 2 3 4" xfId="1734"/>
    <cellStyle name="20% - 强调文字颜色 1 2 2 3 2 13 2" xfId="1735"/>
    <cellStyle name="20% - 强调文字颜色 2 2 2 6 4 2 2 2 2" xfId="1736"/>
    <cellStyle name="20% - 强调文字颜色 1 5 2 3 2 3" xfId="1737"/>
    <cellStyle name="20% - 强调文字颜色 1 2 2 3 2 3 3" xfId="1738"/>
    <cellStyle name="20% - 强调文字颜色 2 2 2 7 2 2 4 3" xfId="1739"/>
    <cellStyle name="20% - 强调文字颜色 1 2 2 3 2 15" xfId="1740"/>
    <cellStyle name="40% - 强调文字颜色 4 3 3 2 6 4" xfId="1741"/>
    <cellStyle name="20% - 强调文字颜色 1 5 8 2" xfId="1742"/>
    <cellStyle name="20% - 强调文字颜色 1 2 2 3 2 2 2 2" xfId="1743"/>
    <cellStyle name="20% - 强调文字颜色 2 2 2 7 2 2 3 2 2" xfId="1744"/>
    <cellStyle name="20% - 强调文字颜色 5 5 8" xfId="1745"/>
    <cellStyle name="20% - 强调文字颜色 1 2 2 3 2 2 2 2 2" xfId="1746"/>
    <cellStyle name="40% - 强调文字颜色 1 2 2 3 2 3 3" xfId="1747"/>
    <cellStyle name="20% - 强调文字颜色 4 3 3 2 6" xfId="1748"/>
    <cellStyle name="20% - 强调文字颜色 1 3 2 2 3 2 5" xfId="1749"/>
    <cellStyle name="20% - 强调文字颜色 2 9 2 2 3" xfId="1750"/>
    <cellStyle name="20% - 强调文字颜色 1 4 2 3 3 2 3" xfId="1751"/>
    <cellStyle name="20% - 强调文字颜色 2 2 2 3 2 2 2 3" xfId="1752"/>
    <cellStyle name="20% - 强调文字颜色 5 5 9" xfId="1753"/>
    <cellStyle name="20% - 强调文字颜色 1 2 2 3 2 2 2 2 3" xfId="1754"/>
    <cellStyle name="40% - 强调文字颜色 1 2 2 3 2 3 4" xfId="1755"/>
    <cellStyle name="20% - 强调文字颜色 4 3 3 2 7" xfId="1756"/>
    <cellStyle name="20% - 强调文字颜色 1 3 2 2 3 2 6" xfId="1757"/>
    <cellStyle name="40% - 强调文字颜色 4 2 3 2 3 3 6 2" xfId="1758"/>
    <cellStyle name="20% - 强调文字颜色 1 4 2 3 3 2 4" xfId="1759"/>
    <cellStyle name="20% - 强调文字颜色 2 2 2 3 2 2 2 4" xfId="1760"/>
    <cellStyle name="20% - 强调文字颜色 1 2 4 2 6 2" xfId="1761"/>
    <cellStyle name="40% - 强调文字颜色 4 10 2 6 2" xfId="1762"/>
    <cellStyle name="20% - 强调文字颜色 2 3 7 3 2" xfId="1763"/>
    <cellStyle name="20% - 强调文字颜色 1 2 2 3 2 2 2 3" xfId="1764"/>
    <cellStyle name="20% - 强调文字颜色 2 2 2 7 2 2 3 2 3" xfId="1765"/>
    <cellStyle name="20% - 强调文字颜色 2 3 7 3 4" xfId="1766"/>
    <cellStyle name="20% - 强调文字颜色 1 2 2 3 2 2 2 5" xfId="1767"/>
    <cellStyle name="40% - 强调文字颜色 1 2 4 3 3 2 2" xfId="1768"/>
    <cellStyle name="20% - 强调文字颜色 1 2 4 2 6 4" xfId="1769"/>
    <cellStyle name="20% - 强调文字颜色 5 6 8" xfId="1770"/>
    <cellStyle name="20% - 强调文字颜色 2 3 7 3 2 2" xfId="1771"/>
    <cellStyle name="20% - 强调文字颜色 1 2 2 3 2 2 2 3 2" xfId="1772"/>
    <cellStyle name="20% - 强调文字颜色 1 2 4 2 6 2 2" xfId="1773"/>
    <cellStyle name="40% - 强调文字颜色 1 5 7 2 2" xfId="1774"/>
    <cellStyle name="40% - 强调文字颜色 1 2 2 3 2 4 3" xfId="1775"/>
    <cellStyle name="20% - 强调文字颜色 4 3 3 3 6" xfId="1776"/>
    <cellStyle name="20% - 强调文字颜色 1 3 2 2 3 3 5" xfId="1777"/>
    <cellStyle name="20% - 强调文字颜色 6 2 7 2 3 3 2 2" xfId="1778"/>
    <cellStyle name="常规 2 3 2 2 4 5 2 4" xfId="1779"/>
    <cellStyle name="20% - 强调文字颜色 1 4 2 3 3 3 3" xfId="1780"/>
    <cellStyle name="40% - 强调文字颜色 1 5 12" xfId="1781"/>
    <cellStyle name="20% - 强调文字颜色 2 2 2 3 2 2 3 3" xfId="1782"/>
    <cellStyle name="20% - 强调文字颜色 1 2 2 3 2 2 3 3 2 2" xfId="1783"/>
    <cellStyle name="注释 2 4 2 2 9 2" xfId="1784"/>
    <cellStyle name="20% - 强调文字颜色 2 2 2 2 2 2 3 3 4" xfId="1785"/>
    <cellStyle name="20% - 强调文字颜色 2 2 2 3 2 3 3 3 2" xfId="1786"/>
    <cellStyle name="20% - 强调文字颜色 1 2 2 3 2 2 3 3 3" xfId="1787"/>
    <cellStyle name="40% - 强调文字颜色 2 3 3 6 5" xfId="1788"/>
    <cellStyle name="20% - 强调文字颜色 6 3 4 2 3 3" xfId="1789"/>
    <cellStyle name="20% - 强调文字颜色 1 2 4 2 7 2 3" xfId="1790"/>
    <cellStyle name="20% - 强调文字颜色 2 2 2 3 2 3 3 4" xfId="1791"/>
    <cellStyle name="40% - 强调文字颜色 3 4 2 2 9" xfId="1792"/>
    <cellStyle name="20% - 强调文字颜色 1 2 2 3 2 2 3 4 3" xfId="1793"/>
    <cellStyle name="20% - 强调文字颜色 5 3 3 2 4 5" xfId="1794"/>
    <cellStyle name="20% - 强调文字颜色 1 2 2 7 3 2 2 3" xfId="1795"/>
    <cellStyle name="20% - 强调文字颜色 1 2 2 3 2 2 3 5 3" xfId="1796"/>
    <cellStyle name="20% - 强调文字颜色 3 2 3 2 2 11 2" xfId="1797"/>
    <cellStyle name="20% - 强调文字颜色 1 2 2 3 2 2 4" xfId="1798"/>
    <cellStyle name="20% - 强调文字颜色 2 2 2 7 2 2 3 4" xfId="1799"/>
    <cellStyle name="20% - 强调文字颜色 1 2 2 3 2 2 5" xfId="1800"/>
    <cellStyle name="20% - 强调文字颜色 1 2 2 3 2 2 6" xfId="1801"/>
    <cellStyle name="20% - 强调文字颜色 1 4 2 5 2 2 2" xfId="1802"/>
    <cellStyle name="20% - 强调文字颜色 1 2 2 3 2 3 2 2" xfId="1803"/>
    <cellStyle name="40% - 强调文字颜色 3 2 2 2 2 2 5 2 3" xfId="1804"/>
    <cellStyle name="20% - 强调文字颜色 1 4 2 2 2 2 4" xfId="1805"/>
    <cellStyle name="20% - 强调文字颜色 1 2 2 3 2 3 2 3" xfId="1806"/>
    <cellStyle name="20% - 强调文字颜色 1 4 2 2 2 2 5" xfId="1807"/>
    <cellStyle name="20% - 强调文字颜色 1 2 2 3 2 3 2 3 2" xfId="1808"/>
    <cellStyle name="注释 2 3 3 5 2 4" xfId="1809"/>
    <cellStyle name="40% - 强调文字颜色 6 5 12" xfId="1810"/>
    <cellStyle name="20% - 强调文字颜色 1 3 7 3 2 4" xfId="1811"/>
    <cellStyle name="20% - 强调文字颜色 1 4 2 2 2 2 5 2" xfId="1812"/>
    <cellStyle name="20% - 强调文字颜色 1 2 2 3 2 3 2 4" xfId="1813"/>
    <cellStyle name="20% - 强调文字颜色 1 4 2 2 2 2 6" xfId="1814"/>
    <cellStyle name="40% - 强调文字颜色 3 3 3 4 2 4" xfId="1815"/>
    <cellStyle name="20% - 强调文字颜色 1 2 3 2 3 2 2 2 4" xfId="1816"/>
    <cellStyle name="20% - 强调文字颜色 1 2 2 3 2 3 2 4 2" xfId="1817"/>
    <cellStyle name="注释 2 3 3 5 3 4" xfId="1818"/>
    <cellStyle name="20% - 强调文字颜色 1 3 7 3 3 4"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3 2 8 3 2 2" xfId="1828"/>
    <cellStyle name="20% - 强调文字颜色 6 9 2 5" xfId="1829"/>
    <cellStyle name="20% - 强调文字颜色 1 2 2 3 3 2 2 4 3" xfId="1830"/>
    <cellStyle name="20% - 强调文字颜色 1 5 2 3 3" xfId="1831"/>
    <cellStyle name="20% - 强调文字颜色 1 2 2 3 2 4" xfId="1832"/>
    <cellStyle name="20% - 强调文字颜色 2 2 2 7 2 2 5" xfId="1833"/>
    <cellStyle name="40% - 强调文字颜色 2 2 4 3 2 3 4" xfId="1834"/>
    <cellStyle name="20% - 强调文字颜色 2 2 3 3 2 2" xfId="1835"/>
    <cellStyle name="20% - 强调文字颜色 5 2 3 2 2 4 3 3" xfId="1836"/>
    <cellStyle name="20% - 强调文字颜色 1 2 2 3 2 4 2" xfId="1837"/>
    <cellStyle name="40% - 强调文字颜色 5 2 8 2 7" xfId="1838"/>
    <cellStyle name="20% - 强调文字颜色 1 2 2 3 2 4 2 2" xfId="1839"/>
    <cellStyle name="40% - 强调文字颜色 4 4 2 2 11 2" xfId="1840"/>
    <cellStyle name="40% - 强调文字颜色 3 2 2 2 2 2 6 2 3" xfId="1841"/>
    <cellStyle name="20% - 强调文字颜色 1 4 2 2 3 2 4" xfId="1842"/>
    <cellStyle name="20% - 强调文字颜色 1 2 2 3 2 4 2 3" xfId="1843"/>
    <cellStyle name="20% - 强调文字颜色 1 2 2 3 2 4 2 4" xfId="1844"/>
    <cellStyle name="20% - 强调文字颜色 2 2 4 3 3 2 2 2" xfId="1845"/>
    <cellStyle name="20% - 强调文字颜色 1 2 2 3 2 4 3" xfId="1846"/>
    <cellStyle name="20% - 强调文字颜色 1 2 2 3 2 4 3 2" xfId="1847"/>
    <cellStyle name="40% - 强调文字颜色 4 4 2 2 12 2" xfId="1848"/>
    <cellStyle name="40% - 强调文字颜色 2 2 3 2 2 2 4" xfId="1849"/>
    <cellStyle name="20% - 强调文字颜色 1 4 2 2 3 3 4"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40% - 强调文字颜色 5 2 2 3 8 2 3" xfId="1860"/>
    <cellStyle name="20% - 强调文字颜色 1 2 2 3 2 4 5" xfId="1861"/>
    <cellStyle name="40% - 强调文字颜色 2 3 3 3 2 4" xfId="1862"/>
    <cellStyle name="常规 2 3 2 4 2 2 3 4 2" xfId="1863"/>
    <cellStyle name="20% - 强调文字颜色 1 3 8 2 3 2" xfId="1864"/>
    <cellStyle name="20% - 强调文字颜色 2 2 2 3 2 11 2" xfId="1865"/>
    <cellStyle name="20% - 强调文字颜色 1 2 2 3 2 4 6" xfId="1866"/>
    <cellStyle name="20% - 强调文字颜色 5 3 2 2 9 2" xfId="1867"/>
    <cellStyle name="20% - 强调文字颜色 4 2 3 2 2 3 3 2 2" xfId="1868"/>
    <cellStyle name="20% - 强调文字颜色 1 2 2 3 2 5" xfId="1869"/>
    <cellStyle name="20% - 强调文字颜色 2 2 2 7 2 2 6" xfId="1870"/>
    <cellStyle name="20% - 强调文字颜色 1 2 2 3 2 5 2" xfId="1871"/>
    <cellStyle name="40% - 强调文字颜色 5 2 4 2 2 2 6" xfId="1872"/>
    <cellStyle name="40% - 强调文字颜色 3 2 2 2 2 6 6" xfId="1873"/>
    <cellStyle name="20% - 强调文字颜色 1 6 4 2 4" xfId="1874"/>
    <cellStyle name="40% - 强调文字颜色 4 2 3 2 2 4 6" xfId="1875"/>
    <cellStyle name="20% - 强调文字颜色 2 10 6"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20% - 强调文字颜色 1 2 2 3 2 5 4 2" xfId="1885"/>
    <cellStyle name="20% - 强调文字颜色 6 3 7 3 2" xfId="1886"/>
    <cellStyle name="20% - 强调文字颜色 5 3 2 2 4 5" xfId="1887"/>
    <cellStyle name="20% - 强调文字颜色 1 2 2 7 2 2 2 3" xfId="1888"/>
    <cellStyle name="40% - 强调文字颜色 2 3 3 3 3 3 2" xfId="1889"/>
    <cellStyle name="20% - 强调文字颜色 2 2 2 3 17" xfId="1890"/>
    <cellStyle name="20% - 强调文字颜色 1 2 2 3 2 5 5" xfId="1891"/>
    <cellStyle name="20% - 强调文字颜色 2 2 2 3 2 12 2"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20% - 强调文字颜色 3 2 4 3 2 2 2" xfId="1898"/>
    <cellStyle name="20% - 强调文字颜色 1 2 2 3 2 6 2" xfId="1899"/>
    <cellStyle name="20% - 强调文字颜色 1 6 4 3 4" xfId="1900"/>
    <cellStyle name="40% - 强调文字颜色 4 2 3 2 2 5 6" xfId="1901"/>
    <cellStyle name="20% - 强调文字颜色 2 11 6" xfId="1902"/>
    <cellStyle name="40% - 强调文字颜色 6 2 6 4" xfId="1903"/>
    <cellStyle name="20% - 强调文字颜色 3 2 4 3 2 2 2 2" xfId="1904"/>
    <cellStyle name="20% - 强调文字颜色 1 2 2 3 2 6 2 2" xfId="1905"/>
    <cellStyle name="40% - 强调文字颜色 1 9" xfId="1906"/>
    <cellStyle name="20% - 强调文字颜色 2 11 6 2" xfId="1907"/>
    <cellStyle name="40% - 强调文字颜色 6 2 6 5" xfId="1908"/>
    <cellStyle name="20% - 强调文字颜色 3 2 4 3 2 2 2 3" xfId="1909"/>
    <cellStyle name="40% - 强调文字颜色 4 4 2 2 2 3 2" xfId="1910"/>
    <cellStyle name="20% - 强调文字颜色 1 2 2 3 2 6 2 3" xfId="1911"/>
    <cellStyle name="20% - 强调文字颜色 3 2 5 5 2 2" xfId="1912"/>
    <cellStyle name="20% - 强调文字颜色 3 2 4 3 2 2 3" xfId="1913"/>
    <cellStyle name="20% - 强调文字颜色 1 2 2 3 2 6 3" xfId="1914"/>
    <cellStyle name="20% - 强调文字颜色 2 11 7" xfId="1915"/>
    <cellStyle name="40% - 强调文字颜色 6 2 7 4" xfId="1916"/>
    <cellStyle name="20% - 强调文字颜色 3 2 4 3 2 2 3 2" xfId="1917"/>
    <cellStyle name="20% - 强调文字颜色 1 2 2 3 2 6 3 2" xfId="1918"/>
    <cellStyle name="20% - 强调文字颜色 3 2 4 3 2 2 4" xfId="1919"/>
    <cellStyle name="20% - 强调文字颜色 1 2 2 3 2 6 4" xfId="1920"/>
    <cellStyle name="40% - 强调文字颜色 2 4 2 2 4 2 2" xfId="1921"/>
    <cellStyle name="20% - 强调文字颜色 2 11 8" xfId="1922"/>
    <cellStyle name="20% - 强调文字颜色 3 2 4 3 2 2 5" xfId="1923"/>
    <cellStyle name="20% - 强调文字颜色 1 2 2 3 2 6 5" xfId="1924"/>
    <cellStyle name="20% - 强调文字颜色 2 2 2 3 2 13 2"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5 4 2 2 2 2 3 2 3" xfId="1944"/>
    <cellStyle name="常规 2 3 3 4 2 3 3 2 2" xfId="1945"/>
    <cellStyle name="注释 2 2 5 4 3 2" xfId="1946"/>
    <cellStyle name="20% - 强调文字颜色 3 9 2 5" xfId="1947"/>
    <cellStyle name="20% - 强调文字颜色 1 2 2 3 3" xfId="1948"/>
    <cellStyle name="40% - 强调文字颜色 2 2 4 3 2 4" xfId="1949"/>
    <cellStyle name="20% - 强调文字颜色 1 2 9 2 3 2" xfId="1950"/>
    <cellStyle name="40% - 强调文字颜色 2 2 7 3 3" xfId="1951"/>
    <cellStyle name="20% - 强调文字颜色 2 2 2 4 2 2 5" xfId="1952"/>
    <cellStyle name="20% - 强调文字颜色 5 3 3 5 5" xfId="1953"/>
    <cellStyle name="20% - 强调文字颜色 1 2 2 3 3 2" xfId="1954"/>
    <cellStyle name="20% - 强调文字颜色 1 2 2 3 3 2 2 2" xfId="1955"/>
    <cellStyle name="20% - 强调文字颜色 6 9 3 3 2 2" xfId="1956"/>
    <cellStyle name="20% - 强调文字颜色 1 4 2 2 11 2" xfId="1957"/>
    <cellStyle name="20% - 强调文字颜色 1 2 2 3 3 2 2 2 2" xfId="1958"/>
    <cellStyle name="20% - 强调文字颜色 5 3 3 2 6" xfId="1959"/>
    <cellStyle name="20% - 强调文字颜色 1 3 3 2 3 2 5" xfId="1960"/>
    <cellStyle name="20% - 强调文字颜色 3 9 2 2 3" xfId="1961"/>
    <cellStyle name="20% - 强调文字颜色 3 4 2 13 2" xfId="1962"/>
    <cellStyle name="40% - 强调文字颜色 3 3 2 2 2 14" xfId="1963"/>
    <cellStyle name="20% - 强调文字颜色 1 3 6 4 5" xfId="1964"/>
    <cellStyle name="20% - 强调文字颜色 3 5 9 2" xfId="1965"/>
    <cellStyle name="20% - 强调文字颜色 2 2 2 4 2 2 2 3" xfId="1966"/>
    <cellStyle name="40% - 强调文字颜色 3 2 2 2 2 2 11" xfId="1967"/>
    <cellStyle name="20% - 强调文字颜色 1 2 2 3 3 2 2 2 2 2" xfId="1968"/>
    <cellStyle name="20% - 强调文字颜色 1 3 6 4 5 2" xfId="1969"/>
    <cellStyle name="20% - 强调文字颜色 5 3 3 2 6 2" xfId="1970"/>
    <cellStyle name="20% - 强调文字颜色 5 2 3 2 2 2 2 3" xfId="1971"/>
    <cellStyle name="20% - 强调文字颜色 1 4 2 3 2 2 3 4" xfId="1972"/>
    <cellStyle name="40% - 强调文字颜色 5 5 5 3 2" xfId="1973"/>
    <cellStyle name="40% - 强调文字颜色 3 2 2 2 2 2 12" xfId="1974"/>
    <cellStyle name="20% - 强调文字颜色 1 2 2 3 3 2 2 2 2 3" xfId="1975"/>
    <cellStyle name="20% - 强调文字颜色 1 2 7 4 2 2 2 2" xfId="1976"/>
    <cellStyle name="20% - 强调文字颜色 2 2 2 3 2 3 6 2" xfId="1977"/>
    <cellStyle name="20% - 强调文字颜色 1 2 2 3 3 2 2 2 3" xfId="1978"/>
    <cellStyle name="40% - 强调文字颜色 3 3 2 2 2 15" xfId="1979"/>
    <cellStyle name="20% - 强调文字颜色 1 3 6 4 6" xfId="1980"/>
    <cellStyle name="20% - 强调文字颜色 3 5 9 3" xfId="1981"/>
    <cellStyle name="20% - 强调文字颜色 2 2 2 4 2 2 2 4" xfId="1982"/>
    <cellStyle name="20% - 强调文字颜色 1 2 2 3 3 2 2 2 4" xfId="1983"/>
    <cellStyle name="20% - 强调文字颜色 6 2 3 2 2 2 2 3 2 2" xfId="1984"/>
    <cellStyle name="20% - 强调文字颜色 1 2 2 3 3 2 2 3" xfId="1985"/>
    <cellStyle name="20% - 强调文字颜色 1 5 2 2" xfId="1986"/>
    <cellStyle name="20% - 强调文字颜色 1 2 2 3 3 2 2 3 2" xfId="1987"/>
    <cellStyle name="20% - 强调文字颜色 1 5 2 2 2" xfId="1988"/>
    <cellStyle name="注释 2 4 2 5 2 4" xfId="1989"/>
    <cellStyle name="20% - 强调文字颜色 1 2 2 3 3 2 2 3 2 2" xfId="1990"/>
    <cellStyle name="20% - 强调文字颜色 1 5 2 2 2 2" xfId="1991"/>
    <cellStyle name="20% - 强调文字颜色 2 2 2 2 2 3 2 2 2 3" xfId="1992"/>
    <cellStyle name="40% - 强调文字颜色 5 5 6 3 2" xfId="1993"/>
    <cellStyle name="20% - 强调文字颜色 1 2 2 3 3 2 2 3 2 3" xfId="1994"/>
    <cellStyle name="20% - 强调文字颜色 1 5 2 2 2 3" xfId="1995"/>
    <cellStyle name="20% - 强调文字颜色 2 2 2 2 2 3 2 2 2 4" xfId="1996"/>
    <cellStyle name="20% - 强调文字颜色 1 2 2 3 3 2 2 3 3" xfId="1997"/>
    <cellStyle name="20% - 强调文字颜色 1 5 2 2 3" xfId="1998"/>
    <cellStyle name="20% - 强调文字颜色 1 2 2 3 3 2 2 3 4" xfId="1999"/>
    <cellStyle name="20% - 强调文字颜色 1 5 2 2 4" xfId="2000"/>
    <cellStyle name="20% - 强调文字颜色 6 2 3 2 2 2 2 3 2 3" xfId="2001"/>
    <cellStyle name="20% - 强调文字颜色 1 2 2 3 3 2 2 4" xfId="2002"/>
    <cellStyle name="20% - 强调文字颜色 1 5 2 3" xfId="2003"/>
    <cellStyle name="20% - 强调文字颜色 1 2 2 3 3 2 2 5" xfId="2004"/>
    <cellStyle name="20% - 强调文字颜色 1 5 2 4" xfId="2005"/>
    <cellStyle name="20% - 强调文字颜色 5 3 3 5 6" xfId="2006"/>
    <cellStyle name="20% - 强调文字颜色 1 2 2 3 3 3" xfId="2007"/>
    <cellStyle name="20% - 强调文字颜色 6 9 3 4" xfId="2008"/>
    <cellStyle name="20% - 强调文字颜色 1 2 2 3 3 2 2 5 2" xfId="2009"/>
    <cellStyle name="20% - 强调文字颜色 1 5 2 4 2" xfId="2010"/>
    <cellStyle name="20% - 强调文字颜色 1 3 7 2 2 4 2" xfId="2011"/>
    <cellStyle name="20% - 强调文字颜色 1 2 2 3 3 2 2 6" xfId="2012"/>
    <cellStyle name="20% - 强调文字颜色 1 5 2 5" xfId="2013"/>
    <cellStyle name="40% - 强调文字颜色 4 3 3 2 2 3" xfId="2014"/>
    <cellStyle name="20% - 强调文字颜色 1 2 2 3 3 2 4 2" xfId="2015"/>
    <cellStyle name="20% - 强调文字颜色 1 2 4 2 4 3 3" xfId="2016"/>
    <cellStyle name="40% - 强调文字颜色 1 5 5 3 3" xfId="2017"/>
    <cellStyle name="20% - 强调文字颜色 1 4 2 2 13 2" xfId="2018"/>
    <cellStyle name="20% - 强调文字颜色 5 2 3 2 2 5 2 3" xfId="2019"/>
    <cellStyle name="20% - 强调文字颜色 1 2 2 3 3 3 2" xfId="2020"/>
    <cellStyle name="40% - 强调文字颜色 5 3 7 2 7" xfId="2021"/>
    <cellStyle name="20% - 强调文字颜色 1 2 2 3 3 3 2 2" xfId="2022"/>
    <cellStyle name="40% - 强调文字颜色 4 2 2 2 2 2 6 4" xfId="2023"/>
    <cellStyle name="20% - 强调文字颜色 4 3 2 2 7" xfId="2024"/>
    <cellStyle name="20% - 强调文字颜色 1 3 2 2 2 2 6" xfId="2025"/>
    <cellStyle name="40% - 强调文字颜色 4 2 3 2 3 2 6 2" xfId="2026"/>
    <cellStyle name="20% - 强调文字颜色 1 4 2 3 2 2 4" xfId="2027"/>
    <cellStyle name="20% - 强调文字颜色 1 2 2 3 3 3 2 2 2" xfId="2028"/>
    <cellStyle name="20% - 强调文字颜色 1 4 2 3 2 2 4 2" xfId="2029"/>
    <cellStyle name="40% - 强调文字颜色 2 10 2 2 3" xfId="2030"/>
    <cellStyle name="20% - 强调文字颜色 2 2 2 7 3 4" xfId="2031"/>
    <cellStyle name="20% - 强调文字颜色 1 2 2 3 3 3 2 2 3" xfId="2032"/>
    <cellStyle name="20% - 强调文字颜色 5 2 3 2 2 2 3 2" xfId="2033"/>
    <cellStyle name="20% - 强调文字颜色 1 4 2 3 2 2 4 3" xfId="2034"/>
    <cellStyle name="40% - 强调文字颜色 2 10 2 2 4" xfId="2035"/>
    <cellStyle name="20% - 强调文字颜色 2 2 2 7 3 5" xfId="2036"/>
    <cellStyle name="40% - 强调文字颜色 4 2 2 2 2 2 6 5" xfId="2037"/>
    <cellStyle name="20% - 强调文字颜色 4 3 2 2 8" xfId="2038"/>
    <cellStyle name="20% - 强调文字颜色 1 3 2 2 2 2 7" xfId="2039"/>
    <cellStyle name="20% - 强调文字颜色 1 4 2 3 2 2 5" xfId="2040"/>
    <cellStyle name="20% - 强调文字颜色 1 2 2 3 3 3 2 3" xfId="2041"/>
    <cellStyle name="20% - 强调文字颜色 1 6 2 2" xfId="2042"/>
    <cellStyle name="20% - 强调文字颜色 1 4 2 3 2 2 6" xfId="2043"/>
    <cellStyle name="20% - 强调文字颜色 1 2 2 3 3 3 2 4" xfId="2044"/>
    <cellStyle name="20% - 强调文字颜色 1 6 2 3" xfId="2045"/>
    <cellStyle name="20% - 强调文字颜色 1 2 2 3 3 3 3" xfId="2046"/>
    <cellStyle name="20% - 强调文字颜色 1 2 2 3 3 3 3 2" xfId="2047"/>
    <cellStyle name="20% - 强调文字颜色 1 2 4 2 5 2 3" xfId="2048"/>
    <cellStyle name="40% - 强调文字颜色 4 2 2 2 2 2 7 4" xfId="2049"/>
    <cellStyle name="40% - 强调文字颜色 1 5 6 2 3" xfId="2050"/>
    <cellStyle name="20% - 强调文字颜色 1 3 2 2 2 3 6" xfId="2051"/>
    <cellStyle name="20% - 强调文字颜色 1 2 2 3 3 3 3 2 2" xfId="2052"/>
    <cellStyle name="20% - 强调文字颜色 1 2 2 3 3 3 3 2 3" xfId="2053"/>
    <cellStyle name="20% - 强调文字颜色 6 10 3 2 2" xfId="2054"/>
    <cellStyle name="20% - 强调文字颜色 2 2 2 2 2 3 2 2 3 2" xfId="2055"/>
    <cellStyle name="40% - 强调文字颜色 1 5 6 2 4" xfId="2056"/>
    <cellStyle name="20% - 强调文字颜色 1 3 2 2 2 3 7" xfId="2057"/>
    <cellStyle name="20% - 强调文字颜色 1 2 2 3 3 3 3 3" xfId="2058"/>
    <cellStyle name="20% - 强调文字颜色 1 6 3 2" xfId="2059"/>
    <cellStyle name="20% - 强调文字颜色 1 2 2 3 3 3 3 4" xfId="2060"/>
    <cellStyle name="20% - 强调文字颜色 1 6 3 3" xfId="2061"/>
    <cellStyle name="20% - 强调文字颜色 1 2 2 3 3 3 4" xfId="2062"/>
    <cellStyle name="20% - 强调文字颜色 1 2 4 2 5 3 3" xfId="2063"/>
    <cellStyle name="40% - 强调文字颜色 1 5 6 3 3" xfId="2064"/>
    <cellStyle name="20% - 强调文字颜色 1 3 2 2 2 4 6" xfId="2065"/>
    <cellStyle name="40% - 强调文字颜色 4 3 3 3 2 3" xfId="2066"/>
    <cellStyle name="20% - 强调文字颜色 1 2 2 3 3 3 4 2" xfId="2067"/>
    <cellStyle name="20% - 强调文字颜色 1 3 6 2 3 5" xfId="2068"/>
    <cellStyle name="40% - 强调文字颜色 4 3 3 3 2 3 2" xfId="2069"/>
    <cellStyle name="40% - 强调文字颜色 3 2 2 2 2 5 4" xfId="2070"/>
    <cellStyle name="20% - 强调文字颜色 1 2 2 3 3 3 4 2 2" xfId="2071"/>
    <cellStyle name="40% - 强调文字颜色 4 3 3 3 2 4" xfId="2072"/>
    <cellStyle name="20% - 强调文字颜色 3 3 8 2 3 2" xfId="2073"/>
    <cellStyle name="20% - 强调文字颜色 1 2 2 3 3 3 4 3" xfId="2074"/>
    <cellStyle name="20% - 强调文字颜色 1 6 4 2" xfId="2075"/>
    <cellStyle name="20% - 强调文字颜色 1 3 6 2 3 6" xfId="2076"/>
    <cellStyle name="40% - 强调文字颜色 1 3 3 2 11 2" xfId="2077"/>
    <cellStyle name="20% - 强调文字颜色 1 2 2 3 3 3 5" xfId="2078"/>
    <cellStyle name="40% - 强调文字颜色 4 3 3 3 3 3" xfId="2079"/>
    <cellStyle name="20% - 强调文字颜色 1 2 2 3 3 3 5 2" xfId="2080"/>
    <cellStyle name="20% - 强调文字颜色 2 3 3 2 2 3 6" xfId="2081"/>
    <cellStyle name="20% - 强调文字颜色 1 2 8 2 2 2 4" xfId="2082"/>
    <cellStyle name="20% - 强调文字颜色 1 3 2 2 2 5 6" xfId="2083"/>
    <cellStyle name="40% - 强调文字颜色 4 3 3 3 3 4" xfId="2084"/>
    <cellStyle name="20% - 强调文字颜色 1 2 2 3 3 3 5 3" xfId="2085"/>
    <cellStyle name="20% - 强调文字颜色 1 6 5 2" xfId="2086"/>
    <cellStyle name="20% - 强调文字颜色 1 2 2 3 3 3 6" xfId="2087"/>
    <cellStyle name="20% - 强调文字颜色 2 2 2 3 4 2 3 2" xfId="2088"/>
    <cellStyle name="20% - 强调文字颜色 1 2 2 3 3 3 6 2" xfId="2089"/>
    <cellStyle name="20% - 强调文字颜色 1 2 8 2 2 3 4" xfId="2090"/>
    <cellStyle name="20% - 强调文字颜色 4 2 3 2 8 2" xfId="2091"/>
    <cellStyle name="20% - 强调文字颜色 2 8 2 2 5 2" xfId="2092"/>
    <cellStyle name="20% - 强调文字颜色 1 2 2 3 3 3 7" xfId="2093"/>
    <cellStyle name="20% - 强调文字颜色 1 2 2 3 3 4" xfId="2094"/>
    <cellStyle name="40% - 强调文字颜色 3 2 8 3 3 2" xfId="2095"/>
    <cellStyle name="20% - 强调文字颜色 6 9 3 5" xfId="2096"/>
    <cellStyle name="20% - 强调文字颜色 1 5 2 4 3"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5 3 3 6 5" xfId="2103"/>
    <cellStyle name="20% - 强调文字颜色 2 3 2 2 10" xfId="2104"/>
    <cellStyle name="20% - 强调文字颜色 1 2 2 3 4 2" xfId="2105"/>
    <cellStyle name="20% - 强调文字颜色 1 4 2 3 2 2 3 2 3"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5 3 3 6 6" xfId="2116"/>
    <cellStyle name="20% - 强调文字颜色 2 3 2 2 11" xfId="2117"/>
    <cellStyle name="20% - 强调文字颜色 1 2 2 3 4 3" xfId="2118"/>
    <cellStyle name="20% - 强调文字颜色 3 2 2 2 2 2 3 2 2 3" xfId="2119"/>
    <cellStyle name="20% - 强调文字颜色 1 5 2 5 2" xfId="2120"/>
    <cellStyle name="40% - 强调文字颜色 6 4 2 2 2 4 3" xfId="2121"/>
    <cellStyle name="20% - 强调文字颜色 5 2 3 2 2 6 2 3" xfId="2122"/>
    <cellStyle name="20% - 强调文字颜色 1 2 2 3 4 3 2" xfId="2123"/>
    <cellStyle name="20% - 强调文字颜色 2 3 2 2 11 2" xfId="2124"/>
    <cellStyle name="常规 2 3 2 5 4 2 4" xfId="2125"/>
    <cellStyle name="20% - 强调文字颜色 1 2 2 3 4 3 3" xfId="2126"/>
    <cellStyle name="20% - 强调文字颜色 4 3 4 2 3 2" xfId="2127"/>
    <cellStyle name="20% - 强调文字颜色 1 3 2 2 4 2 2 2" xfId="2128"/>
    <cellStyle name="20% - 强调文字颜色 2 3 2 2 3 6"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5 3 3 7 5" xfId="2139"/>
    <cellStyle name="20% - 强调文字颜色 1 2 2 3 5 2" xfId="2140"/>
    <cellStyle name="40% - 强调文字颜色 1 3 2 2 3 2 4 2 2" xfId="2141"/>
    <cellStyle name="20% - 强调文字颜色 1 3 3 8" xfId="2142"/>
    <cellStyle name="40% - 强调文字颜色 6 4 2 2 3 3 3" xfId="2143"/>
    <cellStyle name="20% - 强调文字颜色 1 2 2 3 5 2 2" xfId="2144"/>
    <cellStyle name="20% - 强调文字颜色 1 3 3 8 2" xfId="2145"/>
    <cellStyle name="40% - 强调文字颜色 6 4 2 2 3 3 3 2" xfId="2146"/>
    <cellStyle name="20% - 强调文字颜色 1 2 2 3 5 2 2 2" xfId="2147"/>
    <cellStyle name="20% - 强调文字颜色 1 3 3 8 2 2" xfId="2148"/>
    <cellStyle name="20% - 强调文字颜色 3 4 2 7 3" xfId="2149"/>
    <cellStyle name="20% - 强调文字颜色 2 2 2 2 2 5 4" xfId="2150"/>
    <cellStyle name="40% - 强调文字颜色 6 4 2 2 3 3 4" xfId="2151"/>
    <cellStyle name="40% - 强调文字颜色 5 3 7 2 3 2 2" xfId="2152"/>
    <cellStyle name="20% - 强调文字颜色 1 2 2 3 5 2 3" xfId="2153"/>
    <cellStyle name="20% - 强调文字颜色 4 3 2 2 3 2 2" xfId="2154"/>
    <cellStyle name="20% - 强调文字颜色 1 3 2 2 2 2 2 2 2" xfId="2155"/>
    <cellStyle name="20% - 强调文字颜色 1 3 3 8 3" xfId="2156"/>
    <cellStyle name="40% - 强调文字颜色 5 3 7 2 3 2 3" xfId="2157"/>
    <cellStyle name="20% - 强调文字颜色 1 2 2 3 5 2 4" xfId="2158"/>
    <cellStyle name="20% - 强调文字颜色 4 3 2 2 3 2 3" xfId="2159"/>
    <cellStyle name="20% - 强调文字颜色 3 2 2 3 3 2 2 2" xfId="2160"/>
    <cellStyle name="20% - 强调文字颜色 1 3 2 2 2 2 2 2 3" xfId="2161"/>
    <cellStyle name="20% - 强调文字颜色 1 3 3 8 4" xfId="2162"/>
    <cellStyle name="20% - 强调文字颜色 1 2 2 3 5 3" xfId="2163"/>
    <cellStyle name="20% - 强调文字颜色 1 3 3 9" xfId="2164"/>
    <cellStyle name="40% - 强调文字颜色 6 4 2 2 3 4 3" xfId="2165"/>
    <cellStyle name="20% - 强调文字颜色 1 2 2 3 5 3 2" xfId="2166"/>
    <cellStyle name="20% - 强调文字颜色 1 3 3 9 2" xfId="2167"/>
    <cellStyle name="20% - 强调文字颜色 1 2 2 3 5 3 2 2" xfId="2168"/>
    <cellStyle name="20% - 强调文字颜色 1 2 2 3 5 3 3" xfId="2169"/>
    <cellStyle name="20% - 强调文字颜色 4 3 2 2 3 3 2" xfId="2170"/>
    <cellStyle name="20% - 强调文字颜色 1 3 2 2 2 2 2 3 2" xfId="2171"/>
    <cellStyle name="20% - 强调文字颜色 1 3 3 9 3" xfId="2172"/>
    <cellStyle name="20% - 强调文字颜色 1 2 2 3 5 3 4" xfId="2173"/>
    <cellStyle name="20% - 强调文字颜色 4 3 2 2 3 3 3" xfId="2174"/>
    <cellStyle name="20% - 强调文字颜色 1 3 2 2 2 2 2 3 3"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2 2 3 5 6" xfId="2182"/>
    <cellStyle name="20% - 强调文字颜色 1 8 3 3 2 2"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40% - 强调文字颜色 1 2 4 3" xfId="2200"/>
    <cellStyle name="常规 2 3 5 2 10" xfId="2201"/>
    <cellStyle name="20% - 强调文字颜色 1 2 2 3 6 6" xfId="2202"/>
    <cellStyle name="40% - 强调文字颜色 5 2 7 3 2 2" xfId="2203"/>
    <cellStyle name="20% - 强调文字颜色 1 2 2 3 7" xfId="2204"/>
    <cellStyle name="40% - 强调文字颜色 5 2 7 3 2 2 2" xfId="2205"/>
    <cellStyle name="40% - 强调文字颜色 3 2 4 3 3 3 2 3" xfId="2206"/>
    <cellStyle name="20% - 强调文字颜色 1 2 2 3 7 2" xfId="2207"/>
    <cellStyle name="20% - 强调文字颜色 5 2 3 2 2 2 2 4 3" xfId="2208"/>
    <cellStyle name="20% - 强调文字颜色 3 3 5 2 2 2" xfId="2209"/>
    <cellStyle name="20% - 强调文字颜色 1 3 3 2 2 6" xfId="2210"/>
    <cellStyle name="40% - 强调文字颜色 6 4 2 2 5 3 3" xfId="2211"/>
    <cellStyle name="20% - 强调文字颜色 1 2 2 3 7 2 2" xfId="2212"/>
    <cellStyle name="20% - 强调文字颜色 1 2 2 6" xfId="2213"/>
    <cellStyle name="20% - 强调文字颜色 1 2 2 3 7 2 3" xfId="2214"/>
    <cellStyle name="20% - 强调文字颜色 1 4 2 3 2 2 2 2 2" xfId="2215"/>
    <cellStyle name="20% - 强调文字颜色 1 2 2 7" xfId="2216"/>
    <cellStyle name="20% - 强调文字颜色 1 4 6 2 5 2" xfId="2217"/>
    <cellStyle name="常规 2 3 5 2 2 7 2 2" xfId="2218"/>
    <cellStyle name="40% - 强调文字颜色 5 2 7 3 2 2 3" xfId="2219"/>
    <cellStyle name="20% - 强调文字颜色 1 2 2 3 7 3" xfId="2220"/>
    <cellStyle name="20% - 强调文字颜色 1 2 2 5 4 2 2" xfId="2221"/>
    <cellStyle name="20% - 强调文字颜色 1 2 2 3 7 3 2" xfId="2222"/>
    <cellStyle name="20% - 强调文字颜色 1 2 3 2 13" xfId="2223"/>
    <cellStyle name="20% - 强调文字颜色 1 2 3 6" xfId="2224"/>
    <cellStyle name="20% - 强调文字颜色 4 7 4 2 2" xfId="2225"/>
    <cellStyle name="20% - 强调文字颜色 1 2 2 3 7 4" xfId="2226"/>
    <cellStyle name="40% - 强调文字颜色 1 2 5 2" xfId="2227"/>
    <cellStyle name="注释 2 3 9 2 3"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1 2 2 3 8 2" xfId="2234"/>
    <cellStyle name="20% - 强调文字颜色 3 3 5 2 3 2" xfId="2235"/>
    <cellStyle name="20% - 强调文字颜色 1 3 3 2 3 6" xfId="2236"/>
    <cellStyle name="20% - 强调文字颜色 1 2 2 3 8 2 2" xfId="2237"/>
    <cellStyle name="20% - 强调文字颜色 1 3 2 6" xfId="2238"/>
    <cellStyle name="20% - 强调文字颜色 5 3 3 6 3" xfId="2239"/>
    <cellStyle name="20% - 强调文字颜色 1 3 3 2 3 6 2" xfId="2240"/>
    <cellStyle name="20% - 强调文字颜色 3 3 5 2 3 2 2" xfId="2241"/>
    <cellStyle name="20% - 强调文字颜色 1 2 2 3 8 2 3" xfId="2242"/>
    <cellStyle name="20% - 强调文字颜色 1 4 2 3 2 2 3 2 2" xfId="2243"/>
    <cellStyle name="20% - 强调文字颜色 5 3 3 6 4" xfId="2244"/>
    <cellStyle name="20% - 强调文字颜色 3 3 5 2 3 2 3" xfId="2245"/>
    <cellStyle name="20% - 强调文字颜色 2 2 2 7 2 4 2" xfId="2246"/>
    <cellStyle name="20% - 强调文字颜色 1 2 2 3 8 3" xfId="2247"/>
    <cellStyle name="20% - 强调文字颜色 3 3 5 2 3 3" xfId="2248"/>
    <cellStyle name="20% - 强调文字颜色 1 3 3 2 3 7" xfId="2249"/>
    <cellStyle name="20% - 强调文字颜色 1 2 2 3 8 3 2" xfId="2250"/>
    <cellStyle name="20% - 强调文字颜色 1 3 3 6" xfId="2251"/>
    <cellStyle name="20% - 强调文字颜色 1 2 2 3 8 4" xfId="2252"/>
    <cellStyle name="20% - 强调文字颜色 4 3 6 2 3 2" xfId="2253"/>
    <cellStyle name="20% - 强调文字颜色 1 3 2 2 6 2 2 2" xfId="2254"/>
    <cellStyle name="40% - 强调文字颜色 6 3 2 3 2 2" xfId="2255"/>
    <cellStyle name="20% - 强调文字颜色 1 3 3 2 3 8" xfId="2256"/>
    <cellStyle name="40% - 强调文字颜色 3 3 9 2 2" xfId="2257"/>
    <cellStyle name="常规 2 3 3 2 2 4 2" xfId="2258"/>
    <cellStyle name="40% - 强调文字颜色 1 2 6 2" xfId="2259"/>
    <cellStyle name="注释 2 3 9 3 3" xfId="2260"/>
    <cellStyle name="20% - 强调文字颜色 1 2 2 3 8 5" xfId="2261"/>
    <cellStyle name="40% - 强调文字颜色 5 2 7 3 2 4" xfId="2262"/>
    <cellStyle name="20% - 强调文字颜色 1 2 2 3 9" xfId="2263"/>
    <cellStyle name="20% - 强调文字颜色 1 2 2 3 9 2" xfId="2264"/>
    <cellStyle name="20% - 强调文字颜色 1 3 3 2 4 6"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2 3 9 3" xfId="2273"/>
    <cellStyle name="20% - 强调文字颜色 1 2 2 4 2 2 2 2" xfId="2274"/>
    <cellStyle name="20% - 强调文字颜色 1 2 4 4 6"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1 2 2 4 2 2 3 2" xfId="2283"/>
    <cellStyle name="20% - 强调文字颜色 6 2 2 3 3 2 2 2 2 2" xfId="2284"/>
    <cellStyle name="20% - 强调文字颜色 1 2 4 5 6" xfId="2285"/>
    <cellStyle name="20% - 强调文字颜色 1 2 2 4 2 2 4" xfId="2286"/>
    <cellStyle name="20% - 强调文字颜色 1 2 2 4 2 2 5" xfId="2287"/>
    <cellStyle name="40% - 强调文字颜色 4 4 2 2 8 2" xfId="2288"/>
    <cellStyle name="40% - 强调文字颜色 4 2 3 2 2 12 2" xfId="2289"/>
    <cellStyle name="40% - 强调文字颜色 3 2 2 3 2 4 6" xfId="2290"/>
    <cellStyle name="20% - 强调文字颜色 1 5 3 3 2 2" xfId="2291"/>
    <cellStyle name="40% - 强调文字颜色 3 5 13 2" xfId="2292"/>
    <cellStyle name="20% - 强调文字颜色 6 2 3 2 2 2 2 5" xfId="2293"/>
    <cellStyle name="20% - 强调文字颜色 1 2 2 4 2 3 2" xfId="2294"/>
    <cellStyle name="20% - 强调文字颜色 1 7" xfId="2295"/>
    <cellStyle name="40% - 强调文字颜色 6 2 4 2 3 3 2" xfId="2296"/>
    <cellStyle name="20% - 强调文字颜色 2 2 2 2 2 3 3 3 2 3" xfId="2297"/>
    <cellStyle name="20% - 强调文字颜色 6 2 3 2 2 2 2 5 2" xfId="2298"/>
    <cellStyle name="20% - 强调文字颜色 1 2 2 4 2 3 2 2" xfId="2299"/>
    <cellStyle name="20% - 强调文字颜色 1 7 2" xfId="2300"/>
    <cellStyle name="20% - 强调文字颜色 1 2 2 4 2 3 2 3" xfId="2301"/>
    <cellStyle name="20% - 强调文字颜色 1 7 3" xfId="2302"/>
    <cellStyle name="40% - 强调文字颜色 4 4 2 2 8 3" xfId="2303"/>
    <cellStyle name="20% - 强调文字颜色 1 5 3 3 2 3" xfId="2304"/>
    <cellStyle name="20% - 强调文字颜色 6 2 3 2 2 2 2 6" xfId="2305"/>
    <cellStyle name="20% - 强调文字颜色 1 2 2 4 2 3 3" xfId="2306"/>
    <cellStyle name="20% - 强调文字颜色 1 8" xfId="2307"/>
    <cellStyle name="40% - 强调文字颜色 3 5 14" xfId="2308"/>
    <cellStyle name="20% - 强调文字颜色 1 2 2 4 2 4" xfId="2309"/>
    <cellStyle name="40% - 强调文字颜色 4 4 2 2 9" xfId="2310"/>
    <cellStyle name="40% - 强调文字颜色 4 2 3 2 2 13" xfId="2311"/>
    <cellStyle name="注释 2 2 2 2 2 7 5" xfId="2312"/>
    <cellStyle name="20% - 强调文字颜色 1 5 3 3 3" xfId="2313"/>
    <cellStyle name="40% - 强调文字颜色 2 2 4 3 3 3 4" xfId="2314"/>
    <cellStyle name="20% - 强调文字颜色 2 2 3 4 2 2" xfId="2315"/>
    <cellStyle name="40% - 强调文字颜色 4 2 2 3 2 12 2" xfId="2316"/>
    <cellStyle name="40% - 强调文字颜色 3 5 15" xfId="2317"/>
    <cellStyle name="20% - 强调文字颜色 1 2 2 4 2 5" xfId="2318"/>
    <cellStyle name="40% - 强调文字颜色 2 2 2 9 2 3 2" xfId="2319"/>
    <cellStyle name="20% - 强调文字颜色 2 2 3 4 2 3"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1 2 2 4 3 3" xfId="2330"/>
    <cellStyle name="20% - 强调文字颜色 2 2 2 7 3 3 4" xfId="2331"/>
    <cellStyle name="20% - 强调文字颜色 1 2 2 4 3 4" xfId="2332"/>
    <cellStyle name="20% - 强调文字颜色 2 2 3 4 3 2" xfId="2333"/>
    <cellStyle name="20% - 强调文字颜色 3 9 3 6" xfId="2334"/>
    <cellStyle name="20% - 强调文字颜色 1 2 2 4 4" xfId="2335"/>
    <cellStyle name="40% - 强调文字颜色 5 2 2 2 2 2 2 2 2" xfId="2336"/>
    <cellStyle name="20% - 强调文字颜色 1 4 2 8" xfId="2337"/>
    <cellStyle name="20% - 强调文字颜色 1 2 2 4 4 2" xfId="2338"/>
    <cellStyle name="20% - 强调文字颜色 2 2 2 7 3 4 3" xfId="2339"/>
    <cellStyle name="20% - 强调文字颜色 1 2 2 4 4 3" xfId="2340"/>
    <cellStyle name="40% - 强调文字颜色 5 2 2 2 2 2 2 2 3" xfId="2341"/>
    <cellStyle name="20% - 强调文字颜色 1 4 2 9"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1 2 2 5 2 2" xfId="2355"/>
    <cellStyle name="20% - 强调文字颜色 4 2 8 2 4 2" xfId="2356"/>
    <cellStyle name="20% - 强调文字颜色 1 2 3 2 3 3 5 3" xfId="2357"/>
    <cellStyle name="20% - 强调文字颜色 1 2 2 5 2 2 2" xfId="2358"/>
    <cellStyle name="20% - 强调文字颜色 1 2 2 5 2 2 2 2" xfId="2359"/>
    <cellStyle name="20% - 强调文字颜色 4 3 7 3 2" xfId="2360"/>
    <cellStyle name="20% - 强调文字颜色 1 2 2 5 2 2 2 3" xfId="2361"/>
    <cellStyle name="40% - 强调文字颜色 1 3 2 2 9" xfId="2362"/>
    <cellStyle name="20% - 强调文字颜色 1 3 2 2 2 5 2 2" xfId="2363"/>
    <cellStyle name="20% - 强调文字颜色 1 2 2 5 2 2 3" xfId="2364"/>
    <cellStyle name="20% - 强调文字颜色 2 4 2 12" xfId="2365"/>
    <cellStyle name="20% - 强调文字颜色 1 2 2 5 2 2 3 2" xfId="2366"/>
    <cellStyle name="20% - 强调文字颜色 1 2 2 5 2 2 4" xfId="2367"/>
    <cellStyle name="20% - 强调文字颜色 1 2 2 5 2 3" xfId="2368"/>
    <cellStyle name="40% - 强调文字颜色 3 4 2 6 2 4" xfId="2369"/>
    <cellStyle name="20% - 强调文字颜色 5 2 2 2 2 15" xfId="2370"/>
    <cellStyle name="20% - 强调文字颜色 1 5 4 3 2" xfId="2371"/>
    <cellStyle name="20% - 强调文字颜色 6 2 3 2 3 2 2 5" xfId="2372"/>
    <cellStyle name="20% - 强调文字颜色 1 2 2 5 2 3 2" xfId="2373"/>
    <cellStyle name="20% - 强调文字颜色 6 2 3 2 3 2 2 5 2" xfId="2374"/>
    <cellStyle name="20% - 强调文字颜色 1 2 2 5 2 3 2 2" xfId="2375"/>
    <cellStyle name="20% - 强调文字颜色 1 2 2 5 2 3 2 3" xfId="2376"/>
    <cellStyle name="40% - 强调文字颜色 1 3 3 2 9" xfId="2377"/>
    <cellStyle name="20% - 强调文字颜色 1 3 2 2 2 6 2 2" xfId="2378"/>
    <cellStyle name="20% - 强调文字颜色 6 2 3 2 3 2 2 6" xfId="2379"/>
    <cellStyle name="20% - 强调文字颜色 1 2 2 5 2 3 3" xfId="2380"/>
    <cellStyle name="20% - 强调文字颜色 1 2 2 5 2 4" xfId="2381"/>
    <cellStyle name="20% - 强调文字颜色 5 2 2 2 2 16" xfId="2382"/>
    <cellStyle name="20% - 强调文字颜色 1 5 4 3 3"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2 2 5 4 2" xfId="2389"/>
    <cellStyle name="20% - 强调文字颜色 1 6 2 2 2 3" xfId="2390"/>
    <cellStyle name="20% - 强调文字颜色 4 2 2 7 2 2 2 2 2" xfId="2391"/>
    <cellStyle name="注释 2 2 10 3 4" xfId="2392"/>
    <cellStyle name="20% - 强调文字颜色 1 2 2 5 4 3" xfId="2393"/>
    <cellStyle name="20% - 强调文字颜色 1 6 2 2 2 4" xfId="2394"/>
    <cellStyle name="20% - 强调文字颜色 6 2 2 3 10" xfId="2395"/>
    <cellStyle name="20% - 强调文字颜色 1 2 2 5 4 4"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20% - 强调文字颜色 1 2 2 6 2 2 3 2" xfId="2408"/>
    <cellStyle name="40% - 强调文字颜色 3 2 3 2 3 2 3" xfId="2409"/>
    <cellStyle name="20% - 强调文字颜色 3 2 4 5 6" xfId="2410"/>
    <cellStyle name="20% - 强调文字颜色 2 4 2 2 4 3 3" xfId="2411"/>
    <cellStyle name="20% - 强调文字颜色 1 8 3 5 3" xfId="2412"/>
    <cellStyle name="20% - 强调文字颜色 1 2 2 6 2 2 4" xfId="2413"/>
    <cellStyle name="20% - 强调文字颜色 5 3 6 4 6" xfId="2414"/>
    <cellStyle name="20% - 强调文字颜色 1 2 2 6 2 3" xfId="2415"/>
    <cellStyle name="40% - 强调文字颜色 4 3 3 2 3 5 2" xfId="2416"/>
    <cellStyle name="20% - 强调文字颜色 1 5 5 3 2" xfId="2417"/>
    <cellStyle name="20% - 强调文字颜色 1 2 2 6 2 3 2" xfId="2418"/>
    <cellStyle name="20% - 强调文字颜色 6 2 2 7 3 6" xfId="2419"/>
    <cellStyle name="20% - 强调文字颜色 1 5 5 3 2 2" xfId="2420"/>
    <cellStyle name="常规 2 3 2 2 2 3 3 3 3" xfId="2421"/>
    <cellStyle name="20% - 强调文字颜色 5 2 2 3 4 4" xfId="2422"/>
    <cellStyle name="20% - 强调文字颜色 1 2 2 6 2 3 2 2" xfId="2423"/>
    <cellStyle name="20% - 强调文字颜色 3 21" xfId="2424"/>
    <cellStyle name="20% - 强调文字颜色 3 16" xfId="2425"/>
    <cellStyle name="20% - 强调文字颜色 1 2 2 6 2 3 2 2 2" xfId="2426"/>
    <cellStyle name="20% - 强调文字颜色 3 17" xfId="2427"/>
    <cellStyle name="20% - 强调文字颜色 1 2 2 6 2 3 2 2 3"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20% - 强调文字颜色 5 8 3 3 2 2" xfId="2440"/>
    <cellStyle name="20% - 强调文字颜色 5 2 2 3 5 6" xfId="2441"/>
    <cellStyle name="20% - 强调文字颜色 1 2 2 6 2 3 3 4" xfId="2442"/>
    <cellStyle name="40% - 强调文字颜色 5 4 2 2 2 4 2" xfId="2443"/>
    <cellStyle name="20% - 强调文字颜色 2 2 10 2" xfId="2444"/>
    <cellStyle name="40% - 强调文字颜色 2 2 5 2 2 2 3" xfId="2445"/>
    <cellStyle name="20% - 强调文字颜色 1 2 2 6 2 3 4" xfId="2446"/>
    <cellStyle name="40% - 强调文字颜色 4 6 2 3 2 3" xfId="2447"/>
    <cellStyle name="20% - 强调文字颜色 5 2 2 3 6 4" xfId="2448"/>
    <cellStyle name="40% - 强调文字颜色 2 4 6 2 2 4" xfId="2449"/>
    <cellStyle name="40% - 强调文字颜色 1 2 2 3 3 2 7"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2 2 6 2 4" xfId="2457"/>
    <cellStyle name="40% - 强调文字颜色 5 2 2 7 2 3 2" xfId="2458"/>
    <cellStyle name="20% - 强调文字颜色 1 5 5 3 3" xfId="2459"/>
    <cellStyle name="40% - 强调文字颜色 4 3 3 2 3 5 3" xfId="2460"/>
    <cellStyle name="20% - 强调文字颜色 3 2 4 2 3 2 2" xfId="2461"/>
    <cellStyle name="20% - 强调文字颜色 1 2 2 6 2 5" xfId="2462"/>
    <cellStyle name="20% - 强调文字颜色 1 2 2 6 3" xfId="2463"/>
    <cellStyle name="40% - 强调文字颜色 1 3 6 3 4 2 2" xfId="2464"/>
    <cellStyle name="20% - 强调文字颜色 1 2 2 6 4" xfId="2465"/>
    <cellStyle name="40% - 强调文字颜色 4 2 4 2 2 2 2 2 3" xfId="2466"/>
    <cellStyle name="20% - 强调文字颜色 1 2 2 6 4 2" xfId="2467"/>
    <cellStyle name="20% - 强调文字颜色 1 6 2 3 2 3" xfId="2468"/>
    <cellStyle name="40% - 强调文字颜色 6 2 2 3 2 3 7" xfId="2469"/>
    <cellStyle name="20% - 强调文字颜色 1 2 2 6 4 2 2" xfId="2470"/>
    <cellStyle name="20% - 强调文字颜色 5 2 4 2 4 4" xfId="2471"/>
    <cellStyle name="20% - 强调文字颜色 1 2 2 6 4 2 2 2" xfId="2472"/>
    <cellStyle name="40% - 强调文字颜色 4 2 4 5 2 2" xfId="2473"/>
    <cellStyle name="20% - 强调文字颜色 5 4 2 2 2 2 4" xfId="2474"/>
    <cellStyle name="常规 5 2 3" xfId="2475"/>
    <cellStyle name="20% - 强调文字颜色 1 2 7 4 3 4" xfId="2476"/>
    <cellStyle name="20% - 强调文字颜色 5 2 4 2 4 4 2" xfId="2477"/>
    <cellStyle name="20% - 强调文字颜色 4 6 2 3" xfId="2478"/>
    <cellStyle name="20% - 强调文字颜色 1 2 2 6 4 2 2 2 2" xfId="2479"/>
    <cellStyle name="注释 2 2 7 3"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1 2 3 2 3 3 2 4" xfId="2485"/>
    <cellStyle name="20% - 强调文字颜色 5 2 4 2 5 4" xfId="2486"/>
    <cellStyle name="20% - 强调文字颜色 1 2 2 6 4 2 3 2" xfId="2487"/>
    <cellStyle name="40% - 强调文字颜色 5 3 2 2 2 13 2" xfId="2488"/>
    <cellStyle name="20% - 强调文字颜色 1 2 3 2 2 2 2 3 2 3" xfId="2489"/>
    <cellStyle name="20% - 强调文字颜色 1 2 2 6 4 2 4" xfId="2490"/>
    <cellStyle name="20% - 强调文字颜色 4 2 2 7 2 2 3 2 2" xfId="2491"/>
    <cellStyle name="20% - 强调文字颜色 1 2 2 6 4 3" xfId="2492"/>
    <cellStyle name="40% - 强调文字颜色 4 2 2 3 8 3 2" xfId="2493"/>
    <cellStyle name="20% - 强调文字颜色 5 5 2 3 3" xfId="2494"/>
    <cellStyle name="20% - 强调文字颜色 1 3 3 4 2 3 2" xfId="2495"/>
    <cellStyle name="20% - 强调文字颜色 1 6 2 3 2 4"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3 2 4 2 3 4 2" xfId="2508"/>
    <cellStyle name="20% - 强调文字颜色 1 2 2 6 4 5" xfId="2509"/>
    <cellStyle name="40% - 强调文字颜色 1 5 2 2 2" xfId="2510"/>
    <cellStyle name="20% - 强调文字颜色 3 2 4 2 3 4 2 2" xfId="2511"/>
    <cellStyle name="20% - 强调文字颜色 1 2 2 6 4 5 2" xfId="2512"/>
    <cellStyle name="20% - 强调文字颜色 2 2 2 2 2 6 2 4" xfId="2513"/>
    <cellStyle name="40% - 强调文字颜色 1 5 2 3" xfId="2514"/>
    <cellStyle name="20% - 强调文字颜色 3 2 4 6 4 2" xfId="2515"/>
    <cellStyle name="20% - 强调文字颜色 3 2 4 2 3 4 3" xfId="2516"/>
    <cellStyle name="20% - 强调文字颜色 1 2 2 6 4 6" xfId="2517"/>
    <cellStyle name="20% - 强调文字颜色 5 2 2 3 5 3 2 2" xfId="2518"/>
    <cellStyle name="20% - 强调文字颜色 1 2 2 6 5" xfId="2519"/>
    <cellStyle name="20% - 强调文字颜色 1 2 2 6 5 2" xfId="2520"/>
    <cellStyle name="20% - 强调文字颜色 1 6 2 3 3 3" xfId="2521"/>
    <cellStyle name="20% - 强调文字颜色 6 2 4 3 2 2 3 4" xfId="2522"/>
    <cellStyle name="20% - 强调文字颜色 5 5 2 4 2" xfId="2523"/>
    <cellStyle name="20% - 强调文字颜色 5 3 3 3 2 2 3 2 3" xfId="2524"/>
    <cellStyle name="20% - 强调文字颜色 2 2 4 3 2 2 3" xfId="2525"/>
    <cellStyle name="40% - 强调文字颜色 3 3 2 2 4 2 4" xfId="2526"/>
    <cellStyle name="20% - 强调文字颜色 1 2 2 7 2" xfId="2527"/>
    <cellStyle name="20% - 强调文字颜色 1 2 2 7 2 2" xfId="2528"/>
    <cellStyle name="20% - 强调文字颜色 1 2 2 7 2 2 2" xfId="2529"/>
    <cellStyle name="20% - 强调文字颜色 6 3 3 2 4" xfId="2530"/>
    <cellStyle name="20% - 强调文字颜色 1 3 4 2 3 2 3" xfId="2531"/>
    <cellStyle name="20% - 强调文字颜色 5 3 2 2 4 4" xfId="2532"/>
    <cellStyle name="20% - 强调文字颜色 1 2 2 7 2 2 2 2" xfId="2533"/>
    <cellStyle name="40% - 强调文字颜色 3 2 10 4 2 2" xfId="2534"/>
    <cellStyle name="20% - 强调文字颜色 4 2 4 4 6" xfId="2535"/>
    <cellStyle name="20% - 强调文字颜色 2 8 3 4 3" xfId="2536"/>
    <cellStyle name="20% - 强调文字颜色 2 2 2 3 16"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1 2 2 7 2 2 3" xfId="2543"/>
    <cellStyle name="20% - 强调文字颜色 2 2 2 5 2 2 2 2"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5 9 3 2 2 2" xfId="2552"/>
    <cellStyle name="20% - 强调文字颜色 5 3 2 2 5 6" xfId="2553"/>
    <cellStyle name="20% - 强调文字颜色 1 2 2 7 2 2 3 4" xfId="2554"/>
    <cellStyle name="20% - 强调文字颜色 2 2 2 6 2 3 2 2 2" xfId="2555"/>
    <cellStyle name="20% - 强调文字颜色 1 2 2 7 2 2 4" xfId="2556"/>
    <cellStyle name="20% - 强调文字颜色 2 2 2 5 2 2 2 3" xfId="2557"/>
    <cellStyle name="40% - 强调文字颜色 4 7 2 2 2 3" xfId="2558"/>
    <cellStyle name="20% - 强调文字颜色 5 3 2 2 6 4" xfId="2559"/>
    <cellStyle name="20% - 强调文字颜色 4 2 3 2 2 4 2 3" xfId="2560"/>
    <cellStyle name="20% - 强调文字颜色 1 2 2 7 2 2 4 2"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2 2 7 2 3" xfId="2570"/>
    <cellStyle name="20% - 强调文字颜色 1 5 6 3 2" xfId="2571"/>
    <cellStyle name="20% - 强调文字颜色 1 2 2 7 2 4" xfId="2572"/>
    <cellStyle name="40% - 强调文字颜色 5 2 2 7 3 3 2" xfId="2573"/>
    <cellStyle name="20% - 强调文字颜色 1 5 6 3 3" xfId="2574"/>
    <cellStyle name="20% - 强调文字颜色 2 3 5 2 3 2 3" xfId="2575"/>
    <cellStyle name="20% - 强调文字颜色 1 2 2 7 2 4 2" xfId="2576"/>
    <cellStyle name="20% - 强调文字颜色 3 2 4 2 4 2 2" xfId="2577"/>
    <cellStyle name="20% - 强调文字颜色 1 2 2 7 2 5" xfId="2578"/>
    <cellStyle name="20% - 强调文字颜色 1 2 2 7 3" xfId="2579"/>
    <cellStyle name="20% - 强调文字颜色 1 2 2 7 3 2" xfId="2580"/>
    <cellStyle name="20% - 强调文字颜色 1 2 2 7 3 3" xfId="2581"/>
    <cellStyle name="20% - 强调文字颜色 1 5 6 4 2" xfId="2582"/>
    <cellStyle name="20% - 强调文字颜色 1 2 2 7 3 3 2" xfId="2583"/>
    <cellStyle name="20% - 强调文字颜色 6 3 4 3 4" xfId="2584"/>
    <cellStyle name="20% - 强调文字颜色 1 2 4 2 8 3" xfId="2585"/>
    <cellStyle name="常规 5 2 11"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20% - 强调文字颜色 1 2 2 7 3 4" xfId="2594"/>
    <cellStyle name="常规 2 3 6 3 3 3 2 2" xfId="2595"/>
    <cellStyle name="20% - 强调文字颜色 3 2 3 2 2 10" xfId="2596"/>
    <cellStyle name="20% - 强调文字颜色 1 2 2 7 3 4 2" xfId="2597"/>
    <cellStyle name="20% - 强调文字颜色 3 2 3 2 2 10 2" xfId="2598"/>
    <cellStyle name="20% - 强调文字颜色 1 2 2 7 3 4 2 2" xfId="2599"/>
    <cellStyle name="20% - 强调文字颜色 2 2 2 7 2 2 2 4" xfId="2600"/>
    <cellStyle name="20% - 强调文字颜色 3 2 3 2 2 11" xfId="2601"/>
    <cellStyle name="20% - 强调文字颜色 1 2 2 7 3 4 3" xfId="2602"/>
    <cellStyle name="40% - 强调文字颜色 1 2 4 3 3 5 2" xfId="2603"/>
    <cellStyle name="20% - 强调文字颜色 4 9 3 4 2" xfId="2604"/>
    <cellStyle name="20% - 强调文字颜色 1 3 2 4 2 2" xfId="2605"/>
    <cellStyle name="20% - 强调文字颜色 3 2 4 2 4 3 2 2" xfId="2606"/>
    <cellStyle name="20% - 强调文字颜色 1 2 2 7 3 5 2" xfId="2607"/>
    <cellStyle name="20% - 强调文字颜色 3 2 2 2 2 3 2 6" xfId="2608"/>
    <cellStyle name="20% - 强调文字颜色 1 2 2 7 4" xfId="2609"/>
    <cellStyle name="20% - 强调文字颜色 1 2 2 7 5" xfId="2610"/>
    <cellStyle name="20% - 强调文字颜色 1 2 2 8 2 2" xfId="2611"/>
    <cellStyle name="20% - 强调文字颜色 2 2 10 4" xfId="2612"/>
    <cellStyle name="20% - 强调文字颜色 1 2 2 8 2 3" xfId="2613"/>
    <cellStyle name="40% - 强调文字颜色 5 2 2 3 3 2 5 2" xfId="2614"/>
    <cellStyle name="20% - 强调文字颜色 2 2 10 5" xfId="2615"/>
    <cellStyle name="20% - 强调文字颜色 1 2 2 8 2 3 2" xfId="2616"/>
    <cellStyle name="20% - 强调文字颜色 1 3 2 2 13" xfId="2617"/>
    <cellStyle name="20% - 强调文字颜色 2 4 6 5 3" xfId="2618"/>
    <cellStyle name="20% - 强调文字颜色 1 4 4 3"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40% - 强调文字颜色 1 3 3 2 2 2 2 2 3" xfId="2630"/>
    <cellStyle name="注释 2 2 2 3 8 4" xfId="2631"/>
    <cellStyle name="20% - 强调文字颜色 1 2 2 9 2 3 3" xfId="2632"/>
    <cellStyle name="20% - 强调文字颜色 2 4 4 4" xfId="2633"/>
    <cellStyle name="20% - 强调文字颜色 1 2 3" xfId="2634"/>
    <cellStyle name="20% - 强调文字颜色 5 2 3 2 7 2 2" xfId="2635"/>
    <cellStyle name="20% - 强调文字颜色 3 8 2 2 4 2 2" xfId="2636"/>
    <cellStyle name="20% - 强调文字颜色 1 2 2 9 2 3 4" xfId="2637"/>
    <cellStyle name="20% - 强调文字颜色 2 4 4 5" xfId="2638"/>
    <cellStyle name="20% - 强调文字颜色 1 2 4" xfId="2639"/>
    <cellStyle name="20% - 强调文字颜色 3 3 2 2 3 3 3 4" xfId="2640"/>
    <cellStyle name="20% - 强调文字颜色 1 3 3 11 2" xfId="2641"/>
    <cellStyle name="20% - 强调文字颜色 2 7 2 2 2" xfId="2642"/>
    <cellStyle name="20% - 强调文字颜色 2 2 2 3 3 2 2 5 2" xfId="2643"/>
    <cellStyle name="40% - 强调文字颜色 4 5 14" xfId="2644"/>
    <cellStyle name="40% - 强调文字颜色 1 3 3 2 2 2 2 3" xfId="2645"/>
    <cellStyle name="20% - 强调文字颜色 1 2 2 9 2 4" xfId="2646"/>
    <cellStyle name="20% - 强调文字颜色 1 2 3 2 5 3 2 2" xfId="2647"/>
    <cellStyle name="40% - 强调文字颜色 5 2 2 3 3 3 5 3" xfId="2648"/>
    <cellStyle name="20% - 强调文字颜色 2 4 2 3 2 2 3 2" xfId="2649"/>
    <cellStyle name="20% - 强调文字颜色 1 3" xfId="2650"/>
    <cellStyle name="40% - 强调文字颜色 1 3 3 2 2 2 2 3 2" xfId="2651"/>
    <cellStyle name="注释 2 2 2 3 9 3" xfId="2652"/>
    <cellStyle name="20% - 强调文字颜色 1 2 2 9 2 4 2" xfId="2653"/>
    <cellStyle name="20% - 强调文字颜色 2 4 5 3" xfId="2654"/>
    <cellStyle name="20% - 强调文字颜色 2 4 2 3 2 2 3 2 2" xfId="2655"/>
    <cellStyle name="20% - 强调文字颜色 1 3 2" xfId="2656"/>
    <cellStyle name="40% - 强调文字颜色 6 3 3 4 3 3" xfId="2657"/>
    <cellStyle name="20% - 强调文字颜色 1 2 2 9 2 4 2 2" xfId="2658"/>
    <cellStyle name="20% - 强调文字颜色 2 4 5 3 2" xfId="2659"/>
    <cellStyle name="20% - 强调文字颜色 1 3 2 2" xfId="2660"/>
    <cellStyle name="20% - 强调文字颜色 1 2 2 9 2 4 3" xfId="2661"/>
    <cellStyle name="20% - 强调文字颜色 2 4 5 4" xfId="2662"/>
    <cellStyle name="20% - 强调文字颜色 2 4 2 3 2 2 3 2 3" xfId="2663"/>
    <cellStyle name="20% - 强调文字颜色 1 3 3" xfId="2664"/>
    <cellStyle name="40% - 强调文字颜色 4 2 3 2 8 2" xfId="2665"/>
    <cellStyle name="20% - 强调文字颜色 3 4 2 2 9 3" xfId="2666"/>
    <cellStyle name="20% - 强调文字颜色 1 3 4 3 2 2" xfId="2667"/>
    <cellStyle name="40% - 强调文字颜色 4 5 15" xfId="2668"/>
    <cellStyle name="40% - 强调文字颜色 1 3 3 2 2 2 2 4" xfId="2669"/>
    <cellStyle name="常规 2 3 2 2 2 2 2 5 2 2 2" xfId="2670"/>
    <cellStyle name="20% - 强调文字颜色 3 2 4 2 6 2 2" xfId="2671"/>
    <cellStyle name="20% - 强调文字颜色 1 2 2 9 2 5" xfId="2672"/>
    <cellStyle name="40% - 强调文字颜色 2 7 2 4 2 2" xfId="2673"/>
    <cellStyle name="20% - 强调文字颜色 6 2 3 2 2 2 2 2" xfId="2674"/>
    <cellStyle name="20% - 强调文字颜色 2 4 2 3 2 2 3 3" xfId="2675"/>
    <cellStyle name="20% - 强调文字颜色 1 4" xfId="2676"/>
    <cellStyle name="20% - 强调文字颜色 2 2 3 2 6 4 2" xfId="2677"/>
    <cellStyle name="20% - 强调文字颜色 1 2 2 9 2 5 2" xfId="2678"/>
    <cellStyle name="20% - 强调文字颜色 6 2 3 2 2 2 2 2 2" xfId="2679"/>
    <cellStyle name="20% - 强调文字颜色 2 4 6 3" xfId="2680"/>
    <cellStyle name="20% - 强调文字颜色 1 4 2" xfId="2681"/>
    <cellStyle name="20% - 强调文字颜色 3 2 4 2 6 2 3" xfId="2682"/>
    <cellStyle name="20% - 强调文字颜色 1 2 2 9 2 6" xfId="2683"/>
    <cellStyle name="20% - 强调文字颜色 6 2 3 2 2 2 2 3" xfId="2684"/>
    <cellStyle name="20% - 强调文字颜色 2 4 2 3 2 2 3 4" xfId="2685"/>
    <cellStyle name="20% - 强调文字颜色 1 5" xfId="2686"/>
    <cellStyle name="20% - 强调文字颜色 1 2 2 9 3" xfId="2687"/>
    <cellStyle name="20% - 强调文字颜色 4 3 3 2 3 2" xfId="2688"/>
    <cellStyle name="20% - 强调文字颜色 1 3 2 2 3 2 2 2" xfId="2689"/>
    <cellStyle name="20% - 强调文字颜色 1 2 2 9 4" xfId="2690"/>
    <cellStyle name="20% - 强调文字颜色 4 3 3 2 3 3" xfId="2691"/>
    <cellStyle name="20% - 强调文字颜色 1 3 2 2 3 2 2 3" xfId="2692"/>
    <cellStyle name="20% - 强调文字颜色 1 2 3 2" xfId="2693"/>
    <cellStyle name="20% - 强调文字颜色 1 2 3 2 10" xfId="2694"/>
    <cellStyle name="40% - 强调文字颜色 5 4 2 2 2 2 4 2" xfId="2695"/>
    <cellStyle name="20% - 强调文字颜色 1 2 3 3" xfId="2696"/>
    <cellStyle name="20% - 强调文字颜色 1 2 3 2 10 2" xfId="2697"/>
    <cellStyle name="20% - 强调文字颜色 1 2 3 3 2" xfId="2698"/>
    <cellStyle name="20% - 强调文字颜色 1 2 3 2 11" xfId="2699"/>
    <cellStyle name="40% - 强调文字颜色 5 4 2 2 2 2 4 3" xfId="2700"/>
    <cellStyle name="20% - 强调文字颜色 6 2 2 2 2 2 3 2 3 2" xfId="2701"/>
    <cellStyle name="20% - 强调文字颜色 1 2 3 4" xfId="2702"/>
    <cellStyle name="40% - 强调文字颜色 6 2 5 2 3" xfId="2703"/>
    <cellStyle name="20% - 强调文字颜色 1 2 3 2 11 2" xfId="2704"/>
    <cellStyle name="20% - 强调文字颜色 1 2 3 4 2" xfId="2705"/>
    <cellStyle name="20% - 强调文字颜色 1 2 3 2 12" xfId="2706"/>
    <cellStyle name="20% - 强调文字颜色 1 2 3 5" xfId="2707"/>
    <cellStyle name="40% - 强调文字颜色 6 2 5 3 3" xfId="2708"/>
    <cellStyle name="20% - 强调文字颜色 1 2 3 2 12 2" xfId="2709"/>
    <cellStyle name="40% - 强调文字颜色 6 2 5 4 3" xfId="2710"/>
    <cellStyle name="20% - 强调文字颜色 1 2 3 2 13 2" xfId="2711"/>
    <cellStyle name="20% - 强调文字颜色 1 2 3 6 2" xfId="2712"/>
    <cellStyle name="20% - 强调文字颜色 1 2 3 2 14" xfId="2713"/>
    <cellStyle name="20% - 强调文字颜色 1 2 3 2 15" xfId="2714"/>
    <cellStyle name="常规 2 3 6 15 2" xfId="2715"/>
    <cellStyle name="40% - 强调文字颜色 4 4 2 2 2 2 3 3" xfId="2716"/>
    <cellStyle name="20% - 强调文字颜色 1 2 3 2 15 2" xfId="2717"/>
    <cellStyle name="20% - 强调文字颜色 1 2 3 2 16" xfId="2718"/>
    <cellStyle name="20% - 强调文字颜色 5 3 2 2 2 6 2 2" xfId="2719"/>
    <cellStyle name="20% - 强调文字颜色 1 2 3 2 17" xfId="2720"/>
    <cellStyle name="20% - 强调文字颜色 2 2 3 2 5 2" xfId="2721"/>
    <cellStyle name="20% - 强调文字颜色 1 2 3 2 2" xfId="2722"/>
    <cellStyle name="40% - 强调文字颜色 6 4 5 2 3 4" xfId="2723"/>
    <cellStyle name="20% - 强调文字颜色 6 2 2 3 2 2 3 3 3" xfId="2724"/>
    <cellStyle name="20% - 强调文字颜色 2 2 3 2 14" xfId="2725"/>
    <cellStyle name="40% - 强调文字颜色 2 4 2 3 2 4" xfId="2726"/>
    <cellStyle name="20% - 强调文字颜色 1 2 3 2 2 10" xfId="2727"/>
    <cellStyle name="40% - 强调文字颜色 5 2 3 2 8 2 3" xfId="2728"/>
    <cellStyle name="20% - 强调文字颜色 1 2 3 2 2 4 5" xfId="2729"/>
    <cellStyle name="20% - 强调文字颜色 2 2 2 6 5 2" xfId="2730"/>
    <cellStyle name="40% - 强调文字颜色 1 4 2 13 2" xfId="2731"/>
    <cellStyle name="20% - 强调文字颜色 5 4 2 4 4" xfId="2732"/>
    <cellStyle name="20% - 强调文字颜色 2 2 4 2 2 2 5" xfId="2733"/>
    <cellStyle name="40% - 强调文字颜色 3 3 3 2 2 2 4" xfId="2734"/>
    <cellStyle name="40% - 强调文字颜色 2 4 2 3 2 4 2" xfId="2735"/>
    <cellStyle name="20% - 强调文字颜色 1 2 3 2 2 10 2" xfId="2736"/>
    <cellStyle name="注释 2 3 3 3 3 2 4" xfId="2737"/>
    <cellStyle name="40% - 强调文字颜色 2 4 2 3 2 5" xfId="2738"/>
    <cellStyle name="20% - 强调文字颜色 1 2 3 2 2 11" xfId="2739"/>
    <cellStyle name="40% - 强调文字颜色 2 2 8 2 2 2" xfId="2740"/>
    <cellStyle name="20% - 强调文字颜色 5 4 2 4 5" xfId="2741"/>
    <cellStyle name="20% - 强调文字颜色 1 2 3 2 2 2" xfId="2742"/>
    <cellStyle name="20% - 强调文字颜色 1 2 3 2 2 4 6" xfId="2743"/>
    <cellStyle name="40% - 强调文字颜色 2 4 2 3 2 5 2" xfId="2744"/>
    <cellStyle name="20% - 强调文字颜色 1 2 3 2 2 11 2" xfId="2745"/>
    <cellStyle name="注释 2 3 3 3 3 3 4" xfId="2746"/>
    <cellStyle name="40% - 强调文字颜色 2 2 8 2 2 2 2" xfId="2747"/>
    <cellStyle name="40% - 强调文字颜色 3 2 3 4" xfId="2748"/>
    <cellStyle name="20% - 强调文字颜色 1 2 3 2 2 2 2" xfId="2749"/>
    <cellStyle name="40% - 强调文字颜色 2 4 2 3 2 6" xfId="2750"/>
    <cellStyle name="20% - 强调文字颜色 1 2 3 2 2 12" xfId="2751"/>
    <cellStyle name="40% - 强调文字颜色 2 2 8 2 2 3" xfId="2752"/>
    <cellStyle name="20% - 强调文字颜色 5 4 2 13 2" xfId="2753"/>
    <cellStyle name="40% - 强调文字颜色 1 2 2 9 3 2" xfId="2754"/>
    <cellStyle name="20% - 强调文字颜色 5 4 2 4 6" xfId="2755"/>
    <cellStyle name="20% - 强调文字颜色 1 2 3 2 2 3" xfId="2756"/>
    <cellStyle name="40% - 强调文字颜色 2 4 2 3 2 6 2" xfId="2757"/>
    <cellStyle name="20% - 强调文字颜色 5 2 2 2 2 2 13" xfId="2758"/>
    <cellStyle name="20% - 强调文字颜色 1 2 3 2 2 12 2" xfId="2759"/>
    <cellStyle name="40% - 强调文字颜色 3 2 4 4" xfId="2760"/>
    <cellStyle name="20% - 强调文字颜色 1 2 3 2 2 3 2" xfId="2761"/>
    <cellStyle name="40% - 强调文字颜色 1 2 2 9 3 2 2" xfId="2762"/>
    <cellStyle name="40% - 强调文字颜色 1 2 2 9 3 3" xfId="2763"/>
    <cellStyle name="20% - 强调文字颜色 1 2 3 2 2 4" xfId="2764"/>
    <cellStyle name="40% - 强调文字颜色 2 4 2 3 2 7" xfId="2765"/>
    <cellStyle name="20% - 强调文字颜色 1 2 3 2 2 13" xfId="2766"/>
    <cellStyle name="40% - 强调文字颜色 2 2 8 2 2 4" xfId="2767"/>
    <cellStyle name="20% - 强调文字颜色 2 2 2 3 8 3 2" xfId="2768"/>
    <cellStyle name="20% - 强调文字颜色 2 2 4 2 2 2" xfId="2769"/>
    <cellStyle name="20% - 强调文字颜色 3 2 4 2 2 3 3 2 3" xfId="2770"/>
    <cellStyle name="20% - 强调文字颜色 1 2 3 2 2 13 2" xfId="2771"/>
    <cellStyle name="40% - 强调文字颜色 3 2 5 4" xfId="2772"/>
    <cellStyle name="20% - 强调文字颜色 1 2 3 2 2 4 2" xfId="2773"/>
    <cellStyle name="20% - 强调文字颜色 2 2 4 2 2 2 2" xfId="2774"/>
    <cellStyle name="20% - 强调文字颜色 1 2 3 2 2 14" xfId="2775"/>
    <cellStyle name="40% - 强调文字颜色 4 7 2 2 2 2 2" xfId="2776"/>
    <cellStyle name="20% - 强调文字颜色 5 3 2 2 6 3 2" xfId="2777"/>
    <cellStyle name="40% - 强调文字颜色 1 2 2 9 3 4" xfId="2778"/>
    <cellStyle name="20% - 强调文字颜色 1 2 3 2 2 5" xfId="2779"/>
    <cellStyle name="20% - 强调文字颜色 2 2 2 2 2 2 10 2" xfId="2780"/>
    <cellStyle name="20% - 强调文字颜色 3 2 2 2 2 6 2 2 2" xfId="2781"/>
    <cellStyle name="20% - 强调文字颜色 2 2 4 2 2 3" xfId="2782"/>
    <cellStyle name="20% - 强调文字颜色 1 2 3 2 2 15"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2 2 4 2 2 4" xfId="2788"/>
    <cellStyle name="40% - 强调文字颜色 6 4 6 3 2 2" xfId="2789"/>
    <cellStyle name="20% - 强调文字颜色 1 2 3 2 2 16" xfId="2790"/>
    <cellStyle name="40% - 强调文字颜色 5 2 2 3 5 4 2" xfId="2791"/>
    <cellStyle name="20% - 强调文字颜色 1 2 3 2 2 7" xfId="2792"/>
    <cellStyle name="20% - 强调文字颜色 4 2 3 2 3 3 5 3" xfId="2793"/>
    <cellStyle name="20% - 强调文字颜色 3 2 5 2 2 3" xfId="2794"/>
    <cellStyle name="20% - 强调文字颜色 2 2 4 2 2 5" xfId="2795"/>
    <cellStyle name="40% - 强调文字颜色 3 2 3 4 2" xfId="2796"/>
    <cellStyle name="20% - 强调文字颜色 1 2 3 2 2 2 2 2" xfId="2797"/>
    <cellStyle name="20% - 强调文字颜色 1 2 7 3 3" xfId="2798"/>
    <cellStyle name="40% - 强调文字颜色 4 2 2 2 2 13" xfId="2799"/>
    <cellStyle name="40% - 强调文字颜色 3 3 7 3 3 2 3" xfId="2800"/>
    <cellStyle name="40% - 强调文字颜色 3 2 3 4 2 2" xfId="2801"/>
    <cellStyle name="20% - 强调文字颜色 1 2 3 2 2 2 2 2 2" xfId="2802"/>
    <cellStyle name="20% - 强调文字颜色 2 4 2 4 3 3" xfId="2803"/>
    <cellStyle name="40% - 强调文字颜色 4 2 2 2 2 13 2" xfId="2804"/>
    <cellStyle name="20% - 强调文字颜色 1 2 3 2 2 2 2 2 2 2" xfId="2805"/>
    <cellStyle name="20% - 强调文字颜色 1 2 3 2 2 2 2 3 3" xfId="2806"/>
    <cellStyle name="20% - 强调文字颜色 1 2 3 2 2 2 2 2 2 3" xfId="2807"/>
    <cellStyle name="20% - 强调文字颜色 2 2 8 3 4 2" xfId="2808"/>
    <cellStyle name="20% - 强调文字颜色 1 2 3 2 2 2 2 3 4"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40% - 强调文字颜色 3 2 3 4 3" xfId="2815"/>
    <cellStyle name="20% - 强调文字颜色 1 2 3 2 2 2 2 3" xfId="2816"/>
    <cellStyle name="20% - 强调文字颜色 1 2 3 2 2 2 2 3 2" xfId="2817"/>
    <cellStyle name="20% - 强调文字颜色 1 2 3 2 2 2 2 3 2 2" xfId="2818"/>
    <cellStyle name="20% - 强调文字颜色 5 4 2 2 2 3 3" xfId="2819"/>
    <cellStyle name="常规 5 3 2" xfId="2820"/>
    <cellStyle name="20% - 强调文字颜色 1 2 7 4 4 3" xfId="2821"/>
    <cellStyle name="40% - 强调文字颜色 3 2 3 4 4" xfId="2822"/>
    <cellStyle name="20% - 强调文字颜色 1 2 3 2 2 2 2 4" xfId="2823"/>
    <cellStyle name="20% - 强调文字颜色 1 2 4 2 3 2 2 2" xfId="2824"/>
    <cellStyle name="20% - 强调文字颜色 1 2 3 2 2 2 2 4 2" xfId="2825"/>
    <cellStyle name="20% - 强调文字颜色 1 2 4 2 3 2 2 2 2" xfId="2826"/>
    <cellStyle name="40% - 强调文字颜色 2 2 2 4 2 3 2 2" xfId="2827"/>
    <cellStyle name="20% - 强调文字颜色 1 2 3 2 2 2 2 4 3" xfId="2828"/>
    <cellStyle name="40% - 强调文字颜色 1 8 2 4 2" xfId="2829"/>
    <cellStyle name="20% - 强调文字颜色 6 2 2 3 2 2 2" xfId="2830"/>
    <cellStyle name="20% - 强调文字颜色 1 2 3 2 2 2 2 5" xfId="2831"/>
    <cellStyle name="40% - 强调文字颜色 5 10 2 3 2" xfId="2832"/>
    <cellStyle name="20% - 强调文字颜色 1 2 4 2 3 2 2 3" xfId="2833"/>
    <cellStyle name="40% - 强调文字颜色 1 8 2 4 2 2" xfId="2834"/>
    <cellStyle name="20% - 强调文字颜色 6 2 2 3 2 2 2 2" xfId="2835"/>
    <cellStyle name="20% - 强调文字颜色 1 2 3 2 2 2 2 5 2" xfId="2836"/>
    <cellStyle name="40% - 强调文字颜色 3 2 3 5" xfId="2837"/>
    <cellStyle name="20% - 强调文字颜色 1 2 3 2 2 2 3" xfId="2838"/>
    <cellStyle name="40% - 强调文字颜色 2 2 3 2 6 2 2 2" xfId="2839"/>
    <cellStyle name="20% - 强调文字颜色 1 2 3 2 2 2 3 2" xfId="2840"/>
    <cellStyle name="20% - 强调文字颜色 5 4 2 2 2 2" xfId="2841"/>
    <cellStyle name="20% - 强调文字颜色 1 2 7 4 3" xfId="2842"/>
    <cellStyle name="20% - 强调文字颜色 1 2 3 2 2 2 3 3" xfId="2843"/>
    <cellStyle name="20% - 强调文字颜色 5 4 2 2 2 3" xfId="2844"/>
    <cellStyle name="20% - 强调文字颜色 1 2 7 4 4" xfId="2845"/>
    <cellStyle name="40% - 强调文字颜色 3 2 3 6" xfId="2846"/>
    <cellStyle name="20% - 强调文字颜色 1 2 3 2 2 2 4" xfId="2847"/>
    <cellStyle name="20% - 强调文字颜色 5 4 2 2 3" xfId="2848"/>
    <cellStyle name="20% - 强调文字颜色 1 3 3 3 2 2 2" xfId="2849"/>
    <cellStyle name="20% - 强调文字颜色 1 4 5 4 2" xfId="2850"/>
    <cellStyle name="40% - 强调文字颜色 5 2 2 2 2 3" xfId="2851"/>
    <cellStyle name="40% - 强调文字颜色 3 2 3 6 2" xfId="2852"/>
    <cellStyle name="20% - 强调文字颜色 1 2 3 2 2 2 4 2" xfId="2853"/>
    <cellStyle name="20% - 强调文字颜色 5 4 2 2 3 2" xfId="2854"/>
    <cellStyle name="20% - 强调文字颜色 1 3 3 3 2 2 2 2" xfId="2855"/>
    <cellStyle name="20% - 强调文字颜色 1 4 5 4 2 2" xfId="2856"/>
    <cellStyle name="40% - 强调文字颜色 5 2 2 2 2 4" xfId="2857"/>
    <cellStyle name="20% - 强调文字颜色 1 2 3 2 2 2 4 3" xfId="2858"/>
    <cellStyle name="40% - 强调文字颜色 6 2 3 2 2 2" xfId="2859"/>
    <cellStyle name="20% - 强调文字颜色 5 4 2 2 3 3" xfId="2860"/>
    <cellStyle name="20% - 强调文字颜色 1 3 3 3 2 2 2 3" xfId="2861"/>
    <cellStyle name="20% - 强调文字颜色 5 11 6 2" xfId="2862"/>
    <cellStyle name="20% - 强调文字颜色 1 4 5 4 2 3" xfId="2863"/>
    <cellStyle name="40% - 强调文字颜色 3 3 2 2 3 3 3 2 2" xfId="2864"/>
    <cellStyle name="20% - 强调文字颜色 5 2 8 3 5 2" xfId="2865"/>
    <cellStyle name="20% - 强调文字颜色 1 2 3 2 2 2 5" xfId="2866"/>
    <cellStyle name="40% - 强调文字颜色 1 4 2 11 2" xfId="2867"/>
    <cellStyle name="20% - 强调文字颜色 5 4 2 2 4" xfId="2868"/>
    <cellStyle name="20% - 强调文字颜色 1 3 3 3 2 2 3" xfId="2869"/>
    <cellStyle name="20% - 强调文字颜色 1 4 5 4 3" xfId="2870"/>
    <cellStyle name="20% - 强调文字颜色 2 2 2 6 3 2" xfId="2871"/>
    <cellStyle name="20% - 强调文字颜色 1 2 3 2 2 2 5 2" xfId="2872"/>
    <cellStyle name="20% - 强调文字颜色 5 4 2 2 4 2" xfId="2873"/>
    <cellStyle name="20% - 强调文字颜色 1 3 3 3 2 2 3 2" xfId="2874"/>
    <cellStyle name="40% - 强调文字颜色 3 3 2 2 3 3 3 2 3" xfId="2875"/>
    <cellStyle name="20% - 强调文字颜色 1 2 3 2 2 2 6" xfId="2876"/>
    <cellStyle name="40% - 强调文字颜色 4 2 2 3 3 2 6 2" xfId="2877"/>
    <cellStyle name="20% - 强调文字颜色 5 4 2 2 5" xfId="2878"/>
    <cellStyle name="20% - 强调文字颜色 1 3 3 3 2 2 4" xfId="2879"/>
    <cellStyle name="20% - 强调文字颜色 1 4 5 4 4" xfId="2880"/>
    <cellStyle name="40% - 强调文字颜色 3 2 4 2 10" xfId="2881"/>
    <cellStyle name="20% - 强调文字颜色 2 2 2 6 3 3" xfId="2882"/>
    <cellStyle name="40% - 强调文字颜色 6 4 5 2 3 2 2" xfId="2883"/>
    <cellStyle name="20% - 强调文字颜色 2 2 3 2 12 2" xfId="2884"/>
    <cellStyle name="40% - 强调文字颜色 4 2 2 2 2 2 5 4 2" xfId="2885"/>
    <cellStyle name="20% - 强调文字颜色 1 2 3 2 2 2 7" xfId="2886"/>
    <cellStyle name="20% - 强调文字颜色 5 4 2 2 6" xfId="2887"/>
    <cellStyle name="20% - 强调文字颜色 1 3 3 3 2 2 5" xfId="2888"/>
    <cellStyle name="40% - 强调文字颜色 3 2 4 4 2" xfId="2889"/>
    <cellStyle name="20% - 强调文字颜色 1 2 3 2 2 3 2 2" xfId="2890"/>
    <cellStyle name="20% - 强调文字颜色 1 2 8 3 3" xfId="2891"/>
    <cellStyle name="40% - 强调文字颜色 3 2 4 4 2 2" xfId="2892"/>
    <cellStyle name="20% - 强调文字颜色 1 2 3 2 2 3 2 2 2" xfId="2893"/>
    <cellStyle name="20% - 强调文字颜色 1 2 8 3 3 2" xfId="2894"/>
    <cellStyle name="40% - 强调文字颜色 6 3 3 2 10 2" xfId="2895"/>
    <cellStyle name="20% - 强调文字颜色 2 2 2 3 3 2 5" xfId="2896"/>
    <cellStyle name="40% - 强调文字颜色 3 2 4 4 2 3" xfId="2897"/>
    <cellStyle name="20% - 强调文字颜色 1 2 3 2 2 3 2 2 3" xfId="2898"/>
    <cellStyle name="20% - 强调文字颜色 1 2 8 3 3 3" xfId="2899"/>
    <cellStyle name="20% - 强调文字颜色 2 4 2 5 3 2 2" xfId="2900"/>
    <cellStyle name="20% - 强调文字颜色 2 2 2 3 3 2 6" xfId="2901"/>
    <cellStyle name="40% - 强调文字颜色 3 2 4 4 3" xfId="2902"/>
    <cellStyle name="20% - 强调文字颜色 1 2 3 2 2 3 2 3" xfId="2903"/>
    <cellStyle name="20% - 强调文字颜色 1 2 8 3 4" xfId="2904"/>
    <cellStyle name="40% - 强调文字颜色 3 2 4 4 3 2" xfId="2905"/>
    <cellStyle name="20% - 强调文字颜色 1 2 3 2 2 3 2 3 2" xfId="2906"/>
    <cellStyle name="20% - 强调文字颜色 1 2 8 3 4 2" xfId="2907"/>
    <cellStyle name="40% - 强调文字颜色 6 3 3 2 11 2" xfId="2908"/>
    <cellStyle name="20% - 强调文字颜色 2 2 2 3 3 3 5" xfId="2909"/>
    <cellStyle name="20% - 强调文字颜色 1 2 4 2 3 3 2 2" xfId="2910"/>
    <cellStyle name="20% - 强调文字颜色 1 2 8 3 5" xfId="2911"/>
    <cellStyle name="40% - 强调文字颜色 3 2 4 4 4" xfId="2912"/>
    <cellStyle name="20% - 强调文字颜色 1 2 3 2 2 3 2 4" xfId="2913"/>
    <cellStyle name="20% - 强调文字颜色 1 3 2 2 10 2" xfId="2914"/>
    <cellStyle name="注释 2 2 4 5 5" xfId="2915"/>
    <cellStyle name="40% - 强调文字颜色 4 8 2 4 2 2" xfId="2916"/>
    <cellStyle name="40% - 强调文字颜色 3 2 4 5" xfId="2917"/>
    <cellStyle name="20% - 强调文字颜色 1 2 3 2 2 3 3" xfId="2918"/>
    <cellStyle name="40% - 强调文字颜色 1 2 2 9 3 2 3" xfId="2919"/>
    <cellStyle name="40% - 强调文字颜色 3 2 4 5 2" xfId="2920"/>
    <cellStyle name="20% - 强调文字颜色 1 2 3 2 2 3 3 2" xfId="2921"/>
    <cellStyle name="20% - 强调文字颜色 2 2 5 2 2 5" xfId="2922"/>
    <cellStyle name="40% - 强调文字颜色 3 2 4 5 2 2" xfId="2923"/>
    <cellStyle name="40% - 强调文字颜色 2 6 2 2 6" xfId="2924"/>
    <cellStyle name="20% - 强调文字颜色 5 3 2 2 2 2 4" xfId="2925"/>
    <cellStyle name="20% - 强调文字颜色 1 2 3 2 2 3 3 2 2" xfId="2926"/>
    <cellStyle name="40% - 强调文字颜色 3 2 4 5 2 3" xfId="2927"/>
    <cellStyle name="40% - 强调文字颜色 2 6 2 2 7" xfId="2928"/>
    <cellStyle name="20% - 强调文字颜色 5 3 2 2 2 2 5" xfId="2929"/>
    <cellStyle name="20% - 强调文字颜色 1 2 3 2 2 3 3 2 3" xfId="2930"/>
    <cellStyle name="20% - 强调文字颜色 6 4 2 7 2" xfId="2931"/>
    <cellStyle name="40% - 强调文字颜色 3 2 4 5 3" xfId="2932"/>
    <cellStyle name="20% - 强调文字颜色 1 2 3 2 2 3 3 3" xfId="2933"/>
    <cellStyle name="20% - 强调文字颜色 4 2 7 2 2 2" xfId="2934"/>
    <cellStyle name="40% - 强调文字颜色 3 2 4 5 3 2" xfId="2935"/>
    <cellStyle name="20% - 强调文字颜色 5 3 2 2 2 3 4" xfId="2936"/>
    <cellStyle name="20% - 强调文字颜色 1 2 3 2 2 3 3 3 2" xfId="2937"/>
    <cellStyle name="40% - 强调文字颜色 1 2 4 16" xfId="2938"/>
    <cellStyle name="20% - 强调文字颜色 5 4 2 3 2 4" xfId="2939"/>
    <cellStyle name="20% - 强调文字颜色 1 2 4 2 3 3 3 2" xfId="2940"/>
    <cellStyle name="常规 2 3 3 2 2 2 16" xfId="2941"/>
    <cellStyle name="40% - 强调文字颜色 3 2 4 5 4" xfId="2942"/>
    <cellStyle name="20% - 强调文字颜色 1 2 3 2 2 3 3 4" xfId="2943"/>
    <cellStyle name="20% - 强调文字颜色 4 2 7 2 2 3" xfId="2944"/>
    <cellStyle name="20% - 强调文字颜色 1 3 2 2 11 2" xfId="2945"/>
    <cellStyle name="注释 2 2 4 6 5" xfId="2946"/>
    <cellStyle name="40% - 强调文字颜色 3 2 4 6" xfId="2947"/>
    <cellStyle name="20% - 强调文字颜色 1 2 3 2 2 3 4" xfId="2948"/>
    <cellStyle name="20% - 强调文字颜色 1 4 5 5 2" xfId="2949"/>
    <cellStyle name="40% - 强调文字颜色 5 2 2 3 2 3" xfId="2950"/>
    <cellStyle name="40% - 强调文字颜色 3 2 4 6 2" xfId="2951"/>
    <cellStyle name="20% - 强调文字颜色 1 2 3 2 2 3 4 2" xfId="2952"/>
    <cellStyle name="20% - 强调文字颜色 5 4 2 3 3 2" xfId="2953"/>
    <cellStyle name="20% - 强调文字颜色 3 2 6 2 3 3" xfId="2954"/>
    <cellStyle name="20% - 强调文字颜色 1 2 4 2 3 7" xfId="2955"/>
    <cellStyle name="20% - 强调文字颜色 1 4 5 5 2 2" xfId="2956"/>
    <cellStyle name="注释 2 4 4" xfId="2957"/>
    <cellStyle name="40% - 强调文字颜色 5 2 2 3 2 4" xfId="2958"/>
    <cellStyle name="40% - 强调文字颜色 3 2 4 6 3" xfId="2959"/>
    <cellStyle name="20% - 强调文字颜色 1 2 3 2 2 3 4 3" xfId="2960"/>
    <cellStyle name="20% - 强调文字颜色 4 2 7 2 3 2" xfId="2961"/>
    <cellStyle name="40% - 强调文字颜色 6 2 3 3 2 2" xfId="2962"/>
    <cellStyle name="20% - 强调文字颜色 5 4 2 3 3 3" xfId="2963"/>
    <cellStyle name="20% - 强调文字颜色 1 2 4 2 3 8" xfId="2964"/>
    <cellStyle name="40% - 强调文字颜色 3 2 4 7" xfId="2965"/>
    <cellStyle name="20% - 强调文字颜色 1 2 3 2 2 3 5" xfId="2966"/>
    <cellStyle name="20% - 强调文字颜色 1 4 5 5 3" xfId="2967"/>
    <cellStyle name="20% - 强调文字颜色 2 2 2 6 4 2" xfId="2968"/>
    <cellStyle name="40% - 强调文字颜色 5 2 2 3 3 3" xfId="2969"/>
    <cellStyle name="40% - 强调文字颜色 3 2 4 7 2" xfId="2970"/>
    <cellStyle name="20% - 强调文字颜色 1 2 3 2 2 3 5 2" xfId="2971"/>
    <cellStyle name="20% - 强调文字颜色 2 2 2 6 4 2 2" xfId="2972"/>
    <cellStyle name="40% - 强调文字颜色 5 2 2 3 3 4" xfId="2973"/>
    <cellStyle name="40% - 强调文字颜色 3 2 4 7 3" xfId="2974"/>
    <cellStyle name="20% - 强调文字颜色 1 2 3 2 2 3 5 3" xfId="2975"/>
    <cellStyle name="20% - 强调文字颜色 2 2 2 6 4 2 3" xfId="2976"/>
    <cellStyle name="40% - 强调文字颜色 3 2 4 8" xfId="2977"/>
    <cellStyle name="20% - 强调文字颜色 1 2 3 2 2 3 6" xfId="2978"/>
    <cellStyle name="20% - 强调文字颜色 2 2 2 6 4 3" xfId="2979"/>
    <cellStyle name="20% - 强调文字颜色 6 2 2 3 2 2 3 3 2 2" xfId="2980"/>
    <cellStyle name="20% - 强调文字颜色 2 2 3 2 13 2" xfId="2981"/>
    <cellStyle name="40% - 强调文字颜色 3 2 4 9" xfId="2982"/>
    <cellStyle name="20% - 强调文字颜色 1 2 3 2 2 3 7" xfId="2983"/>
    <cellStyle name="20% - 强调文字颜色 4 3 3 8 2" xfId="2984"/>
    <cellStyle name="20% - 强调文字颜色 2 2 2 6 4 4" xfId="2985"/>
    <cellStyle name="40% - 强调文字颜色 3 2 5 4 2" xfId="2986"/>
    <cellStyle name="20% - 强调文字颜色 1 2 3 2 2 4 2 2" xfId="2987"/>
    <cellStyle name="20% - 强调文字颜色 1 7 2 2 6" xfId="2988"/>
    <cellStyle name="20% - 强调文字颜色 2 2 4 2 2 2 2 2" xfId="2989"/>
    <cellStyle name="40% - 强调文字颜色 3 2 5 4 3" xfId="2990"/>
    <cellStyle name="20% - 强调文字颜色 1 2 3 2 2 4 2 3" xfId="2991"/>
    <cellStyle name="20% - 强调文字颜色 1 7 2 2 7" xfId="2992"/>
    <cellStyle name="20% - 强调文字颜色 2 2 4 2 2 2 2 3" xfId="2993"/>
    <cellStyle name="40% - 强调文字颜色 3 2 5 5" xfId="2994"/>
    <cellStyle name="20% - 强调文字颜色 1 2 3 2 2 4 3" xfId="2995"/>
    <cellStyle name="20% - 强调文字颜色 5 4 2 4 2" xfId="2996"/>
    <cellStyle name="20% - 强调文字颜色 2 2 4 2 2 2 3" xfId="2997"/>
    <cellStyle name="40% - 强调文字颜色 3 2 5 5 2" xfId="2998"/>
    <cellStyle name="20% - 强调文字颜色 1 2 3 2 2 4 3 2" xfId="2999"/>
    <cellStyle name="20% - 强调文字颜色 5 4 2 4 2 2" xfId="3000"/>
    <cellStyle name="20% - 强调文字颜色 2 2 4 2 2 2 3 2" xfId="3001"/>
    <cellStyle name="40% - 强调文字颜色 3 2 5 5 3" xfId="3002"/>
    <cellStyle name="20% - 强调文字颜色 1 2 3 2 2 4 3 3" xfId="3003"/>
    <cellStyle name="40% - 强调文字颜色 5 2 3 2 8 2 2" xfId="3004"/>
    <cellStyle name="40% - 强调文字颜色 3 2 5 6" xfId="3005"/>
    <cellStyle name="20% - 强调文字颜色 1 2 3 2 2 4 4" xfId="3006"/>
    <cellStyle name="20% - 强调文字颜色 1 4 5 6 2" xfId="3007"/>
    <cellStyle name="20% - 强调文字颜色 5 4 2 4 3" xfId="3008"/>
    <cellStyle name="20% - 强调文字颜色 1 3 3 3 2 4 2" xfId="3009"/>
    <cellStyle name="20% - 强调文字颜色 2 2 4 2 2 2 4" xfId="3010"/>
    <cellStyle name="40% - 强调文字颜色 5 2 2 4 2 3" xfId="3011"/>
    <cellStyle name="40% - 强调文字颜色 3 2 5 6 2" xfId="3012"/>
    <cellStyle name="20% - 强调文字颜色 1 2 3 2 2 4 4 2" xfId="3013"/>
    <cellStyle name="20% - 强调文字颜色 5 4 2 4 3 2" xfId="3014"/>
    <cellStyle name="20% - 强调文字颜色 3 2 6 3 3 3" xfId="3015"/>
    <cellStyle name="20% - 强调文字颜色 1 2 4 3 3 7" xfId="3016"/>
    <cellStyle name="40% - 强调文字颜色 3 2 6 4" xfId="3017"/>
    <cellStyle name="20% - 强调文字颜色 1 2 3 2 2 5 2" xfId="3018"/>
    <cellStyle name="20% - 强调文字颜色 2 2 4 2 2 3 2" xfId="3019"/>
    <cellStyle name="40% - 强调文字颜色 3 2 6 4 2" xfId="3020"/>
    <cellStyle name="20% - 强调文字颜色 1 2 3 2 2 5 2 2" xfId="3021"/>
    <cellStyle name="20% - 强调文字颜色 2 2 4 12" xfId="3022"/>
    <cellStyle name="20% - 强调文字颜色 2 2 4 2 2 3 2 2" xfId="3023"/>
    <cellStyle name="40% - 强调文字颜色 3 2 6 4 3" xfId="3024"/>
    <cellStyle name="20% - 强调文字颜色 1 2 3 2 2 5 2 3" xfId="3025"/>
    <cellStyle name="20% - 强调文字颜色 2 2 4 13" xfId="3026"/>
    <cellStyle name="20% - 强调文字颜色 2 2 4 2 2 3 2 3" xfId="3027"/>
    <cellStyle name="40% - 强调文字颜色 3 2 6 5" xfId="3028"/>
    <cellStyle name="20% - 强调文字颜色 1 2 3 2 2 5 3" xfId="3029"/>
    <cellStyle name="20% - 强调文字颜色 5 4 2 5 2" xfId="3030"/>
    <cellStyle name="20% - 强调文字颜色 2 2 4 2 2 3 3" xfId="3031"/>
    <cellStyle name="40% - 强调文字颜色 6 4 2 2 13" xfId="3032"/>
    <cellStyle name="20% - 强调文字颜色 1 2 3 2 2 5 3 2" xfId="3033"/>
    <cellStyle name="20% - 强调文字颜色 5 4 2 5 2 2" xfId="3034"/>
    <cellStyle name="20% - 强调文字颜色 2 2 4 2 2 3 3 2" xfId="3035"/>
    <cellStyle name="40% - 强调文字颜色 6 4 2 2 14" xfId="3036"/>
    <cellStyle name="20% - 强调文字颜色 4 2 7 4 2 2" xfId="3037"/>
    <cellStyle name="20% - 强调文字颜色 1 2 3 2 2 5 3 3" xfId="3038"/>
    <cellStyle name="20% - 强调文字颜色 5 4 2 5 2 3" xfId="3039"/>
    <cellStyle name="注释 2 3 6 2 2 3 2" xfId="3040"/>
    <cellStyle name="20% - 强调文字颜色 2 2 4 2 2 3 3 3" xfId="3041"/>
    <cellStyle name="40% - 强调文字颜色 5 2 3 2 8 3 2" xfId="3042"/>
    <cellStyle name="40% - 强调文字颜色 3 2 6 6" xfId="3043"/>
    <cellStyle name="20% - 强调文字颜色 1 2 3 2 2 5 4" xfId="3044"/>
    <cellStyle name="20% - 强调文字颜色 5 4 2 5 3" xfId="3045"/>
    <cellStyle name="20% - 强调文字颜色 2 2 4 2 2 3 4" xfId="3046"/>
    <cellStyle name="40% - 强调文字颜色 5 2 2 5 2 3" xfId="3047"/>
    <cellStyle name="40% - 强调文字颜色 3 2 6 6 2" xfId="3048"/>
    <cellStyle name="20% - 强调文字颜色 1 2 3 2 2 5 4 2" xfId="3049"/>
    <cellStyle name="20% - 强调文字颜色 5 4 2 5 3 2" xfId="3050"/>
    <cellStyle name="20% - 强调文字颜色 2 2 4 2 2 3 4 2" xfId="3051"/>
    <cellStyle name="20% - 强调文字颜色 1 2 3 2 2 5 5" xfId="3052"/>
    <cellStyle name="20% - 强调文字颜色 5 4 2 5 4" xfId="3053"/>
    <cellStyle name="20% - 强调文字颜色 2 2 4 2 2 3 5" xfId="3054"/>
    <cellStyle name="20% - 强调文字颜色 1 2 3 2 2 5 6" xfId="3055"/>
    <cellStyle name="20% - 强调文字颜色 2 2 3 2 15 2" xfId="3056"/>
    <cellStyle name="20% - 强调文字颜色 5 4 2 5 5" xfId="3057"/>
    <cellStyle name="20% - 强调文字颜色 1 2 3 2 3 2" xfId="3058"/>
    <cellStyle name="20% - 强调文字颜色 2 2 4 2 2 3 6" xfId="3059"/>
    <cellStyle name="40% - 强调文字颜色 3 2 7 4" xfId="3060"/>
    <cellStyle name="20% - 强调文字颜色 1 2 3 2 2 6 2" xfId="3061"/>
    <cellStyle name="20% - 强调文字颜色 3 2 5 2 2 2 2" xfId="3062"/>
    <cellStyle name="20% - 强调文字颜色 2 2 2 4" xfId="3063"/>
    <cellStyle name="40% - 强调文字颜色 3 2 7 4 2" xfId="3064"/>
    <cellStyle name="20% - 强调文字颜色 1 2 3 2 2 6 2 2" xfId="3065"/>
    <cellStyle name="40% - 强调文字颜色 1 3 3 3 3 5" xfId="3066"/>
    <cellStyle name="20% - 强调文字颜色 2 2 2 4 2" xfId="3067"/>
    <cellStyle name="40% - 强调文字颜色 3 2 7 4 3" xfId="3068"/>
    <cellStyle name="20% - 强调文字颜色 1 2 3 2 2 6 2 3" xfId="3069"/>
    <cellStyle name="20% - 强调文字颜色 1 3 9 2 4 2" xfId="3070"/>
    <cellStyle name="40% - 强调文字颜色 1 3 3 3 3 6" xfId="3071"/>
    <cellStyle name="20% - 强调文字颜色 2 2 2 4 3" xfId="3072"/>
    <cellStyle name="40% - 强调文字颜色 3 2 7 5" xfId="3073"/>
    <cellStyle name="20% - 强调文字颜色 1 2 3 2 2 6 3" xfId="3074"/>
    <cellStyle name="20% - 强调文字颜色 3 3 4 5 2 2" xfId="3075"/>
    <cellStyle name="20% - 强调文字颜色 3 2 5 2 2 2 3" xfId="3076"/>
    <cellStyle name="20% - 强调文字颜色 1 4 2 2 2 2 2 2 2" xfId="3077"/>
    <cellStyle name="20% - 强调文字颜色 2 2 2 5" xfId="3078"/>
    <cellStyle name="40% - 强调文字颜色 3 2 7 5 2" xfId="3079"/>
    <cellStyle name="20% - 强调文字颜色 1 2 3 2 2 6 3 2" xfId="3080"/>
    <cellStyle name="20% - 强调文字颜色 2 2 2 5 2" xfId="3081"/>
    <cellStyle name="20% - 强调文字颜色 3 2 5 2 2 2 4" xfId="3082"/>
    <cellStyle name="20% - 强调文字颜色 1 2 3 2 2 6 4" xfId="3083"/>
    <cellStyle name="20% - 强调文字颜色 4 2 2 3 3 2 2 2" xfId="3084"/>
    <cellStyle name="20% - 强调文字颜色 1 4 2 2 2 2 2 2 3" xfId="3085"/>
    <cellStyle name="20% - 强调文字颜色 2 2 2 6" xfId="3086"/>
    <cellStyle name="20% - 强调文字颜色 1 2 3 2 2 6 5" xfId="3087"/>
    <cellStyle name="20% - 强调文字颜色 2 2 2 7" xfId="3088"/>
    <cellStyle name="40% - 强调文字颜色 3 2 8 4" xfId="3089"/>
    <cellStyle name="20% - 强调文字颜色 1 2 3 2 2 7 2" xfId="3090"/>
    <cellStyle name="20% - 强调文字颜色 3 2 5 2 2 3 2" xfId="3091"/>
    <cellStyle name="40% - 强调文字颜色 6 3 6 2 2 2 4" xfId="3092"/>
    <cellStyle name="20% - 强调文字颜色 2 2 3 4" xfId="3093"/>
    <cellStyle name="20% - 强调文字颜色 1 2 3 2 2 7 2 2" xfId="3094"/>
    <cellStyle name="20% - 强调文字颜色 2 2 3 4 2" xfId="3095"/>
    <cellStyle name="40% - 强调文字颜色 3 2 8 5" xfId="3096"/>
    <cellStyle name="20% - 强调文字颜色 1 2 3 2 2 7 3" xfId="3097"/>
    <cellStyle name="20% - 强调文字颜色 2 2 3 5" xfId="3098"/>
    <cellStyle name="20% - 强调文字颜色 1 2 3 2 2 7 4" xfId="3099"/>
    <cellStyle name="20% - 强调文字颜色 2 2 3 6" xfId="3100"/>
    <cellStyle name="20% - 强调文字颜色 3 2 5 2 2 4" xfId="3101"/>
    <cellStyle name="20% - 强调文字颜色 1 2 3 2 2 8" xfId="3102"/>
    <cellStyle name="20% - 强调文字颜色 4 2 6 2 2 2" xfId="3103"/>
    <cellStyle name="20% - 强调文字颜色 2 2 4 2 2 6" xfId="3104"/>
    <cellStyle name="20% - 强调文字颜色 1 2 3 2 2 8 2" xfId="3105"/>
    <cellStyle name="20% - 强调文字颜色 1 2 3 2 2 8 3" xfId="3106"/>
    <cellStyle name="20% - 强调文字颜色 4 14 2" xfId="3107"/>
    <cellStyle name="20% - 强调文字颜色 3 2 5 2 2 5" xfId="3108"/>
    <cellStyle name="20% - 强调文字颜色 1 2 3 2 2 9" xfId="3109"/>
    <cellStyle name="20% - 强调文字颜色 1 2 4 2 2 3 3 2" xfId="3110"/>
    <cellStyle name="20% - 强调文字颜色 6 3 2 2 2 2 4" xfId="3111"/>
    <cellStyle name="20% - 强调文字颜色 1 2 4 2 2 3 3 2 2" xfId="3112"/>
    <cellStyle name="20% - 强调文字颜色 4 14 2 2" xfId="3113"/>
    <cellStyle name="20% - 强调文字颜色 1 2 3 2 2 9 2" xfId="3114"/>
    <cellStyle name="20% - 强调文字颜色 6 3 2 2 2 2 5" xfId="3115"/>
    <cellStyle name="20% - 强调文字颜色 1 2 4 2 2 3 3 2 3" xfId="3116"/>
    <cellStyle name="20% - 强调文字颜色 4 14 2 3" xfId="3117"/>
    <cellStyle name="20% - 强调文字颜色 1 2 3 2 2 9 3" xfId="3118"/>
    <cellStyle name="20% - 强调文字颜色 1 2 3 2 3" xfId="3119"/>
    <cellStyle name="40% - 强调文字颜色 6 2 2 3 3 2 2 2 3" xfId="3120"/>
    <cellStyle name="40% - 强调文字颜色 2 2 8 2 3" xfId="3121"/>
    <cellStyle name="20% - 强调文字颜色 1 7 2 2 5 2" xfId="3122"/>
    <cellStyle name="20% - 强调文字颜色 6 2 2 3 2 2 3 3 4" xfId="3123"/>
    <cellStyle name="20% - 强调文字颜色 2 2 3 2 15" xfId="3124"/>
    <cellStyle name="40% - 强调文字颜色 3 4 2 2 13" xfId="3125"/>
    <cellStyle name="注释 2 3 3 5 3 2 2" xfId="3126"/>
    <cellStyle name="40% - 强调文字颜色 3 3 3 4 2 2 2" xfId="3127"/>
    <cellStyle name="20% - 强调文字颜色 1 2 3 2 3 2 2 2 2 2" xfId="3128"/>
    <cellStyle name="40% - 强调文字颜色 2 2 2 3 2 4 4" xfId="3129"/>
    <cellStyle name="20% - 强调文字颜色 2 3 2 2 3 3 6" xfId="3130"/>
    <cellStyle name="20% - 强调文字颜色 1 2 7 2 3 2 4" xfId="3131"/>
    <cellStyle name="20% - 强调文字颜色 2 4 2 3 3 3 4" xfId="3132"/>
    <cellStyle name="20% - 强调文字颜色 1 3 7 3 3 2 2" xfId="3133"/>
    <cellStyle name="40% - 强调文字颜色 5 2 2 2" xfId="3134"/>
    <cellStyle name="20% - 强调文字颜色 2 2 2 2 2 2 5 4" xfId="3135"/>
    <cellStyle name="20% - 强调文字颜色 3 2 2 2 2 13 2" xfId="3136"/>
    <cellStyle name="40% - 强调文字颜色 1 2 3 2 2 2 2 5" xfId="3137"/>
    <cellStyle name="20% - 强调文字颜色 5 4 6 4 2" xfId="3138"/>
    <cellStyle name="20% - 强调文字颜色 2 2 4 2 6 2 3" xfId="3139"/>
    <cellStyle name="40% - 强调文字颜色 3 4 2 2 14" xfId="3140"/>
    <cellStyle name="40% - 强调文字颜色 2 2 2 3 2 4 5" xfId="3141"/>
    <cellStyle name="20% - 强调文字颜色 2 3 2 2 3 3 7" xfId="3142"/>
    <cellStyle name="20% - 强调文字颜色 1 2 3 2 3 2 2 2 2 3" xfId="3143"/>
    <cellStyle name="20% - 强调文字颜色 1 3 7 3 3 2 3" xfId="3144"/>
    <cellStyle name="40% - 强调文字颜色 5 2 2 3" xfId="3145"/>
    <cellStyle name="20% - 强调文字颜色 2 2 2 2 2 2 5 5" xfId="3146"/>
    <cellStyle name="20% - 强调文字颜色 3 2 8 3 4 2" xfId="3147"/>
    <cellStyle name="20% - 强调文字颜色 1 2 3 2 3 2 2 3 2 2" xfId="3148"/>
    <cellStyle name="20% - 强调文字颜色 1 3 7 3 4 2 2" xfId="3149"/>
    <cellStyle name="20% - 强调文字颜色 2 2 7 4 4 3" xfId="3150"/>
    <cellStyle name="20% - 强调文字颜色 2 2 3 2 3 3 5 2" xfId="3151"/>
    <cellStyle name="20% - 强调文字颜色 5 2 3 2 5 5" xfId="3152"/>
    <cellStyle name="20% - 强调文字颜色 2 2 4 2 7 2 3" xfId="3153"/>
    <cellStyle name="20% - 强调文字颜色 5 2 3 2 10 2" xfId="3154"/>
    <cellStyle name="20% - 强调文字颜色 1 2 3 2 3 2 2 3 2 3" xfId="3155"/>
    <cellStyle name="40% - 强调文字颜色 5 2 4 5 3 2" xfId="3156"/>
    <cellStyle name="20% - 强调文字颜色 2 2 3 2 3 3 5 3" xfId="3157"/>
    <cellStyle name="40% - 强调文字颜色 3 3 3 4 3 3" xfId="3158"/>
    <cellStyle name="20% - 强调文字颜色 1 2 3 2 3 2 2 3 3" xfId="3159"/>
    <cellStyle name="40% - 强调文字颜色 5 3 3" xfId="3160"/>
    <cellStyle name="20% - 强调文字颜色 1 2 8 3 3 2 2" xfId="3161"/>
    <cellStyle name="20% - 强调文字颜色 2 3 3 3 3 3 4" xfId="3162"/>
    <cellStyle name="20% - 强调文字颜色 1 3 7 3 4 3" xfId="3163"/>
    <cellStyle name="40% - 强调文字颜色 3 2 4 4 2 2 2" xfId="3164"/>
    <cellStyle name="20% - 强调文字颜色 2 2 3 2 3 3 6" xfId="3165"/>
    <cellStyle name="20% - 强调文字颜色 1 2 3 2 3 2 2 3 4" xfId="3166"/>
    <cellStyle name="40% - 强调文字颜色 5 3 4" xfId="3167"/>
    <cellStyle name="20% - 强调文字颜色 1 2 8 3 3 2 3" xfId="3168"/>
    <cellStyle name="20% - 强调文字颜色 2 2 3 2 3 3 7" xfId="3169"/>
    <cellStyle name="20% - 强调文字颜色 1 2 3 2 3 2 2 4 2" xfId="3170"/>
    <cellStyle name="20% - 强调文字颜色 1 3 7 3 5 2" xfId="3171"/>
    <cellStyle name="40% - 强调文字颜色 2 2 2 5 2 3 2 2" xfId="3172"/>
    <cellStyle name="20% - 强调文字颜色 1 2 3 2 3 2 2 4 3" xfId="3173"/>
    <cellStyle name="40% - 强调文字颜色 1 9 2 4 2 2" xfId="3174"/>
    <cellStyle name="20% - 强调文字颜色 6 2 2 4 2 2 2 2" xfId="3175"/>
    <cellStyle name="20% - 强调文字颜色 2 2 4 2 13" xfId="3176"/>
    <cellStyle name="20% - 强调文字颜色 1 2 3 2 3 2 2 5 2" xfId="3177"/>
    <cellStyle name="40% - 强调文字颜色 3 3 3 4 6" xfId="3178"/>
    <cellStyle name="20% - 强调文字颜色 1 2 3 2 3 2 2 6" xfId="3179"/>
    <cellStyle name="40% - 强调文字颜色 1 9 2 4 3" xfId="3180"/>
    <cellStyle name="20% - 强调文字颜色 6 2 2 4 2 2 3" xfId="3181"/>
    <cellStyle name="40% - 强调文字颜色 2 5 6 2 2 2" xfId="3182"/>
    <cellStyle name="20% - 强调文字颜色 1 3 3 2 2 3 5 2" xfId="3183"/>
    <cellStyle name="40% - 强调文字颜色 3 3 3 6" xfId="3184"/>
    <cellStyle name="20% - 强调文字颜色 1 2 3 2 3 2 4" xfId="3185"/>
    <cellStyle name="20% - 强调文字颜色 1 3 3 3 3 2 2" xfId="3186"/>
    <cellStyle name="20% - 强调文字颜色 1 4 6 4 2" xfId="3187"/>
    <cellStyle name="40% - 强调文字颜色 3 3 3 7" xfId="3188"/>
    <cellStyle name="20% - 强调文字颜色 1 2 3 2 3 2 5" xfId="3189"/>
    <cellStyle name="40% - 强调文字颜色 3 3 2 2 3 3 4 2 2" xfId="3190"/>
    <cellStyle name="20% - 强调文字颜色 1 3 3 3 3 2 3" xfId="3191"/>
    <cellStyle name="40% - 强调文字颜色 5 2 2 6 3 4 2" xfId="3192"/>
    <cellStyle name="20% - 强调文字颜色 1 4 6 4 3" xfId="3193"/>
    <cellStyle name="20% - 强调文字颜色 2 2 2 7 3 2" xfId="3194"/>
    <cellStyle name="40% - 强调文字颜色 3 3 3 8" xfId="3195"/>
    <cellStyle name="20% - 强调文字颜色 1 2 3 2 3 2 6" xfId="3196"/>
    <cellStyle name="40% - 强调文字颜色 4 2 2 3 3 3 6 2" xfId="3197"/>
    <cellStyle name="20% - 强调文字颜色 1 3 3 3 3 2 4" xfId="3198"/>
    <cellStyle name="40% - 强调文字颜色 5 2 2 6 3 4 3" xfId="3199"/>
    <cellStyle name="20% - 强调文字颜色 1 4 6 4 4" xfId="3200"/>
    <cellStyle name="40% - 强调文字颜色 2 10 2 2 2" xfId="3201"/>
    <cellStyle name="20% - 强调文字颜色 2 2 2 7 3 3" xfId="3202"/>
    <cellStyle name="40% - 强调文字颜色 1 2 4 2 2 2 3 2 2" xfId="3203"/>
    <cellStyle name="40% - 强调文字颜色 1 2 2 9 4 2" xfId="3204"/>
    <cellStyle name="20% - 强调文字颜色 5 4 2 5 6" xfId="3205"/>
    <cellStyle name="20% - 强调文字颜色 1 2 3 2 3 3" xfId="3206"/>
    <cellStyle name="常规 2 3 3 2 2 2 2 2 2 3 2 2" xfId="3207"/>
    <cellStyle name="20% - 强调文字颜色 2 2 4 2 2 3 7" xfId="3208"/>
    <cellStyle name="40% - 强调文字颜色 3 3 4 4" xfId="3209"/>
    <cellStyle name="20% - 强调文字颜色 1 2 3 2 3 3 2" xfId="3210"/>
    <cellStyle name="40% - 强调文字颜色 1 2 2 9 4 2 2" xfId="3211"/>
    <cellStyle name="20% - 强调文字颜色 1 2 3 2 3 3 2 2 3" xfId="3212"/>
    <cellStyle name="40% - 强调文字颜色 3 3 4 5" xfId="3213"/>
    <cellStyle name="20% - 强调文字颜色 1 2 3 2 3 3 3" xfId="3214"/>
    <cellStyle name="40% - 强调文字颜色 3 3 4 6" xfId="3215"/>
    <cellStyle name="20% - 强调文字颜色 1 2 3 2 3 3 4" xfId="3216"/>
    <cellStyle name="20% - 强调文字颜色 1 3 3 3 3 3 2" xfId="3217"/>
    <cellStyle name="20% - 强调文字颜色 1 4 6 5 2" xfId="3218"/>
    <cellStyle name="40% - 强调文字颜色 3 3 4 6 2" xfId="3219"/>
    <cellStyle name="20% - 强调文字颜色 1 2 3 2 3 3 4 2" xfId="3220"/>
    <cellStyle name="20% - 强调文字颜色 4 4 2 3 3 4" xfId="3221"/>
    <cellStyle name="常规 2 3 3 4 3 2 6 2" xfId="3222"/>
    <cellStyle name="20% - 强调文字颜色 1 3 3 2 5 3 3" xfId="3223"/>
    <cellStyle name="40% - 强调文字颜色 4 2 2 3 2 5" xfId="3224"/>
    <cellStyle name="20% - 强调文字颜色 1 3 3 3 3 3 2 2" xfId="3225"/>
    <cellStyle name="20% - 强调文字颜色 3 2 7 2 3 3" xfId="3226"/>
    <cellStyle name="20% - 强调文字颜色 1 4 6 5 2 2" xfId="3227"/>
    <cellStyle name="20% - 强调文字颜色 5 3 3 2 3 2 4" xfId="3228"/>
    <cellStyle name="20% - 强调文字颜色 1 2 3 2 3 3 4 2 2" xfId="3229"/>
    <cellStyle name="20% - 强调文字颜色 4 4 2 3 3 4 2" xfId="3230"/>
    <cellStyle name="20% - 强调文字颜色 4 4 2 3 3 5" xfId="3231"/>
    <cellStyle name="20% - 强调文字颜色 1 2 3 2 3 3 4 3" xfId="3232"/>
    <cellStyle name="40% - 强调文字颜色 6 2 4 3 2 2" xfId="3233"/>
    <cellStyle name="40% - 强调文字颜色 4 2 2 3 2 6" xfId="3234"/>
    <cellStyle name="20% - 强调文字颜色 1 3 3 3 3 3 2 3" xfId="3235"/>
    <cellStyle name="20% - 强调文字颜色 3 2 7 2 3 4" xfId="3236"/>
    <cellStyle name="20% - 强调文字颜色 1 2 3 2 3 3 5" xfId="3237"/>
    <cellStyle name="20% - 强调文字颜色 1 3 3 3 3 3 3" xfId="3238"/>
    <cellStyle name="20% - 强调文字颜色 1 4 6 5 3" xfId="3239"/>
    <cellStyle name="20% - 强调文字颜色 1 2 3 2 3 3 5 2" xfId="3240"/>
    <cellStyle name="20% - 强调文字颜色 1 3 7 2 2 2 4" xfId="3241"/>
    <cellStyle name="40% - 强调文字颜色 2 2 4 4 2 2 2" xfId="3242"/>
    <cellStyle name="20% - 强调文字颜色 1 2 3 2 3 3 6" xfId="3243"/>
    <cellStyle name="20% - 强调文字颜色 1 3 3 3 3 3 4" xfId="3244"/>
    <cellStyle name="20% - 强调文字颜色 1 2 3 2 3 3 6 2" xfId="3245"/>
    <cellStyle name="20% - 强调文字颜色 1 3 7 2 2 3 4" xfId="3246"/>
    <cellStyle name="20% - 强调文字颜色 4 3 2 2 8 2" xfId="3247"/>
    <cellStyle name="20% - 强调文字颜色 1 2 3 2 3 3 7" xfId="3248"/>
    <cellStyle name="20% - 强调文字颜色 1 4 2 3 2 2 5 2" xfId="3249"/>
    <cellStyle name="20% - 强调文字颜色 1 6 2 2 2" xfId="3250"/>
    <cellStyle name="40% - 强调文字颜色 1 2 4 2 2 2 3 2 3" xfId="3251"/>
    <cellStyle name="40% - 强调文字颜色 1 2 2 9 4 3" xfId="3252"/>
    <cellStyle name="20% - 强调文字颜色 1 2 3 2 3 4" xfId="3253"/>
    <cellStyle name="常规 2 3 3 2 2 2 2 2 2 3 2 3" xfId="3254"/>
    <cellStyle name="20% - 强调文字颜色 2 2 4 2 3 2" xfId="3255"/>
    <cellStyle name="20% - 强调文字颜色 5 3 2 2 6 4 2" xfId="3256"/>
    <cellStyle name="20% - 强调文字颜色 1 2 3 2 3 5" xfId="3257"/>
    <cellStyle name="20% - 强调文字颜色 2 2 2 2 2 2 11 2" xfId="3258"/>
    <cellStyle name="20% - 强调文字颜色 6 3 3 2 6 2 2" xfId="3259"/>
    <cellStyle name="20% - 强调文字颜色 2 2 4 2 3 3" xfId="3260"/>
    <cellStyle name="20% - 强调文字颜色 4 2 3 2 3 3 6 2" xfId="3261"/>
    <cellStyle name="20% - 强调文字颜色 3 2 5 2 3 2" xfId="3262"/>
    <cellStyle name="20% - 强调文字颜色 1 2 3 2 3 6" xfId="3263"/>
    <cellStyle name="20% - 强调文字颜色 6 3 3 2 6 2 3" xfId="3264"/>
    <cellStyle name="20% - 强调文字颜色 2 2 4 2 3 4" xfId="3265"/>
    <cellStyle name="20% - 强调文字颜色 1 2 3 2 4" xfId="3266"/>
    <cellStyle name="40% - 强调文字颜色 2 2 8 2 4" xfId="3267"/>
    <cellStyle name="20% - 强调文字颜色 1 2 4 10" xfId="3268"/>
    <cellStyle name="20% - 强调文字颜色 2 2 3 2 16" xfId="3269"/>
    <cellStyle name="20% - 强调文字颜色 5 4 2 6 5" xfId="3270"/>
    <cellStyle name="20% - 强调文字颜色 1 2 3 2 4 2" xfId="3271"/>
    <cellStyle name="40% - 强调文字颜色 2 2 8 2 4 2" xfId="3272"/>
    <cellStyle name="20% - 强调文字颜色 1 2 4 10 2" xfId="3273"/>
    <cellStyle name="20% - 强调文字颜色 2 2 2 8" xfId="3274"/>
    <cellStyle name="20% - 强调文字颜色 1 2 3 2 4 2 2" xfId="3275"/>
    <cellStyle name="40% - 强调文字颜色 3 3 3 2 4 3 4" xfId="3276"/>
    <cellStyle name="40% - 强调文字颜色 2 2 8 2 4 2 2" xfId="3277"/>
    <cellStyle name="20% - 强调文字颜色 2 2 2 8 2" xfId="3278"/>
    <cellStyle name="20% - 强调文字颜色 1 2 3 2 4 2 2 2" xfId="3279"/>
    <cellStyle name="20% - 强调文字颜色 2 2 2 7 5" xfId="3280"/>
    <cellStyle name="40% - 强调文字颜色 5 8 3 5 3" xfId="3281"/>
    <cellStyle name="20% - 强调文字颜色 2 2 2 8 2 2" xfId="3282"/>
    <cellStyle name="20% - 强调文字颜色 1 2 3 2 4 2 3" xfId="3283"/>
    <cellStyle name="20% - 强调文字颜色 2 2 2 8 3" xfId="3284"/>
    <cellStyle name="20% - 强调文字颜色 1 2 3 2 4 2 3 2" xfId="3285"/>
    <cellStyle name="注释 2 2 2 3 2 7" xfId="3286"/>
    <cellStyle name="20% - 强调文字颜色 1 2 3 2 4 2 4" xfId="3287"/>
    <cellStyle name="40% - 强调文字颜色 1 2 2 9 5 2" xfId="3288"/>
    <cellStyle name="20% - 强调文字颜色 5 4 2 6 6" xfId="3289"/>
    <cellStyle name="20% - 强调文字颜色 1 2 3 2 4 3" xfId="3290"/>
    <cellStyle name="注释 2 2 2 2 2 3 2 3 2 2" xfId="3291"/>
    <cellStyle name="40% - 强调文字颜色 2 2 8 2 4 3" xfId="3292"/>
    <cellStyle name="20% - 强调文字颜色 5 4 2 15 2" xfId="3293"/>
    <cellStyle name="20% - 强调文字颜色 2 2 2 9" xfId="3294"/>
    <cellStyle name="40% - 强调文字颜色 3 4 4 4" xfId="3295"/>
    <cellStyle name="20% - 强调文字颜色 1 2 3 2 4 3 2" xfId="3296"/>
    <cellStyle name="40% - 强调文字颜色 4 2 2 7 3 2 3" xfId="3297"/>
    <cellStyle name="20% - 强调文字颜色 2 2 2 9 2" xfId="3298"/>
    <cellStyle name="20% - 强调文字颜色 1 2 3 2 4 3 3" xfId="3299"/>
    <cellStyle name="40% - 强调文字颜色 4 2 2 7 3 2 4" xfId="3300"/>
    <cellStyle name="20% - 强调文字颜色 2 2 2 9 3" xfId="3301"/>
    <cellStyle name="20% - 强调文字颜色 1 2 3 2 4 4" xfId="3302"/>
    <cellStyle name="注释 2 2 2 2 2 3 2 3 2 3" xfId="3303"/>
    <cellStyle name="20% - 强调文字颜色 2 2 4 2 4 2" xfId="3304"/>
    <cellStyle name="20% - 强调文字颜色 1 2 3 2 4 5" xfId="3305"/>
    <cellStyle name="常规 2 3 2 2 5 2 2 2 2" xfId="3306"/>
    <cellStyle name="20% - 强调文字颜色 2 2 2 2 2 2 12 2" xfId="3307"/>
    <cellStyle name="20% - 强调文字颜色 6 3 3 2 6 3 2" xfId="3308"/>
    <cellStyle name="20% - 强调文字颜色 2 2 4 2 4 3" xfId="3309"/>
    <cellStyle name="20% - 强调文字颜色 1 2 3 2 4 6" xfId="3310"/>
    <cellStyle name="常规 2 3 2 2 5 2 2 2 3" xfId="3311"/>
    <cellStyle name="20% - 强调文字颜色 2 2 4 2 4 4" xfId="3312"/>
    <cellStyle name="20% - 强调文字颜色 1 2 3 2 5" xfId="3313"/>
    <cellStyle name="40% - 强调文字颜色 2 2 8 2 5" xfId="3314"/>
    <cellStyle name="40% - 强调文字颜色 1 3 2 2 3 3 3 2" xfId="3315"/>
    <cellStyle name="20% - 强调文字颜色 1 2 4 11" xfId="3316"/>
    <cellStyle name="20% - 强调文字颜色 2 2 3 2 17" xfId="3317"/>
    <cellStyle name="40% - 强调文字颜色 3 5 3 4" xfId="3318"/>
    <cellStyle name="20% - 强调文字颜色 1 2 3 2 5 2 2" xfId="3319"/>
    <cellStyle name="40% - 强调文字颜色 4 3 7 3 6" xfId="3320"/>
    <cellStyle name="20% - 强调文字颜色 3 4 2 3 2 3" xfId="3321"/>
    <cellStyle name="20% - 强调文字颜色 1 2 6 2 2 4" xfId="3322"/>
    <cellStyle name="20% - 强调文字颜色 5 2 2 2 2 3 3 3 2 3" xfId="3323"/>
    <cellStyle name="20% - 强调文字颜色 1 2 3 2 5 2 2 2" xfId="3324"/>
    <cellStyle name="20% - 强调文字颜色 1 2 3 2 5 2 3" xfId="3325"/>
    <cellStyle name="20% - 强调文字颜色 1 2 3 2 5 2 4" xfId="3326"/>
    <cellStyle name="20% - 强调文字颜色 1 2 3 2 5 3" xfId="3327"/>
    <cellStyle name="40% - 强调文字颜色 3 5 4 4" xfId="3328"/>
    <cellStyle name="20% - 强调文字颜色 1 2 3 2 5 3 2" xfId="3329"/>
    <cellStyle name="40% - 强调文字颜色 3 5 4 5" xfId="3330"/>
    <cellStyle name="20% - 强调文字颜色 1 2 3 2 5 3 3" xfId="3331"/>
    <cellStyle name="40% - 强调文字颜色 3 5 4 6" xfId="3332"/>
    <cellStyle name="20% - 强调文字颜色 1 2 3 2 5 3 4" xfId="3333"/>
    <cellStyle name="20% - 强调文字颜色 1 2 3 2 5 4" xfId="3334"/>
    <cellStyle name="20% - 强调文字颜色 2 2 4 2 5 2" xfId="3335"/>
    <cellStyle name="20% - 强调文字颜色 1 2 3 2 5 5" xfId="3336"/>
    <cellStyle name="20% - 强调文字颜色 2 2 2 2 2 2 13 2" xfId="3337"/>
    <cellStyle name="20% - 强调文字颜色 2 2 4 2 5 3" xfId="3338"/>
    <cellStyle name="20% - 强调文字颜色 3 2 5 2 5 2" xfId="3339"/>
    <cellStyle name="20% - 强调文字颜色 1 2 3 2 5 6" xfId="3340"/>
    <cellStyle name="20% - 强调文字颜色 2 2 4 2 5 4" xfId="3341"/>
    <cellStyle name="20% - 强调文字颜色 4 4 6 4 2 2" xfId="3342"/>
    <cellStyle name="20% - 强调文字颜色 1 2 3 2 6" xfId="3343"/>
    <cellStyle name="40% - 强调文字颜色 2 2 8 2 6" xfId="3344"/>
    <cellStyle name="40% - 强调文字颜色 1 3 2 2 3 3 3 3" xfId="3345"/>
    <cellStyle name="20% - 强调文字颜色 1 2 4 12" xfId="3346"/>
    <cellStyle name="20% - 强调文字颜色 5 4 2 8 5" xfId="3347"/>
    <cellStyle name="20% - 强调文字颜色 1 2 3 2 6 2" xfId="3348"/>
    <cellStyle name="20% - 强调文字颜色 4 3 2 2 10" xfId="3349"/>
    <cellStyle name="20% - 强调文字颜色 2 2 4 8" xfId="3350"/>
    <cellStyle name="20% - 强调文字颜色 1 2 4 12 2" xfId="3351"/>
    <cellStyle name="40% - 强调文字颜色 3 6 3 4" xfId="3352"/>
    <cellStyle name="20% - 强调文字颜色 1 2 3 2 6 2 2" xfId="3353"/>
    <cellStyle name="20% - 强调文字颜色 5 2 2 3 3 2 2 2 2 3" xfId="3354"/>
    <cellStyle name="20% - 强调文字颜色 3 4 2 4 2 3" xfId="3355"/>
    <cellStyle name="20% - 强调文字颜色 2 2 2 2 2 2 3 3" xfId="3356"/>
    <cellStyle name="40% - 强调文字颜色 3 6 3 4 2" xfId="3357"/>
    <cellStyle name="20% - 强调文字颜色 1 2 3 2 6 2 2 2" xfId="3358"/>
    <cellStyle name="20% - 强调文字颜色 3 4 2 4 2 3 2" xfId="3359"/>
    <cellStyle name="20% - 强调文字颜色 3 2 2 2 2 3 6" xfId="3360"/>
    <cellStyle name="20% - 强调文字颜色 2 2 2 2 2 2 3 3 2" xfId="3361"/>
    <cellStyle name="40% - 强调文字颜色 3 6 3 5" xfId="3362"/>
    <cellStyle name="20% - 强调文字颜色 1 2 3 2 6 2 3" xfId="3363"/>
    <cellStyle name="20% - 强调文字颜色 3 4 2 4 2 4" xfId="3364"/>
    <cellStyle name="20% - 强调文字颜色 3 2 2 2 2 11 2" xfId="3365"/>
    <cellStyle name="20% - 强调文字颜色 2 2 2 2 2 2 3 4" xfId="3366"/>
    <cellStyle name="40% - 强调文字颜色 3 6 3 6" xfId="3367"/>
    <cellStyle name="20% - 强调文字颜色 1 2 3 2 6 2 4" xfId="3368"/>
    <cellStyle name="20% - 强调文字颜色 3 2 2 2 2 2 10 2" xfId="3369"/>
    <cellStyle name="20% - 强调文字颜色 3 2 8 3 2 2" xfId="3370"/>
    <cellStyle name="20% - 强调文字颜色 2 2 2 2 2 2 3 5" xfId="3371"/>
    <cellStyle name="20% - 强调文字颜色 1 2 3 2 6 3" xfId="3372"/>
    <cellStyle name="20% - 强调文字颜色 1 2 3 2 6 3 2" xfId="3373"/>
    <cellStyle name="40% - 强调文字颜色 4 2 3 4 2 2" xfId="3374"/>
    <cellStyle name="20% - 强调文字颜色 3 4 2 4 3 3" xfId="3375"/>
    <cellStyle name="20% - 强调文字颜色 2 2 2 2 2 2 4 3" xfId="3376"/>
    <cellStyle name="20% - 强调文字颜色 1 2 3 2 6 3 3" xfId="3377"/>
    <cellStyle name="20% - 强调文字颜色 3 2 2 2 2 12 2" xfId="3378"/>
    <cellStyle name="20% - 强调文字颜色 2 3 3 3 3 2 2 2" xfId="3379"/>
    <cellStyle name="20% - 强调文字颜色 2 2 2 2 2 2 4 4" xfId="3380"/>
    <cellStyle name="40% - 强调文字颜色 3 2 2 4 2 5" xfId="3381"/>
    <cellStyle name="20% - 强调文字颜色 2 2 3 2 3 2 4 2" xfId="3382"/>
    <cellStyle name="40% - 强调文字颜色 1 2 4 2 3 2 2" xfId="3383"/>
    <cellStyle name="20% - 强调文字颜色 1 2 3 2 6 4" xfId="3384"/>
    <cellStyle name="20% - 强调文字颜色 2 2 4 2 6 2" xfId="3385"/>
    <cellStyle name="40% - 强调文字颜色 1 2 4 2 3 2 2 2" xfId="3386"/>
    <cellStyle name="20% - 强调文字颜色 1 2 3 2 6 4 2" xfId="3387"/>
    <cellStyle name="40% - 强调文字颜色 3 4 2 2 12" xfId="3388"/>
    <cellStyle name="40% - 强调文字颜色 2 2 2 3 2 4 3" xfId="3389"/>
    <cellStyle name="20% - 强调文字颜色 2 3 2 2 3 3 5" xfId="3390"/>
    <cellStyle name="20% - 强调文字颜色 1 2 7 2 3 2 3" xfId="3391"/>
    <cellStyle name="20% - 强调文字颜色 2 2 2 2 2 2 5 3" xfId="3392"/>
    <cellStyle name="40% - 强调文字颜色 1 2 3 2 2 2 2 4" xfId="3393"/>
    <cellStyle name="20% - 强调文字颜色 2 2 4 2 6 2 2" xfId="3394"/>
    <cellStyle name="40% - 强调文字颜色 1 2 4 2 3 2 3" xfId="3395"/>
    <cellStyle name="20% - 强调文字颜色 1 2 3 2 6 5" xfId="3396"/>
    <cellStyle name="20% - 强调文字颜色 1 2 4 3 3 2 2 2" xfId="3397"/>
    <cellStyle name="20% - 强调文字颜色 2 2 4 2 6 3" xfId="3398"/>
    <cellStyle name="40% - 强调文字颜色 1 2 4 2 3 2 4" xfId="3399"/>
    <cellStyle name="20% - 强调文字颜色 1 2 3 2 6 6" xfId="3400"/>
    <cellStyle name="20% - 强调文字颜色 5 2 2 3 2 4 2" xfId="3401"/>
    <cellStyle name="20% - 强调文字颜色 1 2 4 3 3 2 2 3" xfId="3402"/>
    <cellStyle name="20% - 强调文字颜色 2 2 4 2 6 4" xfId="3403"/>
    <cellStyle name="20% - 强调文字颜色 4 4 6 4 2 3" xfId="3404"/>
    <cellStyle name="20% - 强调文字颜色 1 2 3 2 7" xfId="3405"/>
    <cellStyle name="40% - 强调文字颜色 2 3 2 2 3 2 2 3 2" xfId="3406"/>
    <cellStyle name="40% - 强调文字颜色 2 2 8 2 7" xfId="3407"/>
    <cellStyle name="40% - 强调文字颜色 1 3 2 2 3 3 3 4" xfId="3408"/>
    <cellStyle name="20% - 强调文字颜色 1 2 4 13" xfId="3409"/>
    <cellStyle name="40% - 强调文字颜色 3 2 2 3 2 2 2 7" xfId="3410"/>
    <cellStyle name="20% - 强调文字颜色 6 4 2 3 2 2 6" xfId="3411"/>
    <cellStyle name="20% - 强调文字颜色 6 2 4 2 3" xfId="3412"/>
    <cellStyle name="20% - 强调文字颜色 1 2 3 2 7 2" xfId="3413"/>
    <cellStyle name="20% - 强调文字颜色 1 2 4 13 2" xfId="3414"/>
    <cellStyle name="40% - 强调文字颜色 3 7 3 4" xfId="3415"/>
    <cellStyle name="20% - 强调文字颜色 1 2 3 2 7 2 2" xfId="3416"/>
    <cellStyle name="40% - 强调文字颜色 1 3 3 6 4" xfId="3417"/>
    <cellStyle name="20% - 强调文字颜色 6 2 4 2 3 2" xfId="3418"/>
    <cellStyle name="20% - 强调文字颜色 5 2 2 3 3 2 2 3 2 3" xfId="3419"/>
    <cellStyle name="20% - 强调文字颜色 6 2 2 2 2 3 2 2 2 4" xfId="3420"/>
    <cellStyle name="20% - 强调文字颜色 1 9 3 3 3" xfId="3421"/>
    <cellStyle name="20% - 强调文字颜色 3 4 2 5 2 3" xfId="3422"/>
    <cellStyle name="20% - 强调文字颜色 2 2 2 2 2 3 3 3" xfId="3423"/>
    <cellStyle name="40% - 强调文字颜色 3 7 3 5" xfId="3424"/>
    <cellStyle name="20% - 强调文字颜色 1 2 3 2 7 2 3" xfId="3425"/>
    <cellStyle name="40% - 强调文字颜色 1 3 3 6 5" xfId="3426"/>
    <cellStyle name="20% - 强调文字颜色 6 2 4 2 3 3" xfId="3427"/>
    <cellStyle name="20% - 强调文字颜色 1 9 3 3 4" xfId="3428"/>
    <cellStyle name="20% - 强调文字颜色 3 4 2 5 2 4" xfId="3429"/>
    <cellStyle name="20% - 强调文字颜色 2 2 2 2 2 3 3 4" xfId="3430"/>
    <cellStyle name="20% - 强调文字颜色 6 2 2 6 4" xfId="3431"/>
    <cellStyle name="20% - 强调文字颜色 2 2 7 4 2 3" xfId="3432"/>
    <cellStyle name="20% - 强调文字颜色 2 2 3 2 3 3 3 2" xfId="3433"/>
    <cellStyle name="20% - 强调文字颜色 6 2 4 2 4" xfId="3434"/>
    <cellStyle name="20% - 强调文字颜色 1 2 3 2 7 3" xfId="3435"/>
    <cellStyle name="40% - 强调文字颜色 1 3 3 7 4" xfId="3436"/>
    <cellStyle name="20% - 强调文字颜色 6 2 4 2 4 2" xfId="3437"/>
    <cellStyle name="20% - 强调文字颜色 1 2 3 2 7 3 2" xfId="3438"/>
    <cellStyle name="20% - 强调文字颜色 6 2 2 2 2 3 2 2 3 4" xfId="3439"/>
    <cellStyle name="20% - 强调文字颜色 1 9 3 4 3" xfId="3440"/>
    <cellStyle name="40% - 强调文字颜色 1 2 4 2 3 3 2" xfId="3441"/>
    <cellStyle name="20% - 强调文字颜色 6 2 4 2 5" xfId="3442"/>
    <cellStyle name="20% - 强调文字颜色 4 8 3 2 2" xfId="3443"/>
    <cellStyle name="20% - 强调文字颜色 1 2 3 2 7 4" xfId="3444"/>
    <cellStyle name="20% - 强调文字颜色 2 2 4 2 7 2" xfId="3445"/>
    <cellStyle name="40% - 强调文字颜色 1 2 4 2 3 3 3" xfId="3446"/>
    <cellStyle name="20% - 强调文字颜色 6 2 4 2 6" xfId="3447"/>
    <cellStyle name="20% - 强调文字颜色 4 8 3 2 3" xfId="3448"/>
    <cellStyle name="20% - 强调文字颜色 1 2 3 2 7 5" xfId="3449"/>
    <cellStyle name="20% - 强调文字颜色 2 2 4 2 7 3" xfId="3450"/>
    <cellStyle name="20% - 强调文字颜色 6 2 4 2 5 3 2" xfId="3451"/>
    <cellStyle name="20% - 强调文字颜色 1 2 3 2 8" xfId="3452"/>
    <cellStyle name="20% - 强调文字颜色 1 2 4 14" xfId="3453"/>
    <cellStyle name="20% - 强调文字颜色 6 2 4 3 3" xfId="3454"/>
    <cellStyle name="20% - 强调文字颜色 1 2 3 2 8 2" xfId="3455"/>
    <cellStyle name="40% - 强调文字颜色 3 8 3 4" xfId="3456"/>
    <cellStyle name="20% - 强调文字颜色 1 2 3 2 8 2 2" xfId="3457"/>
    <cellStyle name="20% - 强调文字颜色 6 2 4 3 3 2" xfId="3458"/>
    <cellStyle name="20% - 强调文字颜色 4 2 2 3 3 6" xfId="3459"/>
    <cellStyle name="常规 2 3 3 2 3 2 6 4" xfId="3460"/>
    <cellStyle name="40% - 强调文字颜色 5 3 2 2 2 2 2" xfId="3461"/>
    <cellStyle name="20% - 强调文字颜色 3 4 2 6 2 3" xfId="3462"/>
    <cellStyle name="20% - 强调文字颜色 2 2 2 2 2 4 3 3" xfId="3463"/>
    <cellStyle name="40% - 强调文字颜色 3 8 3 5" xfId="3464"/>
    <cellStyle name="20% - 强调文字颜色 1 2 3 2 8 2 3" xfId="3465"/>
    <cellStyle name="20% - 强调文字颜色 6 2 4 3 3 3" xfId="3466"/>
    <cellStyle name="20% - 强调文字颜色 6 2 4 3 4" xfId="3467"/>
    <cellStyle name="20% - 强调文字颜色 1 2 3 2 8 3" xfId="3468"/>
    <cellStyle name="20% - 强调文字颜色 4 2 2 3 4 6" xfId="3469"/>
    <cellStyle name="常规 2 3 3 2 3 2 7 4" xfId="3470"/>
    <cellStyle name="20% - 强调文字颜色 1 2 3 2 8 3 2" xfId="3471"/>
    <cellStyle name="40% - 强调文字颜色 1 2 4 2 3 4 2" xfId="3472"/>
    <cellStyle name="20% - 强调文字颜色 6 2 4 3 5" xfId="3473"/>
    <cellStyle name="20% - 强调文字颜色 4 8 3 3 2" xfId="3474"/>
    <cellStyle name="20% - 强调文字颜色 1 2 3 2 8 4" xfId="3475"/>
    <cellStyle name="40% - 强调文字颜色 2 2 5 2 3 2 2" xfId="3476"/>
    <cellStyle name="20% - 强调文字颜色 2 2 4 2 8 2" xfId="3477"/>
    <cellStyle name="40% - 强调文字颜色 1 2 4 2 3 4 3" xfId="3478"/>
    <cellStyle name="20% - 强调文字颜色 6 2 4 3 6" xfId="3479"/>
    <cellStyle name="20% - 强调文字颜色 4 8 3 3 3" xfId="3480"/>
    <cellStyle name="20% - 强调文字颜色 1 2 3 2 8 5" xfId="3481"/>
    <cellStyle name="20% - 强调文字颜色 2 2 4 2 8 3" xfId="3482"/>
    <cellStyle name="20% - 强调文字颜色 6 2 4 2 5 3 3" xfId="3483"/>
    <cellStyle name="20% - 强调文字颜色 1 2 3 2 9" xfId="3484"/>
    <cellStyle name="20% - 强调文字颜色 1 2 4 15" xfId="3485"/>
    <cellStyle name="20% - 强调文字颜色 6 2 4 4 3" xfId="3486"/>
    <cellStyle name="20% - 强调文字颜色 1 2 3 2 9 2" xfId="3487"/>
    <cellStyle name="20% - 强调文字颜色 1 2 4 15 2" xfId="3488"/>
    <cellStyle name="20% - 强调文字颜色 1 2 4 17" xfId="3489"/>
    <cellStyle name="20% - 强调文字颜色 6 2 4 4 4" xfId="3490"/>
    <cellStyle name="20% - 强调文字颜色 1 2 3 2 9 3" xfId="3491"/>
    <cellStyle name="20% - 强调文字颜色 1 2 3 3 2 2" xfId="3492"/>
    <cellStyle name="20% - 强调文字颜色 1 2 3 4 2 2" xfId="3493"/>
    <cellStyle name="20% - 强调文字颜色 4 3 3 2 2 3 2 2 2" xfId="3494"/>
    <cellStyle name="20% - 强调文字颜色 1 2 3 4 2 3" xfId="3495"/>
    <cellStyle name="20% - 强调文字颜色 1 6 3 3 2" xfId="3496"/>
    <cellStyle name="20% - 强调文字颜色 1 2 3 4 3" xfId="3497"/>
    <cellStyle name="20% - 强调文字颜色 1 2 3 4 3 2" xfId="3498"/>
    <cellStyle name="20% - 强调文字颜色 1 2 3 4 4" xfId="3499"/>
    <cellStyle name="20% - 强调文字颜色 1 2 3 4 5" xfId="3500"/>
    <cellStyle name="20% - 强调文字颜色 6 3 2 2 2 6 2" xfId="3501"/>
    <cellStyle name="20% - 强调文字颜色 2 2 2 10" xfId="3502"/>
    <cellStyle name="20% - 强调文字颜色 1 2 4 16" xfId="3503"/>
    <cellStyle name="20% - 强调文字颜色 1 2 4 2" xfId="3504"/>
    <cellStyle name="40% - 强调文字颜色 4 2 4 2 3 3 2" xfId="3505"/>
    <cellStyle name="常规 2 3 4 2" xfId="3506"/>
    <cellStyle name="20% - 强调文字颜色 3 2 2 5 2 3 2 3" xfId="3507"/>
    <cellStyle name="20% - 强调文字颜色 1 2 4 2 10" xfId="3508"/>
    <cellStyle name="40% - 强调文字颜色 1 5 15" xfId="3509"/>
    <cellStyle name="20% - 强调文字颜色 1 7 3 3" xfId="3510"/>
    <cellStyle name="20% - 强调文字颜色 2 2 2 3 2 2 3 6" xfId="3511"/>
    <cellStyle name="40% - 强调文字颜色 4 2 4 2 3 3 3" xfId="3512"/>
    <cellStyle name="常规 2 3 4 3" xfId="3513"/>
    <cellStyle name="20% - 强调文字颜色 1 2 4 2 11" xfId="3514"/>
    <cellStyle name="20% - 强调文字颜色 1 7 3 4" xfId="3515"/>
    <cellStyle name="20% - 强调文字颜色 2 2 2 3 2 2 3 7" xfId="3516"/>
    <cellStyle name="40% - 强调文字颜色 4 2 4 2 3 3 4" xfId="3517"/>
    <cellStyle name="常规 2 3 4 4" xfId="3518"/>
    <cellStyle name="40% - 强调文字颜色 3 3 3 3 3 5 2" xfId="3519"/>
    <cellStyle name="20% - 强调文字颜色 1 2 4 2 12" xfId="3520"/>
    <cellStyle name="20% - 强调文字颜色 1 7 3 5" xfId="3521"/>
    <cellStyle name="20% - 强调文字颜色 1 2 4 2 12 2" xfId="3522"/>
    <cellStyle name="40% - 强调文字颜色 6 2 3 2 2 2 2 2 3" xfId="3523"/>
    <cellStyle name="注释 2 2 3 2 4 2 2" xfId="3524"/>
    <cellStyle name="20% - 强调文字颜色 1 7 3 5 2" xfId="3525"/>
    <cellStyle name="40% - 强调文字颜色 3 3 3 3 3 5 3" xfId="3526"/>
    <cellStyle name="40% - 强调文字颜色 1 4 2 4 2 2" xfId="3527"/>
    <cellStyle name="20% - 强调文字颜色 1 2 4 2 13" xfId="3528"/>
    <cellStyle name="20% - 强调文字颜色 1 7 3 6" xfId="3529"/>
    <cellStyle name="40% - 强调文字颜色 1 4 2 4 2 3" xfId="3530"/>
    <cellStyle name="20% - 强调文字颜色 1 2 4 2 14" xfId="3531"/>
    <cellStyle name="20% - 强调文字颜色 1 7 3 7" xfId="3532"/>
    <cellStyle name="20% - 强调文字颜色 2 2 4 3 3 2 2" xfId="3533"/>
    <cellStyle name="40% - 强调文字颜色 1 4 2 4 2 4" xfId="3534"/>
    <cellStyle name="20% - 强调文字颜色 1 2 4 2 15" xfId="3535"/>
    <cellStyle name="20% - 强调文字颜色 2 2 4 3 3 2 3" xfId="3536"/>
    <cellStyle name="20% - 强调文字颜色 1 2 4 2 2" xfId="3537"/>
    <cellStyle name="20% - 强调文字颜色 1 2 4 2 2 2" xfId="3538"/>
    <cellStyle name="20% - 强调文字颜色 2 2 4 3 2 2 6" xfId="3539"/>
    <cellStyle name="20% - 强调文字颜色 1 2 4 2 2 2 2" xfId="3540"/>
    <cellStyle name="40% - 强调文字颜色 4 10 2 2 2 2" xfId="3541"/>
    <cellStyle name="20% - 强调文字颜色 1 6 8" xfId="3542"/>
    <cellStyle name="20% - 强调文字颜色 1 2 4 2 2 2 2 2" xfId="3543"/>
    <cellStyle name="20% - 强调文字颜色 1 2 4 2 2 2 2 3" xfId="3544"/>
    <cellStyle name="40% - 强调文字颜色 3 2 2 2 2 3 2 3 2 3" xfId="3545"/>
    <cellStyle name="20% - 强调文字颜色 1 7 3 2 3 2" xfId="3546"/>
    <cellStyle name="20% - 强调文字颜色 1 2 4 2 2 2 3" xfId="3547"/>
    <cellStyle name="20% - 强调文字颜色 1 2 4 2 2 2 3 2" xfId="3548"/>
    <cellStyle name="20% - 强调文字颜色 1 2 4 2 2 2 4" xfId="3549"/>
    <cellStyle name="20% - 强调文字颜色 2 4 5 4 2" xfId="3550"/>
    <cellStyle name="20% - 强调文字颜色 1 3 3 2" xfId="3551"/>
    <cellStyle name="20% - 强调文字颜色 1 2 4 2 2 2 5" xfId="3552"/>
    <cellStyle name="20% - 强调文字颜色 2 4 5 4 3" xfId="3553"/>
    <cellStyle name="20% - 强调文字颜色 1 3 3 3"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40% - 强调文字颜色 5 4 2 15 2" xfId="3571"/>
    <cellStyle name="20% - 强调文字颜色 4 14"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4 20" xfId="3581"/>
    <cellStyle name="20% - 强调文字颜色 4 15" xfId="3582"/>
    <cellStyle name="20% - 强调文字颜色 1 2 4 2 2 3 4" xfId="3583"/>
    <cellStyle name="20% - 强调文字颜色 2 4 5 5 2" xfId="3584"/>
    <cellStyle name="20% - 强调文字颜色 1 3 4 2" xfId="3585"/>
    <cellStyle name="40% - 强调文字颜色 6 2 2 3 2 3" xfId="3586"/>
    <cellStyle name="20% - 强调文字颜色 4 15 2" xfId="3587"/>
    <cellStyle name="20% - 强调文字颜色 1 2 4 2 2 3 4 2" xfId="3588"/>
    <cellStyle name="20% - 强调文字颜色 2 4 5 5 2 2" xfId="3589"/>
    <cellStyle name="20% - 强调文字颜色 1 3 4 2 2" xfId="3590"/>
    <cellStyle name="20% - 强调文字颜色 6 4 2 3 3 2" xfId="3591"/>
    <cellStyle name="20% - 强调文字颜色 4 2 6 2 3 3" xfId="3592"/>
    <cellStyle name="20% - 强调文字颜色 2 2 4 2 3 7" xfId="3593"/>
    <cellStyle name="40% - 强调文字颜色 6 2 2 3 2 4" xfId="3594"/>
    <cellStyle name="20% - 强调文字颜色 5 2 7 2 3 2" xfId="3595"/>
    <cellStyle name="20% - 强调文字颜色 4 15 3" xfId="3596"/>
    <cellStyle name="20% - 强调文字颜色 1 2 4 2 2 3 4 3" xfId="3597"/>
    <cellStyle name="40% - 强调文字颜色 6 4 2 2 12 2" xfId="3598"/>
    <cellStyle name="20% - 强调文字颜色 1 3 4 2 3" xfId="3599"/>
    <cellStyle name="20% - 强调文字颜色 6 4 2 3 3 3" xfId="3600"/>
    <cellStyle name="20% - 强调文字颜色 2 2 4 2 3 8" xfId="3601"/>
    <cellStyle name="20% - 强调文字颜色 4 21" xfId="3602"/>
    <cellStyle name="20% - 强调文字颜色 4 16" xfId="3603"/>
    <cellStyle name="20% - 强调文字颜色 1 2 4 2 2 3 5" xfId="3604"/>
    <cellStyle name="40% - 强调文字颜色 5 2 2 3 3 2 4 2 2" xfId="3605"/>
    <cellStyle name="20% - 强调文字颜色 2 4 5 5 3" xfId="3606"/>
    <cellStyle name="20% - 强调文字颜色 1 3 4 3" xfId="3607"/>
    <cellStyle name="40% - 强调文字颜色 6 2 2 3 3 3" xfId="3608"/>
    <cellStyle name="20% - 强调文字颜色 4 16 2" xfId="3609"/>
    <cellStyle name="20% - 强调文字颜色 1 2 4 2 2 3 5 2" xfId="3610"/>
    <cellStyle name="40% - 强调文字颜色 4 2 3 2 8" xfId="3611"/>
    <cellStyle name="40% - 强调文字颜色 2 8 2 2 5" xfId="3612"/>
    <cellStyle name="20% - 强调文字颜色 1 3 4 3 2" xfId="3613"/>
    <cellStyle name="40% - 强调文字颜色 6 2 2 3 3 4" xfId="3614"/>
    <cellStyle name="20% - 强调文字颜色 4 16 3" xfId="3615"/>
    <cellStyle name="20% - 强调文字颜色 1 2 4 2 2 3 5 3" xfId="3616"/>
    <cellStyle name="40% - 强调文字颜色 6 4 2 2 13 2" xfId="3617"/>
    <cellStyle name="40% - 强调文字颜色 4 2 3 2 9" xfId="3618"/>
    <cellStyle name="20% - 强调文字颜色 1 3 4 3 3" xfId="3619"/>
    <cellStyle name="40% - 强调文字颜色 5 2 10 3 2 3" xfId="3620"/>
    <cellStyle name="20% - 强调文字颜色 5 4 2 5 2 2 2" xfId="3621"/>
    <cellStyle name="20% - 强调文字颜色 5 2 2 3 2 2 6" xfId="3622"/>
    <cellStyle name="20% - 强调文字颜色 2 2 4 2 2 3 3 2 2" xfId="3623"/>
    <cellStyle name="20% - 强调文字颜色 4 17" xfId="3624"/>
    <cellStyle name="20% - 强调文字颜色 1 2 4 2 2 3 6" xfId="3625"/>
    <cellStyle name="20% - 强调文字颜色 1 3 4 4" xfId="3626"/>
    <cellStyle name="20% - 强调文字颜色 4 18" xfId="3627"/>
    <cellStyle name="20% - 强调文字颜色 1 2 4 2 2 3 7" xfId="3628"/>
    <cellStyle name="常规 5 2 2 2 2 2 6 3 2" xfId="3629"/>
    <cellStyle name="20% - 强调文字颜色 1 3 4 5"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2 4 2 3 2 2" xfId="3640"/>
    <cellStyle name="20% - 强调文字颜色 1 4 2 14" xfId="3641"/>
    <cellStyle name="40% - 强调文字颜色 6 3 3 5 4 2" xfId="3642"/>
    <cellStyle name="20% - 强调文字颜色 1 2 4 2 3 2 3" xfId="3643"/>
    <cellStyle name="20% - 强调文字颜色 1 4 2 15" xfId="3644"/>
    <cellStyle name="20% - 强调文字颜色 5 4 2 2 2 4" xfId="3645"/>
    <cellStyle name="20% - 强调文字颜色 1 2 4 2 3 2 3 2" xfId="3646"/>
    <cellStyle name="20% - 强调文字颜色 1 2 7 4 5" xfId="3647"/>
    <cellStyle name="20% - 强调文字颜色 1 4 2 15 2" xfId="3648"/>
    <cellStyle name="20% - 强调文字颜色 1 2 4 2 3 2 4" xfId="3649"/>
    <cellStyle name="20% - 强调文字颜色 2 4 6 4 2" xfId="3650"/>
    <cellStyle name="20% - 强调文字颜色 1 4 2 16" xfId="3651"/>
    <cellStyle name="20% - 强调文字颜色 1 4 3 2" xfId="3652"/>
    <cellStyle name="40% - 强调文字颜色 6 2 3 2 2 3" xfId="3653"/>
    <cellStyle name="20% - 强调文字颜色 5 4 2 2 3 4" xfId="3654"/>
    <cellStyle name="20% - 强调文字颜色 1 3 3 3 2 2 2 4" xfId="3655"/>
    <cellStyle name="20% - 强调文字颜色 1 2 4 2 3 2 4 2" xfId="3656"/>
    <cellStyle name="20% - 强调文字颜色 2 4 6 4 2 2" xfId="3657"/>
    <cellStyle name="20% - 强调文字颜色 1 4 3 2 2" xfId="3658"/>
    <cellStyle name="20% - 强调文字颜色 1 2 4 2 3 2 5" xfId="3659"/>
    <cellStyle name="20% - 强调文字颜色 2 4 6 4 3" xfId="3660"/>
    <cellStyle name="20% - 强调文字颜色 1 4 2 17" xfId="3661"/>
    <cellStyle name="20% - 强调文字颜色 6 2 3 2 6 2 2" xfId="3662"/>
    <cellStyle name="20% - 强调文字颜色 4 8 2 2 3 2 2" xfId="3663"/>
    <cellStyle name="20% - 强调文字颜色 1 2 4 2 3 3" xfId="3664"/>
    <cellStyle name="20% - 强调文字颜色 6 2 3 2 6 2 2 2" xfId="3665"/>
    <cellStyle name="20% - 强调文字颜色 1 2 4 2 3 3 2" xfId="3666"/>
    <cellStyle name="20% - 强调文字颜色 1 3 2 2 10" xfId="3667"/>
    <cellStyle name="20% - 强调文字颜色 1 2 4 2 3 3 2 3" xfId="3668"/>
    <cellStyle name="20% - 强调文字颜色 1 2 8 3 6" xfId="3669"/>
    <cellStyle name="20% - 强调文字颜色 1 2 4 2 3 3 3" xfId="3670"/>
    <cellStyle name="20% - 强调文字颜色 1 3 2 2 11" xfId="3671"/>
    <cellStyle name="20% - 强调文字颜色 1 2 4 2 3 3 4" xfId="3672"/>
    <cellStyle name="20% - 强调文字颜色 1 3 2 2 12" xfId="3673"/>
    <cellStyle name="20% - 强调文字颜色 2 4 6 5 2" xfId="3674"/>
    <cellStyle name="20% - 强调文字颜色 1 4 4 2" xfId="3675"/>
    <cellStyle name="20% - 强调文字颜色 6 2 3 2 6 2 3" xfId="3676"/>
    <cellStyle name="20% - 强调文字颜色 4 8 2 2 3 2 3" xfId="3677"/>
    <cellStyle name="20% - 强调文字颜色 1 2 4 2 3 4" xfId="3678"/>
    <cellStyle name="40% - 强调文字颜色 4 2 2 2 2 2 2 2 6" xfId="3679"/>
    <cellStyle name="20% - 强调文字颜色 1 2 4 2 3 4 2" xfId="3680"/>
    <cellStyle name="20% - 强调文字颜色 1 4 2 2 9" xfId="3681"/>
    <cellStyle name="20% - 强调文字颜色 1 2 4 2 3 4 2 2" xfId="3682"/>
    <cellStyle name="20% - 强调文字颜色 1 4 2 2 9 2" xfId="3683"/>
    <cellStyle name="20% - 强调文字颜色 1 2 4 2 3 4 3" xfId="3684"/>
    <cellStyle name="20% - 强调文字颜色 6 2 3 2 6 2 4" xfId="3685"/>
    <cellStyle name="20% - 强调文字颜色 1 2 4 2 3 5" xfId="3686"/>
    <cellStyle name="20% - 强调文字颜色 1 2 4 2 3 5 2" xfId="3687"/>
    <cellStyle name="40% - 强调文字颜色 5 8 2 2" xfId="3688"/>
    <cellStyle name="20% - 强调文字颜色 4 2 4 3 2 4" xfId="3689"/>
    <cellStyle name="20% - 强调文字颜色 2 2 2 3 2 8" xfId="3690"/>
    <cellStyle name="20% - 强调文字颜色 1 2 4 2 3 5 3" xfId="3691"/>
    <cellStyle name="40% - 强调文字颜色 5 8 2 3" xfId="3692"/>
    <cellStyle name="20% - 强调文字颜色 4 2 4 3 2 5" xfId="3693"/>
    <cellStyle name="20% - 强调文字颜色 2 2 2 3 2 9"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2 4 2 4 2" xfId="3700"/>
    <cellStyle name="20% - 强调文字颜色 1 3 6 2 3 3 2 3" xfId="3701"/>
    <cellStyle name="20% - 强调文字颜色 1 2 4 2 4 2 2" xfId="3702"/>
    <cellStyle name="常规 5 4 2 2 10" xfId="3703"/>
    <cellStyle name="40% - 强调文字颜色 6 3 3 6 4 2" xfId="3704"/>
    <cellStyle name="20% - 强调文字颜色 1 2 4 2 4 2 3" xfId="3705"/>
    <cellStyle name="常规 5 4 2 2 11" xfId="3706"/>
    <cellStyle name="40% - 强调文字颜色 1 5 5 2 3" xfId="3707"/>
    <cellStyle name="20% - 强调文字颜色 1 4 2 2 12 2" xfId="3708"/>
    <cellStyle name="20% - 强调文字颜色 1 2 4 2 4 2 4" xfId="3709"/>
    <cellStyle name="常规 5 4 2 2 12" xfId="3710"/>
    <cellStyle name="20% - 强调文字颜色 1 5 3 2" xfId="3711"/>
    <cellStyle name="40% - 强调文字颜色 5 6 3 2 2 2 2" xfId="3712"/>
    <cellStyle name="20% - 强调文字颜色 6 2 3 2 6 3 2" xfId="3713"/>
    <cellStyle name="20% - 强调文字颜色 1 2 4 2 4 3" xfId="3714"/>
    <cellStyle name="注释 2 2 2 2 2 3 3 3 2 2" xfId="3715"/>
    <cellStyle name="20% - 强调文字颜色 1 2 4 2 4 3 2" xfId="3716"/>
    <cellStyle name="40% - 强调文字颜色 2 3 10" xfId="3717"/>
    <cellStyle name="20% - 强调文字颜色 1 2 4 2 4 3 4" xfId="3718"/>
    <cellStyle name="40% - 强调文字颜色 4 3 3 2 2 4" xfId="3719"/>
    <cellStyle name="20% - 强调文字颜色 1 5 4 2" xfId="3720"/>
    <cellStyle name="40% - 强调文字颜色 2 2 2 2 2 2 2 2 3 2 2" xfId="3721"/>
    <cellStyle name="20% - 强调文字颜色 6 2 3 2 6 3 3" xfId="3722"/>
    <cellStyle name="20% - 强调文字颜色 1 2 4 2 4 4" xfId="3723"/>
    <cellStyle name="注释 2 2 2 2 2 3 3 3 2 3"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6 2 2 5 2 3 4" xfId="3733"/>
    <cellStyle name="20% - 强调文字颜色 1 2 4 2 5 2 2" xfId="3734"/>
    <cellStyle name="40% - 强调文字颜色 4 2 2 2 2 2 7 3" xfId="3735"/>
    <cellStyle name="40% - 强调文字颜色 1 5 6 2 2" xfId="3736"/>
    <cellStyle name="20% - 强调文字颜色 1 3 2 2 2 3 5" xfId="3737"/>
    <cellStyle name="40% - 强调文字颜色 5 3 7 3 6" xfId="3738"/>
    <cellStyle name="20% - 强调文字颜色 3 5 2 3 2 3" xfId="3739"/>
    <cellStyle name="20% - 强调文字颜色 1 3 6 2 2 4" xfId="3740"/>
    <cellStyle name="20% - 强调文字颜色 6 2 3 2 6 4 2" xfId="3741"/>
    <cellStyle name="20% - 强调文字颜色 1 2 4 2 5 3" xfId="3742"/>
    <cellStyle name="20% - 强调文字颜色 1 2 4 2 5 3 2" xfId="3743"/>
    <cellStyle name="40% - 强调文字颜色 5 3 2 2 8 2 3" xfId="3744"/>
    <cellStyle name="40% - 强调文字颜色 4 2 2 2 2 2 8 3" xfId="3745"/>
    <cellStyle name="40% - 强调文字颜色 1 5 6 3 2" xfId="3746"/>
    <cellStyle name="20% - 强调文字颜色 1 3 2 2 2 4 5" xfId="3747"/>
    <cellStyle name="40% - 强调文字颜色 4 3 3 3 2 2" xfId="3748"/>
    <cellStyle name="20% - 强调文字颜色 1 3 6 2 3 4" xfId="3749"/>
    <cellStyle name="20% - 强调文字颜色 1 2 4 2 5 4" xfId="3750"/>
    <cellStyle name="20% - 强调文字颜色 1 2 4 2 5 4 2" xfId="3751"/>
    <cellStyle name="20% - 强调文字颜色 2 3 3 2 2 3 5" xfId="3752"/>
    <cellStyle name="20% - 强调文字颜色 1 2 8 2 2 2 3" xfId="3753"/>
    <cellStyle name="40% - 强调文字颜色 4 2 2 2 2 2 9 3" xfId="3754"/>
    <cellStyle name="40% - 强调文字颜色 1 5 6 4 2" xfId="3755"/>
    <cellStyle name="20% - 强调文字颜色 1 3 2 2 2 5 5"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20% - 强调文字颜色 1 2 4 2 6 2 3" xfId="3762"/>
    <cellStyle name="40% - 强调文字颜色 2 3 3 4 2 2 2" xfId="3763"/>
    <cellStyle name="40% - 强调文字颜色 1 5 7 2 3" xfId="3764"/>
    <cellStyle name="40% - 强调文字颜色 1 2 2 3 2 4 4" xfId="3765"/>
    <cellStyle name="20% - 强调文字颜色 1 3 2 2 3 3 6" xfId="3766"/>
    <cellStyle name="20% - 强调文字颜色 6 2 7 2 3 3 2 3" xfId="3767"/>
    <cellStyle name="20% - 强调文字颜色 1 4 2 3 3 3 4" xfId="3768"/>
    <cellStyle name="40% - 强调文字颜色 1 5 13" xfId="3769"/>
    <cellStyle name="20% - 强调文字颜色 2 2 2 3 2 2 3 4" xfId="3770"/>
    <cellStyle name="20% - 强调文字颜色 1 2 4 2 6 3 2" xfId="3771"/>
    <cellStyle name="20% - 强调文字颜色 2 3 3 2 3 2 5" xfId="3772"/>
    <cellStyle name="20% - 强调文字颜色 1 4 2 3 3 4 3"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20% - 强调文字颜色 1 2 4 2 8 2" xfId="3780"/>
    <cellStyle name="常规 5 2 10"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1 2 4 3 2 2" xfId="3789"/>
    <cellStyle name="20% - 强调文字颜色 2 2 2 9 2 2 3" xfId="3790"/>
    <cellStyle name="20% - 强调文字颜色 1 2 4 3 2 2 2" xfId="3791"/>
    <cellStyle name="20% - 强调文字颜色 1 2 4 3 2 2 2 2" xfId="3792"/>
    <cellStyle name="40% - 强调文字颜色 5 3 2 2 13" xfId="3793"/>
    <cellStyle name="40% - 强调文字颜色 1 6 3 2 2 2" xfId="3794"/>
    <cellStyle name="20% - 强调文字颜色 2 2 3 2 6 3" xfId="3795"/>
    <cellStyle name="40% - 强调文字颜色 4 2 3 2 2 2 2 3 2 2" xfId="3796"/>
    <cellStyle name="20% - 强调文字颜色 2 3 2 2 2 2 4 3" xfId="3797"/>
    <cellStyle name="20% - 强调文字颜色 1 2 4 3 2 2 2 2 2" xfId="3798"/>
    <cellStyle name="40% - 强调文字颜色 5 3 2 2 13 2" xfId="3799"/>
    <cellStyle name="40% - 强调文字颜色 1 6 3 2 2 2 2" xfId="3800"/>
    <cellStyle name="20% - 强调文字颜色 2 2 3 2 6 3 2" xfId="3801"/>
    <cellStyle name="40% - 强调文字颜色 1 2 2 3 2 5 2 2" xfId="3802"/>
    <cellStyle name="20% - 强调文字颜色 1 2 4 3 2 2 2 2 3" xfId="3803"/>
    <cellStyle name="20% - 强调文字颜色 2 4 2 3 2 2 2 4" xfId="3804"/>
    <cellStyle name="20% - 强调文字颜色 1 4 2 3 3 4 2 2" xfId="3805"/>
    <cellStyle name="20% - 强调文字颜色 2 3 3 2 3 2 4 2" xfId="3806"/>
    <cellStyle name="20% - 强调文字颜色 4 4 6 5 2" xfId="3807"/>
    <cellStyle name="20% - 强调文字颜色 2 2 3 2 6 3 3" xfId="3808"/>
    <cellStyle name="20% - 强调文字颜色 5 2 2 2 2 4 2" xfId="3809"/>
    <cellStyle name="20% - 强调文字颜色 1 2 4 3 2 2 2 3" xfId="3810"/>
    <cellStyle name="20% - 强调文字颜色 2 2 3 2 2 11 2" xfId="3811"/>
    <cellStyle name="常规 5 2 4 2 7 4" xfId="3812"/>
    <cellStyle name="40% - 强调文字颜色 5 3 2 2 14" xfId="3813"/>
    <cellStyle name="40% - 强调文字颜色 1 6 3 2 2 3" xfId="3814"/>
    <cellStyle name="20% - 强调文字颜色 2 2 3 2 6 4" xfId="3815"/>
    <cellStyle name="40% - 强调文字颜色 4 2 3 2 2 2 2 3 2 3" xfId="3816"/>
    <cellStyle name="40% - 强调文字颜色 1 3 4 2 3 2 2" xfId="3817"/>
    <cellStyle name="20% - 强调文字颜色 5 2 2 2 2 4 3" xfId="3818"/>
    <cellStyle name="20% - 强调文字颜色 1 2 4 3 2 2 2 4" xfId="3819"/>
    <cellStyle name="40% - 强调文字颜色 5 3 2 2 15" xfId="3820"/>
    <cellStyle name="40% - 强调文字颜色 2 11 4 2" xfId="3821"/>
    <cellStyle name="20% - 强调文字颜色 2 2 3 2 6 5" xfId="3822"/>
    <cellStyle name="20% - 强调文字颜色 1 2 4 3 2 2 3" xfId="3823"/>
    <cellStyle name="20% - 强调文字颜色 1 2 4 3 2 2 3 2" xfId="3824"/>
    <cellStyle name="40% - 强调文字颜色 1 6 3 2 3 2" xfId="3825"/>
    <cellStyle name="20% - 强调文字颜色 2 2 3 2 7 3" xfId="3826"/>
    <cellStyle name="20% - 强调文字颜色 5 2 2 9 3" xfId="3827"/>
    <cellStyle name="20% - 强调文字颜色 2 3 2 2 2 3 4 3" xfId="3828"/>
    <cellStyle name="20% - 强调文字颜色 1 2 4 3 2 2 3 2 2" xfId="3829"/>
    <cellStyle name="20% - 强调文字颜色 3 7 2 2 3 4" xfId="3830"/>
    <cellStyle name="20% - 强调文字颜色 2 2 3 2 7 3 2" xfId="3831"/>
    <cellStyle name="40% - 强调文字颜色 3 2 4 3 2 2 2 2" xfId="3832"/>
    <cellStyle name="20% - 强调文字颜色 5 2 2 9 4" xfId="3833"/>
    <cellStyle name="40% - 强调文字颜色 1 2 2 3 2 6 2 2" xfId="3834"/>
    <cellStyle name="20% - 强调文字颜色 1 2 4 3 2 2 3 2 3" xfId="3835"/>
    <cellStyle name="20% - 强调文字颜色 1 2 4 3 2 2 4" xfId="3836"/>
    <cellStyle name="40% - 强调文字颜色 6 3 2 2 2 3" xfId="3837"/>
    <cellStyle name="20% - 强调文字颜色 1 2 4 3 2 2 4 2" xfId="3838"/>
    <cellStyle name="常规 2 3 2 3 2 2 2 14" xfId="3839"/>
    <cellStyle name="20% - 强调文字颜色 2 2 3 2 8 3" xfId="3840"/>
    <cellStyle name="40% - 强调文字颜色 6 3 2 2 2 4" xfId="3841"/>
    <cellStyle name="20% - 强调文字颜色 5 2 2 2 2 6 2" xfId="3842"/>
    <cellStyle name="20% - 强调文字颜色 1 2 4 3 2 2 4 3" xfId="3843"/>
    <cellStyle name="常规 2 3 2 3 2 2 2 15" xfId="3844"/>
    <cellStyle name="40% - 强调文字颜色 6 2 2 2 2 2 2 2 2 2 3" xfId="3845"/>
    <cellStyle name="常规 5 3 2 4 2 2" xfId="3846"/>
    <cellStyle name="20% - 强调文字颜色 2 2 3 2 2 13 2" xfId="3847"/>
    <cellStyle name="20% - 强调文字颜色 2 3 3 2 3" xfId="3848"/>
    <cellStyle name="20% - 强调文字颜色 2 2 3 2 2 3 2 3 2" xfId="3849"/>
    <cellStyle name="20% - 强调文字颜色 2 2 3 2 8 4" xfId="3850"/>
    <cellStyle name="20% - 强调文字颜色 1 2 4 3 2 2 5" xfId="3851"/>
    <cellStyle name="40% - 强调文字颜色 6 3 2 2 3 3" xfId="3852"/>
    <cellStyle name="20% - 强调文字颜色 1 2 4 3 2 2 5 2" xfId="3853"/>
    <cellStyle name="20% - 强调文字颜色 3 3 2 2 3 2 2 2 2" xfId="3854"/>
    <cellStyle name="20% - 强调文字颜色 2 2 3 2 9 3" xfId="3855"/>
    <cellStyle name="20% - 强调文字颜色 1 2 4 3 2 2 6" xfId="3856"/>
    <cellStyle name="20% - 强调文字颜色 3 3 2 2 3 2 2 3" xfId="3857"/>
    <cellStyle name="20% - 强调文字颜色 2 3 3 6 3 3" xfId="3858"/>
    <cellStyle name="20% - 强调文字颜色 2 2 4 2 3 5 2" xfId="3859"/>
    <cellStyle name="20% - 强调文字颜色 1 7 2 3 2" xfId="3860"/>
    <cellStyle name="20% - 强调文字颜色 1 2 4 3 2 3" xfId="3861"/>
    <cellStyle name="20% - 强调文字颜色 2 2 2 9 2 2 4" xfId="3862"/>
    <cellStyle name="20% - 强调文字颜色 1 2 4 3 2 4" xfId="3863"/>
    <cellStyle name="20% - 强调文字颜色 1 7 2 3 3" xfId="3864"/>
    <cellStyle name="20% - 强调文字颜色 1 2 4 3 2 4 2" xfId="3865"/>
    <cellStyle name="20% - 强调文字颜色 1 2 4 3 2 5" xfId="3866"/>
    <cellStyle name="20% - 强调文字颜色 1 2 4 3 2 6" xfId="3867"/>
    <cellStyle name="20% - 强调文字颜色 1 2 4 3 3 2" xfId="3868"/>
    <cellStyle name="20% - 强调文字颜色 2 2 2 9 2 3 3" xfId="3869"/>
    <cellStyle name="20% - 强调文字颜色 1 2 4 3 3 2 2" xfId="3870"/>
    <cellStyle name="40% - 强调文字颜色 5 3 3 2 13 2" xfId="3871"/>
    <cellStyle name="20% - 强调文字颜色 2 2 2 2 2 2 14" xfId="3872"/>
    <cellStyle name="20% - 强调文字颜色 1 2 4 3 3 2 3" xfId="3873"/>
    <cellStyle name="20% - 强调文字颜色 6 5 3 2 2" xfId="3874"/>
    <cellStyle name="20% - 强调文字颜色 5 2 2 2 2 2 6 2 3" xfId="3875"/>
    <cellStyle name="20% - 强调文字颜色 1 5 11 2" xfId="3876"/>
    <cellStyle name="20% - 强调文字颜色 2 2 2 2 2 2 15" xfId="3877"/>
    <cellStyle name="40% - 强调文字颜色 3 2 2 2 6 2" xfId="3878"/>
    <cellStyle name="20% - 强调文字颜色 1 2 4 3 3 2 4" xfId="3879"/>
    <cellStyle name="20% - 强调文字颜色 2 2 2 2 2 2 16" xfId="3880"/>
    <cellStyle name="20% - 强调文字颜色 1 7 2 4 2" xfId="3881"/>
    <cellStyle name="20% - 强调文字颜色 6 2 3 2 7 2 2" xfId="3882"/>
    <cellStyle name="20% - 强调文字颜色 4 8 2 2 4 2 2" xfId="3883"/>
    <cellStyle name="20% - 强调文字颜色 1 2 4 3 3 3" xfId="3884"/>
    <cellStyle name="20% - 强调文字颜色 2 2 2 9 2 3 4"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6 2 3 2 7 2 3" xfId="3893"/>
    <cellStyle name="20% - 强调文字颜色 1 2 4 3 3 4" xfId="3894"/>
    <cellStyle name="20% - 强调文字颜色 1 7 2 4 3" xfId="3895"/>
    <cellStyle name="20% - 强调文字颜色 1 2 4 3 3 4 2" xfId="3896"/>
    <cellStyle name="20% - 强调文字颜色 3 20" xfId="3897"/>
    <cellStyle name="20% - 强调文字颜色 3 15" xfId="3898"/>
    <cellStyle name="20% - 强调文字颜色 1 2 4 3 3 4 2 2" xfId="3899"/>
    <cellStyle name="20% - 强调文字颜色 2 2 4 3 2 2 2 4" xfId="3900"/>
    <cellStyle name="20% - 强调文字颜色 1 2 4 3 3 4 3" xfId="3901"/>
    <cellStyle name="20% - 强调文字颜色 1 5 13 2"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4 3 3 6 2" xfId="3908"/>
    <cellStyle name="40% - 强调文字颜色 5 2 2 4 2 2 2" xfId="3909"/>
    <cellStyle name="20% - 强调文字颜色 1 2 5 2 3"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2 4 4 2 3 2" xfId="3918"/>
    <cellStyle name="20% - 强调文字颜色 1 7 3 3 2 2" xfId="3919"/>
    <cellStyle name="20% - 强调文字颜色 5 2 3 2 3 3 5 2" xfId="3920"/>
    <cellStyle name="20% - 强调文字颜色 1 2 4 4 2 4" xfId="3921"/>
    <cellStyle name="20% - 强调文字颜色 1 7 3 3 3" xfId="3922"/>
    <cellStyle name="20% - 强调文字颜色 1 2 4 5" xfId="3923"/>
    <cellStyle name="20% - 强调文字颜色 6 2 3 2 2 2 5" xfId="3924"/>
    <cellStyle name="20% - 强调文字颜色 1 2 4 5 2" xfId="3925"/>
    <cellStyle name="20% - 强调文字颜色 6 2 3 2 2 2 5 2" xfId="3926"/>
    <cellStyle name="20% - 强调文字颜色 4 4" xfId="3927"/>
    <cellStyle name="20% - 强调文字颜色 1 2 4 5 2 2" xfId="3928"/>
    <cellStyle name="40% - 强调文字颜色 4 2 3 2 2 4 2 3" xfId="3929"/>
    <cellStyle name="40% - 强调文字颜色 1 8 3 2" xfId="3930"/>
    <cellStyle name="20% - 强调文字颜色 2 10 2 3" xfId="3931"/>
    <cellStyle name="20% - 强调文字颜色 4 4 2" xfId="3932"/>
    <cellStyle name="20% - 强调文字颜色 1 2 4 5 2 2 2" xfId="3933"/>
    <cellStyle name="40% - 强调文字颜色 3 2 4 2 5" xfId="3934"/>
    <cellStyle name="40% - 强调文字颜色 1 8 3 2 2" xfId="3935"/>
    <cellStyle name="20% - 强调文字颜色 2 10 2 3 2" xfId="3936"/>
    <cellStyle name="常规 2 3 3 4 2 2 2 5" xfId="3937"/>
    <cellStyle name="注释 2 2 4 3 6" xfId="3938"/>
    <cellStyle name="20% - 强调文字颜色 4 5" xfId="3939"/>
    <cellStyle name="20% - 强调文字颜色 1 2 4 5 2 3" xfId="3940"/>
    <cellStyle name="40% - 强调文字颜色 1 8 3 3" xfId="3941"/>
    <cellStyle name="20% - 强调文字颜色 2 10 2 4" xfId="3942"/>
    <cellStyle name="20% - 强调文字颜色 4 6" xfId="3943"/>
    <cellStyle name="20% - 强调文字颜色 1 2 4 5 2 4" xfId="3944"/>
    <cellStyle name="常规 5 2 10 2 3 2" xfId="3945"/>
    <cellStyle name="40% - 强调文字颜色 1 8 3 4" xfId="3946"/>
    <cellStyle name="20% - 强调文字颜色 6 2 2 3 3 2" xfId="3947"/>
    <cellStyle name="20% - 强调文字颜色 2 10 2 5" xfId="3948"/>
    <cellStyle name="20% - 强调文字颜色 6 2 3 2 2 2 6" xfId="3949"/>
    <cellStyle name="20% - 强调文字颜色 1 2 4 5 3" xfId="3950"/>
    <cellStyle name="20% - 强调文字颜色 5 4" xfId="3951"/>
    <cellStyle name="20% - 强调文字颜色 1 2 4 5 3 2" xfId="3952"/>
    <cellStyle name="40% - 强调文字颜色 4 2 3 2 2 4 3 3" xfId="3953"/>
    <cellStyle name="常规 2 3 2 3 3 3 2 2 2" xfId="3954"/>
    <cellStyle name="20% - 强调文字颜色 2 10 3 3" xfId="3955"/>
    <cellStyle name="20% - 强调文字颜色 5 4 2" xfId="3956"/>
    <cellStyle name="20% - 强调文字颜色 1 2 4 5 3 2 2" xfId="3957"/>
    <cellStyle name="40% - 强调文字颜色 2 2 3 2 6 2" xfId="3958"/>
    <cellStyle name="20% - 强调文字颜色 1 4 2 2 7 3" xfId="3959"/>
    <cellStyle name="40% - 强调文字颜色 3 2 5 2 5" xfId="3960"/>
    <cellStyle name="常规 2 3 2 3 3 3 2 2 2 2" xfId="3961"/>
    <cellStyle name="20% - 强调文字颜色 2 10 3 3 2" xfId="3962"/>
    <cellStyle name="常规 2 3 3 4 2 3 2 5" xfId="3963"/>
    <cellStyle name="20% - 强调文字颜色 5 5" xfId="3964"/>
    <cellStyle name="20% - 强调文字颜色 1 2 4 5 3 3" xfId="3965"/>
    <cellStyle name="20% - 强调文字颜色 2 10 3 4" xfId="3966"/>
    <cellStyle name="20% - 强调文字颜色 5 6" xfId="3967"/>
    <cellStyle name="20% - 强调文字颜色 1 2 4 5 3 4" xfId="3968"/>
    <cellStyle name="20% - 强调文字颜色 6 2 2 3 4 2" xfId="3969"/>
    <cellStyle name="20% - 强调文字颜色 2 10 3 5" xfId="3970"/>
    <cellStyle name="20% - 强调文字颜色 6 2 3 2 2 2 7" xfId="3971"/>
    <cellStyle name="20% - 强调文字颜色 1 2 4 5 4" xfId="3972"/>
    <cellStyle name="20% - 强调文字颜色 6 4" xfId="3973"/>
    <cellStyle name="20% - 强调文字颜色 1 2 4 5 4 2" xfId="3974"/>
    <cellStyle name="40% - 强调文字颜色 5 2 4 2 2 2 4 3" xfId="3975"/>
    <cellStyle name="20% - 强调文字颜色 1 6 4 2 2 3" xfId="3976"/>
    <cellStyle name="常规 2 3 2 2 3 2 2 3 4" xfId="3977"/>
    <cellStyle name="20% - 强调文字颜色 1 2 4 5 5" xfId="3978"/>
    <cellStyle name="20% - 强调文字颜色 1 2 4 6" xfId="3979"/>
    <cellStyle name="20% - 强调文字颜色 6 2 3 2 2 3 5" xfId="3980"/>
    <cellStyle name="20% - 强调文字颜色 1 2 4 6 2" xfId="3981"/>
    <cellStyle name="20% - 强调文字颜色 6 2 3 2 2 3 5 2" xfId="3982"/>
    <cellStyle name="20% - 强调文字颜色 1 2 4 6 2 2" xfId="3983"/>
    <cellStyle name="40% - 强调文字颜色 4 2 3 2 2 5 2 3" xfId="3984"/>
    <cellStyle name="40% - 强调文字颜色 1 9 3 2" xfId="3985"/>
    <cellStyle name="20% - 强调文字颜色 2 11 2 3" xfId="3986"/>
    <cellStyle name="40% - 强调文字颜色 3 3 2 2 2 2 3" xfId="3987"/>
    <cellStyle name="20% - 强调文字颜色 1 2 4 6 2 2 2" xfId="3988"/>
    <cellStyle name="40% - 强调文字颜色 3 3 4 2 5" xfId="3989"/>
    <cellStyle name="40% - 强调文字颜色 1 9 3 2 2" xfId="3990"/>
    <cellStyle name="20% - 强调文字颜色 2 11 2 3 2" xfId="3991"/>
    <cellStyle name="20% - 强调文字颜色 6 2 3 2 2 3 5 3" xfId="3992"/>
    <cellStyle name="20% - 强调文字颜色 1 2 4 6 2 3" xfId="3993"/>
    <cellStyle name="40% - 强调文字颜色 3 10 2 2 2 2" xfId="3994"/>
    <cellStyle name="40% - 强调文字颜色 1 9 3 3" xfId="3995"/>
    <cellStyle name="20% - 强调文字颜色 2 11 2 4" xfId="3996"/>
    <cellStyle name="20% - 强调文字颜色 1 2 4 6 2 4" xfId="3997"/>
    <cellStyle name="40% - 强调文字颜色 3 10 2 2 2 3" xfId="3998"/>
    <cellStyle name="20% - 强调文字颜色 6 2 2 4 3 2" xfId="3999"/>
    <cellStyle name="20% - 强调文字颜色 2 11 2 5" xfId="4000"/>
    <cellStyle name="20% - 强调文字颜色 6 2 3 2 2 3 6" xfId="4001"/>
    <cellStyle name="20% - 强调文字颜色 1 2 4 6 3" xfId="4002"/>
    <cellStyle name="20% - 强调文字颜色 1 2 4 6 3 2" xfId="4003"/>
    <cellStyle name="40% - 强调文字颜色 4 2 3 2 2 5 3 3" xfId="4004"/>
    <cellStyle name="常规 2 3 2 3 3 3 3 2 2" xfId="4005"/>
    <cellStyle name="20% - 强调文字颜色 2 11 3 3" xfId="4006"/>
    <cellStyle name="20% - 强调文字颜色 1 2 4 6 3 3" xfId="4007"/>
    <cellStyle name="20% - 强调文字颜色 5 7 2 2 3" xfId="4008"/>
    <cellStyle name="20% - 强调文字颜色 1 3 3 6 2 2 2" xfId="4009"/>
    <cellStyle name="40% - 强调文字颜色 3 10 2 2 3 2" xfId="4010"/>
    <cellStyle name="20% - 强调文字颜色 2 11 3 4" xfId="4011"/>
    <cellStyle name="20% - 强调文字颜色 6 2 3 2 2 3 7" xfId="4012"/>
    <cellStyle name="20% - 强调文字颜色 1 2 4 6 4" xfId="4013"/>
    <cellStyle name="20% - 强调文字颜色 1 2 4 6 4 2" xfId="4014"/>
    <cellStyle name="20% - 强调文字颜色 1 6 4 3 2 3" xfId="4015"/>
    <cellStyle name="常规 2 3 2 2 3 2 3 3 4" xfId="4016"/>
    <cellStyle name="20% - 强调文字颜色 2 11 4 3"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20% - 强调文字颜色 1 2 4 7 2 2" xfId="4025"/>
    <cellStyle name="40% - 强调文字颜色 3 13 2 3" xfId="4026"/>
    <cellStyle name="20% - 强调文字颜色 1 3 2 2 6 4" xfId="4027"/>
    <cellStyle name="40% - 强调文字颜色 4 2 3 2 2 6 2 3" xfId="4028"/>
    <cellStyle name="20% - 强调文字颜色 5 2 2 6 2 3 3 3" xfId="4029"/>
    <cellStyle name="20% - 强调文字颜色 2 12 2 3" xfId="4030"/>
    <cellStyle name="20% - 强调文字颜色 1 2 4 7 2 3" xfId="4031"/>
    <cellStyle name="20% - 强调文字颜色 4 11 3 2" xfId="4032"/>
    <cellStyle name="20% - 强调文字颜色 1 3 2 2 6 5" xfId="4033"/>
    <cellStyle name="40% - 强调文字颜色 4 2 2 3 3 2 3 2 2" xfId="4034"/>
    <cellStyle name="20% - 强调文字颜色 6 2 3 2 2 4 6" xfId="4035"/>
    <cellStyle name="20% - 强调文字颜色 1 2 4 7 3" xfId="4036"/>
    <cellStyle name="20% - 强调文字颜色 1 2 4 7 3 2" xfId="4037"/>
    <cellStyle name="20% - 强调文字颜色 5 7 3 2 2" xfId="4038"/>
    <cellStyle name="20% - 强调文字颜色 1 3 2 2 7 4" xfId="4039"/>
    <cellStyle name="20% - 强调文字颜色 5 2 2 6 2 3 4 3" xfId="4040"/>
    <cellStyle name="20% - 强调文字颜色 2 12 3 3"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1 2 4 8 2 2" xfId="4047"/>
    <cellStyle name="20% - 强调文字颜色 2 13 2 3"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6 2 3 2 15 2" xfId="4066"/>
    <cellStyle name="20% - 强调文字颜色 1 2 5 2 2 2 3" xfId="4067"/>
    <cellStyle name="20% - 强调文字颜色 1 2 5 2 2 2 4" xfId="4068"/>
    <cellStyle name="40% - 强调文字颜色 4 2 7 3 5" xfId="4069"/>
    <cellStyle name="20% - 强调文字颜色 1 2 5 2 2 3" xfId="4070"/>
    <cellStyle name="注释 2 3 2 2 2 2 2 3 2 2" xfId="4071"/>
    <cellStyle name="20% - 强调文字颜色 1 2 5 2 2 3 2" xfId="4072"/>
    <cellStyle name="40% - 强调文字颜色 4 2 7 3 6" xfId="4073"/>
    <cellStyle name="20% - 强调文字颜色 1 2 5 2 2 4" xfId="4074"/>
    <cellStyle name="注释 2 3 2 2 2 2 2 3 2 3" xfId="4075"/>
    <cellStyle name="40% - 强调文字颜色 5 2 2 4 2 2 2 2" xfId="4076"/>
    <cellStyle name="20% - 强调文字颜色 1 2 5 2 3 2" xfId="4077"/>
    <cellStyle name="20% - 强调文字颜色 1 2 5 2 3 2 2" xfId="4078"/>
    <cellStyle name="40% - 强调文字颜色 2 2 10 2" xfId="4079"/>
    <cellStyle name="20% - 强调文字颜色 1 3 3 5 5" xfId="4080"/>
    <cellStyle name="20% - 强调文字颜色 1 2 5 2 3 2 3" xfId="4081"/>
    <cellStyle name="40% - 强调文字颜色 2 2 10 3" xfId="4082"/>
    <cellStyle name="20% - 强调文字颜色 1 3 3 5 6" xfId="4083"/>
    <cellStyle name="40% - 强调文字颜色 5 2 2 4 2 2 2 3" xfId="4084"/>
    <cellStyle name="20% - 强调文字颜色 1 2 5 2 3 3" xfId="4085"/>
    <cellStyle name="40% - 强调文字颜色 5 2 2 4 2 2 3" xfId="4086"/>
    <cellStyle name="20% - 强调文字颜色 1 2 5 2 4" xfId="4087"/>
    <cellStyle name="40% - 强调文字颜色 5 2 2 4 2 2 4" xfId="4088"/>
    <cellStyle name="20% - 强调文字颜色 1 2 5 2 5" xfId="4089"/>
    <cellStyle name="20% - 强调文字颜色 3 3 6 4 3 2 2" xfId="4090"/>
    <cellStyle name="40% - 强调文字颜色 5 2 2 4 2 2 5" xfId="4091"/>
    <cellStyle name="20% - 强调文字颜色 1 2 5 2 6" xfId="4092"/>
    <cellStyle name="20% - 强调文字颜色 3 3 6 4 3 2 3" xfId="4093"/>
    <cellStyle name="20% - 强调文字颜色 6 2 3 2 2 2 2 3 2" xfId="4094"/>
    <cellStyle name="20% - 强调文字颜色 1 5 2" xfId="4095"/>
    <cellStyle name="20% - 强调文字颜色 1 2 5 3" xfId="4096"/>
    <cellStyle name="20% - 强调文字颜色 2 2 3 2 3 2 2 4 3" xfId="4097"/>
    <cellStyle name="40% - 强调文字颜色 3 4 5 4 2 3" xfId="4098"/>
    <cellStyle name="20% - 强调文字颜色 1 2 5 3 2 2" xfId="4099"/>
    <cellStyle name="40% - 强调文字颜色 4 2 8 3 4" xfId="4100"/>
    <cellStyle name="20% - 强调文字颜色 1 2 5 3 2 3" xfId="4101"/>
    <cellStyle name="40% - 强调文字颜色 4 2 8 3 5" xfId="4102"/>
    <cellStyle name="40% - 强调文字颜色 2 2 2 3 2 2 2 2 2 2" xfId="4103"/>
    <cellStyle name="20% - 强调文字颜色 1 2 5 3 4" xfId="4104"/>
    <cellStyle name="40% - 强调文字颜色 5 2 2 4 2 3 3" xfId="4105"/>
    <cellStyle name="20% - 强调文字颜色 1 2 5 4" xfId="4106"/>
    <cellStyle name="20% - 强调文字颜色 1 2 5 4 3" xfId="4107"/>
    <cellStyle name="40% - 强调文字颜色 5 2 2 4 2 4 2" xfId="4108"/>
    <cellStyle name="20% - 强调文字颜色 1 2 5 4 3 2" xfId="4109"/>
    <cellStyle name="20% - 强调文字颜色 1 8 3 4 2" xfId="4110"/>
    <cellStyle name="20% - 强调文字颜色 2 4 2 2 4 2 2" xfId="4111"/>
    <cellStyle name="20% - 强调文字颜色 3 2 4 4 5" xfId="4112"/>
    <cellStyle name="20% - 强调文字颜色 1 2 5 4 3 3" xfId="4113"/>
    <cellStyle name="20% - 强调文字颜色 2 2 2 2 2 2 5 2 2" xfId="4114"/>
    <cellStyle name="20% - 强调文字颜色 1 2 7 2 3 2 2 2" xfId="4115"/>
    <cellStyle name="20% - 强调文字颜色 2 3 2 2 3 3 4 2" xfId="4116"/>
    <cellStyle name="20% - 强调文字颜色 6 4 2 2 2 2 3" xfId="4117"/>
    <cellStyle name="40% - 强调文字颜色 2 2 2 3 2 4 2 2" xfId="4118"/>
    <cellStyle name="40% - 强调文字颜色 3 4 2 2 11 2" xfId="4119"/>
    <cellStyle name="20% - 强调文字颜色 1 2 5 5" xfId="4120"/>
    <cellStyle name="20% - 强调文字颜色 1 2 5 5 2" xfId="4121"/>
    <cellStyle name="20% - 强调文字颜色 6 2 3 2 3 2 5" xfId="4122"/>
    <cellStyle name="20% - 强调文字颜色 1 2 5 5 2 2" xfId="4123"/>
    <cellStyle name="20% - 强调文字颜色 1 4 5 2 2 2" xfId="4124"/>
    <cellStyle name="40% - 强调文字颜色 4 11 5 3" xfId="4125"/>
    <cellStyle name="40% - 强调文字颜色 6 2 7 3 4" xfId="4126"/>
    <cellStyle name="20% - 强调文字颜色 1 2 5 5 3" xfId="4127"/>
    <cellStyle name="20% - 强调文字颜色 6 2 3 2 3 2 6" xfId="4128"/>
    <cellStyle name="20% - 强调文字颜色 2 2 2 2 2 2 5 2 3" xfId="4129"/>
    <cellStyle name="20% - 强调文字颜色 1 2 7 2 3 2 2 3" xfId="4130"/>
    <cellStyle name="20% - 强调文字颜色 2 3 2 2 3 3 4 3" xfId="4131"/>
    <cellStyle name="20% - 强调文字颜色 6 4 2 2 2 2 4" xfId="4132"/>
    <cellStyle name="40% - 强调文字颜色 2 2 2 3 2 4 2 3" xfId="4133"/>
    <cellStyle name="20% - 强调文字颜色 1 2 5 6" xfId="4134"/>
    <cellStyle name="20% - 强调文字颜色 1 2 5 6 2" xfId="4135"/>
    <cellStyle name="20% - 强调文字颜色 6 2 3 2 3 3 5" xfId="4136"/>
    <cellStyle name="20% - 强调文字颜色 1 2 6" xfId="4137"/>
    <cellStyle name="20% - 强调文字颜色 1 2 6 2" xfId="4138"/>
    <cellStyle name="20% - 强调文字颜色 1 2 6 2 2" xfId="4139"/>
    <cellStyle name="20% - 强调文字颜色 1 2 6 2 2 2" xfId="4140"/>
    <cellStyle name="40% - 强调文字颜色 2 3 6 2 2 3 3" xfId="4141"/>
    <cellStyle name="40% - 强调文字颜色 4 3 7 3 4" xfId="4142"/>
    <cellStyle name="20% - 强调文字颜色 1 2 6 2 2 2 2" xfId="4143"/>
    <cellStyle name="40% - 强调文字颜色 4 3 7 3 4 2" xfId="4144"/>
    <cellStyle name="20% - 强调文字颜色 2 2 3 2 5 2 2" xfId="4145"/>
    <cellStyle name="20% - 强调文字颜色 1 2 6 2 2 2 3" xfId="4146"/>
    <cellStyle name="40% - 强调文字颜色 4 3 7 3 4 3" xfId="4147"/>
    <cellStyle name="20% - 强调文字颜色 3 4 2 3 2 2" xfId="4148"/>
    <cellStyle name="20% - 强调文字颜色 1 2 6 2 2 3" xfId="4149"/>
    <cellStyle name="40% - 强调文字颜色 2 3 6 2 2 3 4" xfId="4150"/>
    <cellStyle name="40% - 强调文字颜色 4 3 7 3 5" xfId="4151"/>
    <cellStyle name="20% - 强调文字颜色 1 5 7 2 3" xfId="4152"/>
    <cellStyle name="20% - 强调文字颜色 1 2 6 2 2 3 2" xfId="4153"/>
    <cellStyle name="20% - 强调文字颜色 3 4 2 3 2 2 2" xfId="4154"/>
    <cellStyle name="40% - 强调文字颜色 4 3 7 3 5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1 2 6 2 3 3" xfId="4163"/>
    <cellStyle name="20% - 强调文字颜色 3 4 2 3 3 2" xfId="4164"/>
    <cellStyle name="20% - 强调文字颜色 1 2 6 2 4" xfId="4165"/>
    <cellStyle name="20% - 强调文字颜色 1 2 6 2 5" xfId="4166"/>
    <cellStyle name="20% - 强调文字颜色 3 3 6 4 4 2 2" xfId="4167"/>
    <cellStyle name="20% - 强调文字颜色 2 2 3 2 5 2 2 2" xfId="4168"/>
    <cellStyle name="20% - 强调文字颜色 3 11 3" xfId="4169"/>
    <cellStyle name="20% - 强调文字颜色 1 2 6 3" xfId="4170"/>
    <cellStyle name="20% - 强调文字颜色 1 3 3 2 2 3 3 2 3" xfId="4171"/>
    <cellStyle name="20% - 强调文字颜色 1 2 6 3 2" xfId="4172"/>
    <cellStyle name="20% - 强调文字颜色 1 2 6 3 3" xfId="4173"/>
    <cellStyle name="20% - 强调文字颜色 1 2 6 3 3 2" xfId="4174"/>
    <cellStyle name="20% - 强调文字颜色 2 2 2 2 2 2 4 2" xfId="4175"/>
    <cellStyle name="20% - 强调文字颜色 1 2 6 3 3 3" xfId="4176"/>
    <cellStyle name="20% - 强调文字颜色 3 4 2 4 3 2" xfId="4177"/>
    <cellStyle name="20% - 强调文字颜色 1 2 6 4" xfId="4178"/>
    <cellStyle name="20% - 强调文字颜色 1 2 6 4 2" xfId="4179"/>
    <cellStyle name="20% - 强调文字颜色 1 2 6 4 2 2" xfId="4180"/>
    <cellStyle name="常规 2 3 4 2 2 5 4" xfId="4181"/>
    <cellStyle name="40% - 强调文字颜色 4 3 9 3 4"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20% - 强调文字颜色 1 2 7" xfId="4190"/>
    <cellStyle name="40% - 强调文字颜色 5 2 2 2 2 3 2 4 2" xfId="4191"/>
    <cellStyle name="20% - 强调文字颜色 1 2 8 3 2 4" xfId="4192"/>
    <cellStyle name="20% - 强调文字颜色 1 2 7 2" xfId="4193"/>
    <cellStyle name="20% - 强调文字颜色 4 2 3 2 4 2 3" xfId="4194"/>
    <cellStyle name="40% - 强调文字颜色 5 2 2 2 2 3 2 4 2 2" xfId="4195"/>
    <cellStyle name="20% - 强调文字颜色 2 2 3 2 2 5 6" xfId="4196"/>
    <cellStyle name="20% - 强调文字颜色 3 12 2 2" xfId="4197"/>
    <cellStyle name="20% - 强调文字颜色 4 4 2 7 5" xfId="4198"/>
    <cellStyle name="20% - 强调文字颜色 1 2 7 2 2" xfId="4199"/>
    <cellStyle name="20% - 强调文字颜色 4 2 3 2 4 2 3 2" xfId="4200"/>
    <cellStyle name="20% - 强调文字颜色 1 2 7 2 2 2" xfId="4201"/>
    <cellStyle name="40% - 强调文字颜色 4 3 2 2 2 2 7" xfId="4202"/>
    <cellStyle name="20% - 强调文字颜色 1 2 7 2 2 3" xfId="4203"/>
    <cellStyle name="20% - 强调文字颜色 3 5 10" xfId="4204"/>
    <cellStyle name="40% - 强调文字颜色 6 3 2 2 8 2" xfId="4205"/>
    <cellStyle name="20% - 强调文字颜色 1 2 7 2 2 3 2" xfId="4206"/>
    <cellStyle name="20% - 强调文字颜色 2 3 2 2 2 4 4" xfId="4207"/>
    <cellStyle name="20% - 强调文字颜色 3 5 10 2" xfId="4208"/>
    <cellStyle name="40% - 强调文字颜色 6 3 2 2 8 2 2" xfId="4209"/>
    <cellStyle name="20% - 强调文字颜色 1 2 7 2 2 4" xfId="4210"/>
    <cellStyle name="20% - 强调文字颜色 3 5 11" xfId="4211"/>
    <cellStyle name="40% - 强调文字颜色 6 3 2 2 8 3" xfId="4212"/>
    <cellStyle name="20% - 强调文字颜色 1 2 7 2 3" xfId="4213"/>
    <cellStyle name="20% - 强调文字颜色 2 2 2 2 2 2 5" xfId="4214"/>
    <cellStyle name="20% - 强调文字颜色 3 4 2 4 4" xfId="4215"/>
    <cellStyle name="20% - 强调文字颜色 1 9 2 5" xfId="4216"/>
    <cellStyle name="20% - 强调文字颜色 2 4 2 3 3 3" xfId="4217"/>
    <cellStyle name="40% - 强调文字颜色 3 2 3 3 2 2" xfId="4218"/>
    <cellStyle name="40% - 强调文字颜色 3 3 7 3 2 2 3" xfId="4219"/>
    <cellStyle name="20% - 强调文字颜色 1 2 7 2 3 2" xfId="4220"/>
    <cellStyle name="40% - 强调文字颜色 2 2 2 3 2 4" xfId="4221"/>
    <cellStyle name="40% - 强调文字颜色 4 3 2 2 2 3 7" xfId="4222"/>
    <cellStyle name="20% - 强调文字颜色 2 2 2 2 2 2 5 2" xfId="4223"/>
    <cellStyle name="20% - 强调文字颜色 1 2 7 2 3 2 2" xfId="4224"/>
    <cellStyle name="20% - 强调文字颜色 2 3 2 2 3 3 4" xfId="4225"/>
    <cellStyle name="40% - 强调文字颜色 2 2 2 3 2 4 2" xfId="4226"/>
    <cellStyle name="40% - 强调文字颜色 3 4 2 2 11" xfId="4227"/>
    <cellStyle name="20% - 强调文字颜色 2 2 2 2 2 2 6" xfId="4228"/>
    <cellStyle name="20% - 强调文字颜色 2 4 2 4 2 2 2" xfId="4229"/>
    <cellStyle name="20% - 强调文字颜色 3 4 2 4 5" xfId="4230"/>
    <cellStyle name="20% - 强调文字颜色 1 2 7 2 3 3" xfId="4231"/>
    <cellStyle name="40% - 强调文字颜色 2 2 2 3 2 5" xfId="4232"/>
    <cellStyle name="40% - 强调文字颜色 6 3 2 2 9 2" xfId="4233"/>
    <cellStyle name="20% - 强调文字颜色 2 2 2 2 2 2 6 2" xfId="4234"/>
    <cellStyle name="20% - 强调文字颜色 1 2 7 2 3 3 2" xfId="4235"/>
    <cellStyle name="常规 3 2 2 2" xfId="4236"/>
    <cellStyle name="20% - 强调文字颜色 5 3 3 9" xfId="4237"/>
    <cellStyle name="40% - 强调文字颜色 2 2 2 3 2 5 2" xfId="4238"/>
    <cellStyle name="20% - 强调文字颜色 2 2 2 2 2 2 6 2 2" xfId="4239"/>
    <cellStyle name="20% - 强调文字颜色 1 3 5 5" xfId="4240"/>
    <cellStyle name="20% - 强调文字颜色 1 3 3 2 2 3" xfId="4241"/>
    <cellStyle name="20% - 强调文字颜色 6 4 2 4 6" xfId="4242"/>
    <cellStyle name="20% - 强调文字颜色 1 2 7 2 3 3 2 2" xfId="4243"/>
    <cellStyle name="20% - 强调文字颜色 5 3 3 9 2" xfId="4244"/>
    <cellStyle name="20% - 强调文字颜色 6 4 2 2 3 2 3" xfId="4245"/>
    <cellStyle name="40% - 强调文字颜色 2 2 2 3 2 5 2 2" xfId="4246"/>
    <cellStyle name="20% - 强调文字颜色 2 2 2 2 2 2 6 2 3" xfId="4247"/>
    <cellStyle name="20% - 强调文字颜色 1 3 5 6" xfId="4248"/>
    <cellStyle name="20% - 强调文字颜色 1 3 3 2 2 4" xfId="4249"/>
    <cellStyle name="20% - 强调文字颜色 1 2 7 2 3 3 2 3" xfId="4250"/>
    <cellStyle name="20% - 强调文字颜色 5 3 3 9 3" xfId="4251"/>
    <cellStyle name="20% - 强调文字颜色 6 4 2 2 3 2 4" xfId="4252"/>
    <cellStyle name="40% - 强调文字颜色 2 2 2 3 2 5 2 3" xfId="4253"/>
    <cellStyle name="20% - 强调文字颜色 2 2 4 2 6 3 2" xfId="4254"/>
    <cellStyle name="20% - 强调文字颜色 2 2 2 2 2 2 6 3" xfId="4255"/>
    <cellStyle name="20% - 强调文字颜色 1 2 7 2 3 3 3" xfId="4256"/>
    <cellStyle name="40% - 强调文字颜色 2 2 2 3 2 5 3" xfId="4257"/>
    <cellStyle name="20% - 强调文字颜色 2 2 2 2 2 2 6 4" xfId="4258"/>
    <cellStyle name="40% - 强调文字颜色 5 2 3 2" xfId="4259"/>
    <cellStyle name="20% - 强调文字颜色 1 2 7 2 3 3 4" xfId="4260"/>
    <cellStyle name="40% - 强调文字颜色 2 2 2 3 2 5 4" xfId="4261"/>
    <cellStyle name="40% - 强调文字颜色 3 3 3 4 2 3 2" xfId="4262"/>
    <cellStyle name="20% - 强调文字颜色 2 2 2 2 2 2 7" xfId="4263"/>
    <cellStyle name="20% - 强调文字颜色 3 4 2 4 6" xfId="4264"/>
    <cellStyle name="20% - 强调文字颜色 1 2 7 2 3 4" xfId="4265"/>
    <cellStyle name="40% - 强调文字颜色 2 2 2 3 2 6" xfId="4266"/>
    <cellStyle name="常规 3 2 3" xfId="4267"/>
    <cellStyle name="40% - 强调文字颜色 4 2 4 3 2 2" xfId="4268"/>
    <cellStyle name="40% - 强调文字颜色 6 3 2 2 9 3" xfId="4269"/>
    <cellStyle name="20% - 强调文字颜色 2 2 2 2 2 2 7 2" xfId="4270"/>
    <cellStyle name="20% - 强调文字颜色 1 2 7 2 3 4 2" xfId="4271"/>
    <cellStyle name="20% - 强调文字颜色 3 3 2 2 2 10" xfId="4272"/>
    <cellStyle name="40% - 强调文字颜色 2 2 2 3 2 6 2" xfId="4273"/>
    <cellStyle name="40% - 强调文字颜色 4 2 4 3 2 2 2" xfId="4274"/>
    <cellStyle name="20% - 强调文字颜色 2 2 2 2 2 2 7 3" xfId="4275"/>
    <cellStyle name="40% - 强调文字颜色 2 8 2 4 2 2" xfId="4276"/>
    <cellStyle name="20% - 强调文字颜色 1 2 7 2 3 4 3" xfId="4277"/>
    <cellStyle name="20% - 强调文字颜色 3 3 2 2 2 11" xfId="4278"/>
    <cellStyle name="40% - 强调文字颜色 2 2 2 3 2 6 3" xfId="4279"/>
    <cellStyle name="40% - 强调文字颜色 4 2 4 3 2 2 3" xfId="4280"/>
    <cellStyle name="20% - 强调文字颜色 2 2 2 2 2 2 8" xfId="4281"/>
    <cellStyle name="20% - 强调文字颜色 1 3 2 2 3 2 2 3 2" xfId="4282"/>
    <cellStyle name="20% - 强调文字颜色 4 3 3 2 3 3 2" xfId="4283"/>
    <cellStyle name="20% - 强调文字颜色 1 2 7 2 3 5" xfId="4284"/>
    <cellStyle name="40% - 强调文字颜色 2 2 2 3 2 7" xfId="4285"/>
    <cellStyle name="40% - 强调文字颜色 4 2 4 3 2 3" xfId="4286"/>
    <cellStyle name="20% - 强调文字颜色 2 2 2 2 2 2 9" xfId="4287"/>
    <cellStyle name="20% - 强调文字颜色 1 3 2 2 3 2 2 3 3" xfId="4288"/>
    <cellStyle name="20% - 强调文字颜色 4 3 3 2 3 3 3" xfId="4289"/>
    <cellStyle name="20% - 强调文字颜色 1 2 7 2 3 6" xfId="4290"/>
    <cellStyle name="20% - 强调文字颜色 3 2 9 2 3 2" xfId="4291"/>
    <cellStyle name="40% - 强调文字颜色 2 2 2 3 2 8" xfId="4292"/>
    <cellStyle name="40% - 强调文字颜色 4 2 4 3 2 4"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1 2 7 3" xfId="4298"/>
    <cellStyle name="20% - 强调文字颜色 4 2 3 2 4 2 4"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20% - 强调文字颜色 2 2 2 3 2 3 7" xfId="4307"/>
    <cellStyle name="40% - 强调文字颜色 1 3 2 2 2 2 5 2" xfId="4308"/>
    <cellStyle name="20% - 强调文字颜色 1 2 7 4 2 2 3" xfId="4309"/>
    <cellStyle name="40% - 强调文字颜色 1 4 2 3 2 2 3 2" xfId="4310"/>
    <cellStyle name="20% - 强调文字颜色 1 2 7 4 2 3" xfId="4311"/>
    <cellStyle name="20% - 强调文字颜色 2 2 2 3 2 4 6" xfId="4312"/>
    <cellStyle name="20% - 强调文字颜色 1 2 7 4 2 3 2" xfId="4313"/>
    <cellStyle name="20% - 强调文字颜色 1 2 7 4 2 4" xfId="4314"/>
    <cellStyle name="20% - 强调文字颜色 1 2 7 4 3 2" xfId="4315"/>
    <cellStyle name="20% - 强调文字颜色 5 4 2 2 2 2 2" xfId="4316"/>
    <cellStyle name="40% - 强调文字颜色 2 2 2 5 2 4" xfId="4317"/>
    <cellStyle name="20% - 强调文字颜色 2 2 2 3 3 3 6" xfId="4318"/>
    <cellStyle name="20% - 强调文字颜色 1 2 8 3 4 3" xfId="4319"/>
    <cellStyle name="20% - 强调文字颜色 1 2 7 4 3 2 2" xfId="4320"/>
    <cellStyle name="常规 2 3 2 2 2 2 2 2 2 2 2 3" xfId="4321"/>
    <cellStyle name="20% - 强调文字颜色 5 4 2 2 2 2 2 2" xfId="4322"/>
    <cellStyle name="40% - 强调文字颜色 1 15" xfId="4323"/>
    <cellStyle name="40% - 强调文字颜色 1 20" xfId="4324"/>
    <cellStyle name="20% - 强调文字颜色 2 2 2 3 3 3 7" xfId="4325"/>
    <cellStyle name="40% - 强调文字颜色 1 3 2 2 2 3 5 2" xfId="4326"/>
    <cellStyle name="40% - 强调文字颜色 4 15 2" xfId="4327"/>
    <cellStyle name="20% - 强调文字颜色 1 2 9 2" xfId="4328"/>
    <cellStyle name="40% - 强调文字颜色 1 3 2 2 8 2 2" xfId="4329"/>
    <cellStyle name="40% - 强调文字颜色 4 7 4 2 3" xfId="4330"/>
    <cellStyle name="20% - 强调文字颜色 1 2 7 4 3 2 3" xfId="4331"/>
    <cellStyle name="常规 2 3 2 2 2 2 2 2 2 2 2 4" xfId="4332"/>
    <cellStyle name="20% - 强调文字颜色 5 4 2 2 2 2 2 3" xfId="4333"/>
    <cellStyle name="40% - 强调文字颜色 1 16" xfId="4334"/>
    <cellStyle name="40% - 强调文字颜色 1 21" xfId="4335"/>
    <cellStyle name="20% - 强调文字颜色 1 2 7 4 3 3" xfId="4336"/>
    <cellStyle name="常规 5 2 2" xfId="4337"/>
    <cellStyle name="20% - 强调文字颜色 5 4 2 2 2 2 3" xfId="4338"/>
    <cellStyle name="20% - 强调文字颜色 1 2 7 4 4 2" xfId="4339"/>
    <cellStyle name="20% - 强调文字颜色 5 4 2 2 2 3 2" xfId="4340"/>
    <cellStyle name="20% - 强调文字颜色 1 2 7 4 5 2" xfId="4341"/>
    <cellStyle name="20% - 强调文字颜色 5 4 2 2 2 4 2" xfId="4342"/>
    <cellStyle name="20% - 强调文字颜色 1 2 7 4 6" xfId="4343"/>
    <cellStyle name="20% - 强调文字颜色 5 4 2 2 2 5" xfId="4344"/>
    <cellStyle name="40% - 强调文字颜色 5 10 2 4 2" xfId="4345"/>
    <cellStyle name="20% - 强调文字颜色 2 2 2 2 2 2 5 4 2" xfId="4346"/>
    <cellStyle name="40% - 强调文字颜色 5 2 2 2 2" xfId="4347"/>
    <cellStyle name="20% - 强调文字颜色 1 2 7 5" xfId="4348"/>
    <cellStyle name="20% - 强调文字颜色 1 2 7 5 2" xfId="4349"/>
    <cellStyle name="20% - 强调文字颜色 2 2 4 3 2 2 2 2" xfId="4350"/>
    <cellStyle name="20% - 强调文字颜色 3 13" xfId="4351"/>
    <cellStyle name="20% - 强调文字颜色 1 6 2 3 3 2 2" xfId="4352"/>
    <cellStyle name="40% - 强调文字颜色 1 3 2 2 2 3 4" xfId="4353"/>
    <cellStyle name="40% - 强调文字颜色 4 14" xfId="4354"/>
    <cellStyle name="20% - 强调文字颜色 1 2 8" xfId="4355"/>
    <cellStyle name="40% - 强调文字颜色 5 2 2 2 2 3 2 4 3" xfId="4356"/>
    <cellStyle name="20% - 强调文字颜色 2 2 4 3 2 2 2 2 2" xfId="4357"/>
    <cellStyle name="20% - 强调文字颜色 3 13 2" xfId="4358"/>
    <cellStyle name="40% - 强调文字颜色 3 2 4 4 2 4" xfId="4359"/>
    <cellStyle name="20% - 强调文字颜色 1 2 8 3 3 4" xfId="4360"/>
    <cellStyle name="20% - 强调文字颜色 1 2 8 2" xfId="4361"/>
    <cellStyle name="20% - 强调文字颜色 4 2 3 2 4 3 3" xfId="4362"/>
    <cellStyle name="20% - 强调文字颜色 2 2 4 2 14" xfId="4363"/>
    <cellStyle name="20% - 强调文字颜色 6 2 2 4 2 2 2 3" xfId="4364"/>
    <cellStyle name="20% - 强调文字颜色 1 2 8 2 2" xfId="4365"/>
    <cellStyle name="20% - 强调文字颜色 1 4 2 3 2 5" xfId="4366"/>
    <cellStyle name="20% - 强调文字颜色 1 2 8 2 2 2" xfId="4367"/>
    <cellStyle name="20% - 强调文字颜色 1 3 2 2 2 5 4" xfId="4368"/>
    <cellStyle name="40% - 强调文字颜色 4 2 2 2 2 2 9 2" xfId="4369"/>
    <cellStyle name="40% - 强调文字颜色 5 3 2 2 8 3 2" xfId="4370"/>
    <cellStyle name="20% - 强调文字颜色 1 2 8 2 2 2 2" xfId="4371"/>
    <cellStyle name="20% - 强调文字颜色 2 3 3 2 2 3 4" xfId="4372"/>
    <cellStyle name="20% - 强调文字颜色 1 4 2 3 2 6" xfId="4373"/>
    <cellStyle name="20% - 强调文字颜色 1 2 8 2 2 3" xfId="4374"/>
    <cellStyle name="40% - 强调文字颜色 6 3 3 2 8 2" xfId="4375"/>
    <cellStyle name="20% - 强调文字颜色 1 3 2 2 2 6 4" xfId="4376"/>
    <cellStyle name="20% - 强调文字颜色 3 3 4 2 2 2 4" xfId="4377"/>
    <cellStyle name="注释 2 2 4 4 2 3 2" xfId="4378"/>
    <cellStyle name="20% - 强调文字颜色 4 2 4 5 2 3" xfId="4379"/>
    <cellStyle name="20% - 强调文字颜色 1 2 8 2 2 3 2" xfId="4380"/>
    <cellStyle name="20% - 强调文字颜色 1 2 8 2 2 3 2 2" xfId="4381"/>
    <cellStyle name="20% - 强调文字颜色 1 2 8 2 2 3 2 3" xfId="4382"/>
    <cellStyle name="40% - 强调文字颜色 6 4 2 2 2 3 2" xfId="4383"/>
    <cellStyle name="20% - 强调文字颜色 1 3 2 2 2 6 5" xfId="4384"/>
    <cellStyle name="20% - 强调文字颜色 4 2 4 5 2 4" xfId="4385"/>
    <cellStyle name="20% - 强调文字颜色 1 2 8 2 2 3 3" xfId="4386"/>
    <cellStyle name="20% - 强调文字颜色 5 2 5 5 2 2" xfId="4387"/>
    <cellStyle name="20% - 强调文字颜色 1 2 8 2 2 4" xfId="4388"/>
    <cellStyle name="40% - 强调文字颜色 6 3 3 2 8 3" xfId="4389"/>
    <cellStyle name="20% - 强调文字颜色 1 3 2 2 2 7 4" xfId="4390"/>
    <cellStyle name="20% - 强调文字颜色 4 2 4 5 3 3"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2 2 4 3 2 2 2 2 3" xfId="4408"/>
    <cellStyle name="20% - 强调文字颜色 3 13 3" xfId="4409"/>
    <cellStyle name="20% - 强调文字颜色 1 2 8 3" xfId="4410"/>
    <cellStyle name="20% - 强调文字颜色 1 2 8 3 2" xfId="4411"/>
    <cellStyle name="20% - 强调文字颜色 1 2 8 3 2 2" xfId="4412"/>
    <cellStyle name="20% - 强调文字颜色 2 2 3 2 2 3 7" xfId="4413"/>
    <cellStyle name="20% - 强调文字颜色 4 4 2 5 6" xfId="4414"/>
    <cellStyle name="20% - 强调文字颜色 1 2 8 3 2 2 3" xfId="4415"/>
    <cellStyle name="40% - 强调文字颜色 4 3 4" xfId="4416"/>
    <cellStyle name="20% - 强调文字颜色 1 2 8 3 2 3" xfId="4417"/>
    <cellStyle name="20% - 强调文字颜色 1 2 8 3 5 2" xfId="4418"/>
    <cellStyle name="20% - 强调文字颜色 1 2 8 4" xfId="4419"/>
    <cellStyle name="20% - 强调文字颜色 3 2 6 2 2" xfId="4420"/>
    <cellStyle name="20% - 强调文字颜色 1 2 8 5" xfId="4421"/>
    <cellStyle name="20% - 强调文字颜色 3 2 6 2 3" xfId="4422"/>
    <cellStyle name="20% - 强调文字颜色 2 2 4 3 2 2 2 3" xfId="4423"/>
    <cellStyle name="20% - 强调文字颜色 3 14" xfId="4424"/>
    <cellStyle name="40% - 强调文字颜色 5 4 2 10 2" xfId="4425"/>
    <cellStyle name="20% - 强调文字颜色 1 6 2 3 3 2 3" xfId="4426"/>
    <cellStyle name="40% - 强调文字颜色 1 3 2 2 2 3 5" xfId="4427"/>
    <cellStyle name="40% - 强调文字颜色 4 15" xfId="4428"/>
    <cellStyle name="40% - 强调文字颜色 4 20" xfId="4429"/>
    <cellStyle name="20% - 强调文字颜色 1 2 9" xfId="4430"/>
    <cellStyle name="40% - 强调文字颜色 1 3 2 2 8 2" xfId="4431"/>
    <cellStyle name="20% - 强调文字颜色 1 2 9 2 2" xfId="4432"/>
    <cellStyle name="20% - 强调文字颜色 1 2 9 2 3" xfId="4433"/>
    <cellStyle name="20% - 强调文字颜色 1 2 9 3" xfId="4434"/>
    <cellStyle name="40% - 强调文字颜色 1 3 2 2 8 2 3" xfId="4435"/>
    <cellStyle name="20% - 强调文字颜色 1 5 5 2 2" xfId="4436"/>
    <cellStyle name="40% - 强调文字颜色 4 3 3 2 3 4 2" xfId="4437"/>
    <cellStyle name="20% - 强调文字颜色 1 3 10 2" xfId="4438"/>
    <cellStyle name="20% - 强调文字颜色 1 4 4 2 2" xfId="4439"/>
    <cellStyle name="20% - 强调文字颜色 2 4 6 5 2 2" xfId="4440"/>
    <cellStyle name="注释 2 2 4 7 5" xfId="4441"/>
    <cellStyle name="20% - 强调文字颜色 1 3 2 2 12 2" xfId="4442"/>
    <cellStyle name="20% - 强调文字颜色 4 2 7 2 3 3" xfId="4443"/>
    <cellStyle name="40% - 强调文字颜色 3 2 4 6 4" xfId="4444"/>
    <cellStyle name="40% - 强调文字颜色 5 2 2 3 2 5" xfId="4445"/>
    <cellStyle name="20% - 强调文字颜色 2 2 2 6 4 2 4" xfId="4446"/>
    <cellStyle name="20% - 强调文字颜色 1 4 4 3 2" xfId="4447"/>
    <cellStyle name="40% - 强调文字颜色 4 3 3 2 8" xfId="4448"/>
    <cellStyle name="注释 2 2 4 8 5" xfId="4449"/>
    <cellStyle name="20% - 强调文字颜色 1 3 2 2 13 2" xfId="4450"/>
    <cellStyle name="40% - 强调文字颜色 3 2 4 7 4" xfId="4451"/>
    <cellStyle name="40% - 强调文字颜色 5 2 2 3 3 5" xfId="4452"/>
    <cellStyle name="20% - 强调文字颜色 1 4 4 4" xfId="4453"/>
    <cellStyle name="20% - 强调文字颜色 1 3 2 2 14" xfId="4454"/>
    <cellStyle name="20% - 强调文字颜色 1 3 2 2 15 2" xfId="4455"/>
    <cellStyle name="20% - 强调文字颜色 3 2 2 3 2 7 2 3" xfId="4456"/>
    <cellStyle name="40% - 强调文字颜色 5 2 2 3 5 5" xfId="4457"/>
    <cellStyle name="20% - 强调文字颜色 1 3 2 2 17" xfId="4458"/>
    <cellStyle name="20% - 强调文字颜色 5 3 3 2 7 2 2" xfId="4459"/>
    <cellStyle name="20% - 强调文字颜色 1 3 2 2 2" xfId="4460"/>
    <cellStyle name="20% - 强调文字颜色 2 4 5 3 2 2" xfId="4461"/>
    <cellStyle name="20% - 强调文字颜色 2 2 2 2 2 2 2 3 2" xfId="4462"/>
    <cellStyle name="20% - 强调文字颜色 1 3 2 2 2 10" xfId="4463"/>
    <cellStyle name="20% - 强调文字颜色 3 3 3 2 6 2" xfId="4464"/>
    <cellStyle name="20% - 强调文字颜色 1 3 2 2 2 10 2" xfId="4465"/>
    <cellStyle name="20% - 强调文字颜色 3 3 3 2 6 2 2" xfId="4466"/>
    <cellStyle name="20% - 强调文字颜色 2 2 2 2 2 2 2 3 3" xfId="4467"/>
    <cellStyle name="20% - 强调文字颜色 1 3 2 2 2 11" xfId="4468"/>
    <cellStyle name="20% - 强调文字颜色 3 3 3 2 6 3" xfId="4469"/>
    <cellStyle name="40% - 强调文字颜色 2 7 3 2 2 2" xfId="4470"/>
    <cellStyle name="20% - 强调文字颜色 1 3 2 2 2 11 2" xfId="4471"/>
    <cellStyle name="20% - 强调文字颜色 3 3 3 2 6 3 2" xfId="4472"/>
    <cellStyle name="20% - 强调文字颜色 1 3 2 2 2 12 2" xfId="4473"/>
    <cellStyle name="适中 2" xfId="4474"/>
    <cellStyle name="20% - 强调文字颜色 1 3 2 2 2 15" xfId="4475"/>
    <cellStyle name="40% - 强调文字颜色 1 2 2 2 2 3 2 4 2 2" xfId="4476"/>
    <cellStyle name="20% - 强调文字颜色 1 3 2 2 2 16" xfId="4477"/>
    <cellStyle name="40% - 强调文字颜色 2 2 4 2 12 2" xfId="4478"/>
    <cellStyle name="20% - 强调文字颜色 1 3 2 2 2 2" xfId="4479"/>
    <cellStyle name="20% - 强调文字颜色 6 3 2 4 5" xfId="4480"/>
    <cellStyle name="20% - 强调文字颜色 1 3 2 2 2 2 2" xfId="4481"/>
    <cellStyle name="20% - 强调文字颜色 4 3 2 2 3" xfId="4482"/>
    <cellStyle name="20% - 强调文字颜色 2 2 4 17" xfId="4483"/>
    <cellStyle name="20% - 强调文字颜色 1 3 2 2 2 2 2 2" xfId="4484"/>
    <cellStyle name="20% - 强调文字颜色 4 3 2 2 3 2" xfId="4485"/>
    <cellStyle name="20% - 强调文字颜色 2 2 2 2 2 6 4" xfId="4486"/>
    <cellStyle name="20% - 强调文字颜色 3 3 3 3 2 4 2" xfId="4487"/>
    <cellStyle name="20% - 强调文字颜色 3 4 2 8 3" xfId="4488"/>
    <cellStyle name="20% - 强调文字颜色 4 2 4 2 2 2 4" xfId="4489"/>
    <cellStyle name="20% - 强调文字颜色 1 3 3 8 3 2" xfId="4490"/>
    <cellStyle name="20% - 强调文字颜色 1 3 2 2 2 2 2 2 2 2" xfId="4491"/>
    <cellStyle name="20% - 强调文字颜色 4 3 2 2 3 2 2 2" xfId="4492"/>
    <cellStyle name="20% - 强调文字颜色 2 2 2 2 2 6 5" xfId="4493"/>
    <cellStyle name="20% - 强调文字颜色 3 4 2 8 4" xfId="4494"/>
    <cellStyle name="20% - 强调文字颜色 4 2 4 2 2 2 5" xfId="4495"/>
    <cellStyle name="20% - 强调文字颜色 1 3 2 2 2 2 2 2 2 3" xfId="4496"/>
    <cellStyle name="20% - 强调文字颜色 4 3 2 2 3 2 2 3" xfId="4497"/>
    <cellStyle name="20% - 强调文字颜色 1 3 3 8 5" xfId="4498"/>
    <cellStyle name="20% - 强调文字颜色 4 4 2 3 3 2 2" xfId="4499"/>
    <cellStyle name="20% - 强调文字颜色 1 3 2 2 2 2 2 2 4" xfId="4500"/>
    <cellStyle name="20% - 强调文字颜色 3 2 2 3 3 2 2 3" xfId="4501"/>
    <cellStyle name="20% - 强调文字颜色 4 3 2 2 3 2 4" xfId="4502"/>
    <cellStyle name="40% - 强调文字颜色 4 2 2 3 2 3 2" xfId="4503"/>
    <cellStyle name="20% - 强调文字颜色 1 3 2 2 4 3 2" xfId="4504"/>
    <cellStyle name="20% - 强调文字颜色 4 3 4 3 3" xfId="4505"/>
    <cellStyle name="20% - 强调文字颜色 1 3 2 2 2 2 2 3" xfId="4506"/>
    <cellStyle name="20% - 强调文字颜色 4 3 2 2 3 3" xfId="4507"/>
    <cellStyle name="20% - 强调文字颜色 3 2 7 2 3 2 2" xfId="4508"/>
    <cellStyle name="20% - 强调文字颜色 1 3 2 2 2 2 2 3 4" xfId="4509"/>
    <cellStyle name="20% - 强调文字颜色 4 3 2 2 3 3 4" xfId="4510"/>
    <cellStyle name="常规 2 3 3 4 11" xfId="4511"/>
    <cellStyle name="40% - 强调文字颜色 4 2 2 3 2 4 2" xfId="4512"/>
    <cellStyle name="20% - 强调文字颜色 1 3 6 4 2 2" xfId="4513"/>
    <cellStyle name="常规 2 3 5 2 2 5 4" xfId="4514"/>
    <cellStyle name="40% - 强调文字颜色 3 3 2 2 2 11 2" xfId="4515"/>
    <cellStyle name="40% - 强调文字颜色 5 3 9 3 4"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20% - 强调文字颜色 1 3 2 2 2 2 2 4" xfId="4522"/>
    <cellStyle name="20% - 强调文字颜色 4 3 2 2 3 4" xfId="4523"/>
    <cellStyle name="40% - 强调文字颜色 2 3 3 6 2" xfId="4524"/>
    <cellStyle name="20% - 强调文字颜色 1 3 6 4 2 2 2" xfId="4525"/>
    <cellStyle name="20% - 强调文字颜色 1 3 3 2 3 2 2 2 2" xfId="4526"/>
    <cellStyle name="20% - 强调文字颜色 5 3 3 2 3 2 2" xfId="4527"/>
    <cellStyle name="40% - 强调文字颜色 3 6 3 2 4" xfId="4528"/>
    <cellStyle name="20% - 强调文字颜色 1 3 2 2 2 2 2 4 2" xfId="4529"/>
    <cellStyle name="40% - 强调文字颜色 2 3 3 6 2 2" xfId="4530"/>
    <cellStyle name="20% - 强调文字颜色 1 3 6 4 2 2 3" xfId="4531"/>
    <cellStyle name="20% - 强调文字颜色 2 3 2 2 2 2 2 2 2 2" xfId="4532"/>
    <cellStyle name="20% - 强调文字颜色 1 3 2 2 2 2 2 4 3" xfId="4533"/>
    <cellStyle name="20% - 强调文字颜色 3 2 2 3 3 2 4 2" xfId="4534"/>
    <cellStyle name="40% - 强调文字颜色 2 3 3 6 2 3" xfId="4535"/>
    <cellStyle name="20% - 强调文字颜色 2 2 2 3 2 3 3 2" xfId="4536"/>
    <cellStyle name="20% - 强调文字颜色 1 3 6 4 2 3" xfId="4537"/>
    <cellStyle name="20% - 强调文字颜色 1 3 3 2 3 2 2 3" xfId="4538"/>
    <cellStyle name="20% - 强调文字颜色 5 3 3 2 3 3" xfId="4539"/>
    <cellStyle name="20% - 强调文字颜色 1 3 2 2 2 2 2 5" xfId="4540"/>
    <cellStyle name="20% - 强调文字颜色 4 3 2 2 3 5" xfId="4541"/>
    <cellStyle name="40% - 强调文字颜色 2 3 3 6 3" xfId="4542"/>
    <cellStyle name="20% - 强调文字颜色 2 2 2 3 2 3 3 2 2" xfId="4543"/>
    <cellStyle name="20% - 强调文字颜色 1 3 6 4 2 3 2" xfId="4544"/>
    <cellStyle name="20% - 强调文字颜色 2 2 2 2 2 2 3 2 4" xfId="4545"/>
    <cellStyle name="20% - 强调文字颜色 3 2 2 2 2 2 8" xfId="4546"/>
    <cellStyle name="20% - 强调文字颜色 6 6 7 2" xfId="4547"/>
    <cellStyle name="20% - 强调文字颜色 1 3 2 2 2 2 2 5 2" xfId="4548"/>
    <cellStyle name="40% - 强调文字颜色 2 3 3 6 3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20% - 强调文字颜色 1 3 2 2 2 2 4" xfId="4557"/>
    <cellStyle name="20% - 强调文字颜色 4 3 2 2 5" xfId="4558"/>
    <cellStyle name="40% - 强调文字颜色 4 2 2 2 2 2 6 2" xfId="4559"/>
    <cellStyle name="常规 2 3 5 2 2 7 2" xfId="4560"/>
    <cellStyle name="20% - 强调文字颜色 1 4 6 2 5" xfId="4561"/>
    <cellStyle name="40% - 强调文字颜色 5 2 2 6 3 2 4" xfId="4562"/>
    <cellStyle name="40% - 强调文字颜色 5 3 9 5 2" xfId="4563"/>
    <cellStyle name="20% - 强调文字颜色 1 4 2 3 2 2 2 2" xfId="4564"/>
    <cellStyle name="40% - 强调文字颜色 4 2 2 3 3 3 4 3" xfId="4565"/>
    <cellStyle name="20% - 强调文字颜色 1 3 2 2 2 2 4 2" xfId="4566"/>
    <cellStyle name="20% - 强调文字颜色 4 3 2 2 5 2" xfId="4567"/>
    <cellStyle name="40% - 强调文字颜色 4 2 2 2 2 2 6 2 2" xfId="4568"/>
    <cellStyle name="常规 2 3 5 2 2 7 3" xfId="4569"/>
    <cellStyle name="20% - 强调文字颜色 1 4 6 2 6" xfId="4570"/>
    <cellStyle name="20% - 强调文字颜色 1 4 2 3 2 2 2 3" xfId="4571"/>
    <cellStyle name="20% - 强调文字颜色 1 3 2 2 2 2 4 3" xfId="4572"/>
    <cellStyle name="20% - 强调文字颜色 4 3 2 2 5 3" xfId="4573"/>
    <cellStyle name="注释 2 7 2 3 2 2" xfId="4574"/>
    <cellStyle name="40% - 强调文字颜色 4 2 2 2 2 2 6 2 3" xfId="4575"/>
    <cellStyle name="20% - 强调文字颜色 1 4 2 3 2 2 3" xfId="4576"/>
    <cellStyle name="20% - 强调文字颜色 1 3 2 2 2 2 5" xfId="4577"/>
    <cellStyle name="20% - 强调文字颜色 4 3 2 2 6" xfId="4578"/>
    <cellStyle name="40% - 强调文字颜色 4 2 2 2 2 2 6 3" xfId="4579"/>
    <cellStyle name="20% - 强调文字颜色 2 2 2 7 2 4" xfId="4580"/>
    <cellStyle name="20% - 强调文字颜色 4 3 4 6 2" xfId="4581"/>
    <cellStyle name="20% - 强调文字颜色 1 4 2 3 2 2 3 2" xfId="4582"/>
    <cellStyle name="40% - 强调文字颜色 4 2 2 3 3 3 5 3" xfId="4583"/>
    <cellStyle name="20% - 强调文字颜色 1 3 2 2 2 2 5 2" xfId="4584"/>
    <cellStyle name="20% - 强调文字颜色 4 3 2 2 6 2" xfId="4585"/>
    <cellStyle name="40% - 强调文字颜色 4 2 2 2 2 2 6 3 2" xfId="4586"/>
    <cellStyle name="20% - 强调文字颜色 1 3 2 2 2 3" xfId="4587"/>
    <cellStyle name="40% - 强调文字颜色 3 5 6 3 2" xfId="4588"/>
    <cellStyle name="20% - 强调文字颜色 1 3 2 2 2 3 2" xfId="4589"/>
    <cellStyle name="20% - 强调文字颜色 1 3 6 2 2 2" xfId="4590"/>
    <cellStyle name="40% - 强调文字颜色 5 3 7 3 4" xfId="4591"/>
    <cellStyle name="20% - 强调文字颜色 1 3 2 2 2 3 3" xfId="4592"/>
    <cellStyle name="40% - 强调文字颜色 5 7 2 4 2 2" xfId="4593"/>
    <cellStyle name="20% - 强调文字颜色 1 3 2 2 2 3 3 2" xfId="4594"/>
    <cellStyle name="20% - 强调文字颜色 1 3 2 2 2 3 3 2 2" xfId="4595"/>
    <cellStyle name="20% - 强调文字颜色 1 3 2 2 2 3 3 2 3" xfId="4596"/>
    <cellStyle name="20% - 强调文字颜色 1 3 2 2 5 4 2" xfId="4597"/>
    <cellStyle name="20% - 强调文字颜色 4 3 5 4 3" xfId="4598"/>
    <cellStyle name="40% - 强调文字颜色 6 2 2 2 2 12" xfId="4599"/>
    <cellStyle name="20% - 强调文字颜色 1 3 2 2 2 3 3 3" xfId="4600"/>
    <cellStyle name="20% - 强调文字颜色 1 3 2 2 2 3 3 3 2" xfId="4601"/>
    <cellStyle name="20% - 强调文字颜色 1 3 3 2 3 3 3 2" xfId="4602"/>
    <cellStyle name="20% - 强调文字颜色 1 3 2 2 2 3 3 4" xfId="4603"/>
    <cellStyle name="20% - 强调文字颜色 1 3 6 2 2 3" xfId="4604"/>
    <cellStyle name="20% - 强调文字颜色 3 5 2 3 2 2" xfId="4605"/>
    <cellStyle name="40% - 强调文字颜色 5 3 7 3 5" xfId="4606"/>
    <cellStyle name="20% - 强调文字颜色 1 3 2 2 2 3 4" xfId="4607"/>
    <cellStyle name="40% - 强调文字颜色 4 2 2 2 2 2 7 2" xfId="4608"/>
    <cellStyle name="20% - 强调文字颜色 1 3 6 2 2 3 2" xfId="4609"/>
    <cellStyle name="40% - 强调文字颜色 5 3 7 3 5 2" xfId="4610"/>
    <cellStyle name="20% - 强调文字颜色 1 3 2 2 2 3 4 2" xfId="4611"/>
    <cellStyle name="40% - 强调文字颜色 4 2 2 2 2 2 7 2 2" xfId="4612"/>
    <cellStyle name="20% - 强调文字颜色 1 3 2 2 2 3 4 3" xfId="4613"/>
    <cellStyle name="20% - 强调文字颜色 1 3 2 2 2 3 5 2" xfId="4614"/>
    <cellStyle name="40% - 强调文字颜色 1 5 6 2 2 2" xfId="4615"/>
    <cellStyle name="40% - 强调文字颜色 3 4 2 9" xfId="4616"/>
    <cellStyle name="20% - 强调文字颜色 2 2 2 2 2 3 2 2 2 2" xfId="4617"/>
    <cellStyle name="20% - 强调文字颜色 4 2 2 2 2 5 2 2" xfId="4618"/>
    <cellStyle name="40% - 强调文字颜色 1 3 3 5 3 2 2" xfId="4619"/>
    <cellStyle name="20% - 强调文字颜色 1 3 2 2 2 3 5 3" xfId="4620"/>
    <cellStyle name="40% - 强调文字颜色 3 7 2 3 2 2" xfId="4621"/>
    <cellStyle name="20% - 强调文字颜色 2 2 3 2 8 3 2" xfId="4622"/>
    <cellStyle name="40% - 强调文字颜色 2 3 7 2 2 4" xfId="4623"/>
    <cellStyle name="20% - 强调文字颜色 1 3 2 2 2 4" xfId="4624"/>
    <cellStyle name="40% - 强调文字颜色 3 5 6 3 3"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5 2 2 6 2 3 3 2 2" xfId="4630"/>
    <cellStyle name="20% - 强调文字颜色 2 12 2 2 2" xfId="4631"/>
    <cellStyle name="20% - 强调文字颜色 6 2 2 3 3 3 5 3"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20% - 强调文字颜色 1 3 6 2 3 2 2" xfId="4639"/>
    <cellStyle name="40% - 强调文字颜色 3 2 2 2 2 2 4" xfId="4640"/>
    <cellStyle name="20% - 强调文字颜色 1 3 2 2 2 4 3 2" xfId="4641"/>
    <cellStyle name="40% - 强调文字颜色 3 2 2 2 2 2 5" xfId="4642"/>
    <cellStyle name="20% - 强调文字颜色 1 3 6 2 3 2 3" xfId="4643"/>
    <cellStyle name="40% - 强调文字颜色 6 3 2 2 2 7 2 2" xfId="4644"/>
    <cellStyle name="20% - 强调文字颜色 1 3 2 2 6 4 2" xfId="4645"/>
    <cellStyle name="20% - 强调文字颜色 4 3 6 4 3" xfId="4646"/>
    <cellStyle name="20% - 强调文字颜色 1 3 2 2 2 4 3 3" xfId="4647"/>
    <cellStyle name="20% - 强调文字颜色 1 4 2 3 2 4 2" xfId="4648"/>
    <cellStyle name="20% - 强调文字颜色 2 3 3 2 2 2 4" xfId="4649"/>
    <cellStyle name="20% - 强调文字颜色 1 3 6 2 3 3" xfId="4650"/>
    <cellStyle name="20% - 强调文字颜色 1 3 2 2 2 4 4" xfId="4651"/>
    <cellStyle name="20% - 强调文字颜色 4 3 2 4 5" xfId="4652"/>
    <cellStyle name="40% - 强调文字颜色 4 2 2 2 2 2 8 2" xfId="4653"/>
    <cellStyle name="40% - 强调文字颜色 5 3 2 2 8 2 2" xfId="4654"/>
    <cellStyle name="20% - 强调文字颜色 1 3 6 2 3 3 2" xfId="4655"/>
    <cellStyle name="40% - 强调文字颜色 3 2 2 2 2 3 4" xfId="4656"/>
    <cellStyle name="20% - 强调文字颜色 1 3 2 2 2 4 4 2" xfId="4657"/>
    <cellStyle name="20% - 强调文字颜色 1 3 2 2 2 5" xfId="4658"/>
    <cellStyle name="20% - 强调文字颜色 4 2 3 2 3 3 2 2 2"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1 3 2 2 2 6" xfId="4667"/>
    <cellStyle name="20% - 强调文字颜色 3 3 4 2 2 2" xfId="4668"/>
    <cellStyle name="20% - 强调文字颜色 4 2 3 2 3 3 2 2 3" xfId="4669"/>
    <cellStyle name="20% - 强调文字颜色 1 3 2 2 2 6 2" xfId="4670"/>
    <cellStyle name="20% - 强调文字颜色 2 2 2 5 2 5" xfId="4671"/>
    <cellStyle name="20% - 强调文字颜色 3 3 4 2 2 2 2" xfId="4672"/>
    <cellStyle name="20% - 强调文字颜色 1 3 2 2 8 3 2" xfId="4673"/>
    <cellStyle name="20% - 强调文字颜色 1 3 2 2 2 6 2 3" xfId="4674"/>
    <cellStyle name="20% - 强调文字颜色 1 3 2 2 2 6 3" xfId="4675"/>
    <cellStyle name="20% - 强调文字颜色 3 3 4 2 2 2 3" xfId="4676"/>
    <cellStyle name="20% - 强调文字颜色 4 2 4 5 2 2" xfId="4677"/>
    <cellStyle name="20% - 强调文字颜色 1 3 2 2 2 6 3 2" xfId="4678"/>
    <cellStyle name="20% - 强调文字颜色 4 2 4 5 2 2 2" xfId="4679"/>
    <cellStyle name="20% - 强调文字颜色 1 4 2 8 2" xfId="4680"/>
    <cellStyle name="20% - 强调文字颜色 4 2 2 2 2 2 3" xfId="4681"/>
    <cellStyle name="40% - 强调文字颜色 5 2 2 2 2 2 2 2 2 2" xfId="4682"/>
    <cellStyle name="20% - 强调文字颜色 3 3 4 2 2 3" xfId="4683"/>
    <cellStyle name="20% - 强调文字颜色 1 3 2 2 2 7" xfId="4684"/>
    <cellStyle name="40% - 强调文字颜色 5 2 3 2 5 4 2" xfId="4685"/>
    <cellStyle name="常规 2 3 5 2 7 5" xfId="4686"/>
    <cellStyle name="20% - 强调文字颜色 1 4 2 8 2 2" xfId="4687"/>
    <cellStyle name="20% - 强调文字颜色 4 2 2 2 2 2 3 2" xfId="4688"/>
    <cellStyle name="40% - 强调文字颜色 5 2 2 2 2 2 2 2 2 2 2" xfId="4689"/>
    <cellStyle name="20% - 强调文字颜色 1 3 2 2 2 7 2" xfId="4690"/>
    <cellStyle name="20% - 强调文字颜色 3 3 4 2 2 3 2" xfId="4691"/>
    <cellStyle name="20% - 强调文字颜色 1 3 2 2 2 7 2 2" xfId="4692"/>
    <cellStyle name="20% - 强调文字颜色 1 4 2 8 2 3" xfId="4693"/>
    <cellStyle name="20% - 强调文字颜色 4 2 2 2 2 2 3 3" xfId="4694"/>
    <cellStyle name="40% - 强调文字颜色 5 2 2 2 2 2 2 2 2 2 3" xfId="4695"/>
    <cellStyle name="20% - 强调文字颜色 1 3 2 2 2 7 3" xfId="4696"/>
    <cellStyle name="20% - 强调文字颜色 4 2 4 5 3 2" xfId="4697"/>
    <cellStyle name="20% - 强调文字颜色 5 2 4 2 10 2" xfId="4698"/>
    <cellStyle name="20% - 强调文字颜色 2 2 2 3 7 2" xfId="4699"/>
    <cellStyle name="20% - 强调文字颜色 4 2 4 15 2" xfId="4700"/>
    <cellStyle name="40% - 强调文字颜色 5 3 7 3 2 2 2" xfId="4701"/>
    <cellStyle name="40% - 强调文字颜色 6 4 2 3 2 3 4" xfId="4702"/>
    <cellStyle name="20% - 强调文字颜色 1 4 2 8 3" xfId="4703"/>
    <cellStyle name="20% - 强调文字颜色 4 2 2 2 2 2 4" xfId="4704"/>
    <cellStyle name="40% - 强调文字颜色 5 2 2 2 2 2 2 2 2 3" xfId="4705"/>
    <cellStyle name="20% - 强调文字颜色 1 3 2 2 2 8" xfId="4706"/>
    <cellStyle name="20% - 强调文字颜色 3 3 4 2 2 4" xfId="4707"/>
    <cellStyle name="20% - 强调文字颜色 2 2 2 3 7 2 2" xfId="4708"/>
    <cellStyle name="常规 2 3 5 2 8 5" xfId="4709"/>
    <cellStyle name="20% - 强调文字颜色 1 4 2 8 3 2" xfId="4710"/>
    <cellStyle name="20% - 强调文字颜色 4 2 2 2 2 2 4 2" xfId="4711"/>
    <cellStyle name="20% - 强调文字颜色 1 3 2 2 2 8 2" xfId="4712"/>
    <cellStyle name="20% - 强调文字颜色 2 2 2 3 7 2 3" xfId="4713"/>
    <cellStyle name="20% - 强调文字颜色 1 3 2 2 2 8 3" xfId="4714"/>
    <cellStyle name="20% - 强调文字颜色 4 2 4 5 4 2" xfId="4715"/>
    <cellStyle name="20% - 强调文字颜色 5 2 4 2 11 2" xfId="4716"/>
    <cellStyle name="20% - 强调文字颜色 2 2 2 3 7 3" xfId="4717"/>
    <cellStyle name="20% - 强调文字颜色 4 5 13 2" xfId="4718"/>
    <cellStyle name="40% - 强调文字颜色 5 3 7 3 2 2 3" xfId="4719"/>
    <cellStyle name="20% - 强调文字颜色 1 4 2 8 4" xfId="4720"/>
    <cellStyle name="20% - 强调文字颜色 4 2 2 2 2 2 5" xfId="4721"/>
    <cellStyle name="40% - 强调文字颜色 5 2 2 2 2 2 2 2 2 4" xfId="4722"/>
    <cellStyle name="20% - 强调文字颜色 1 3 2 2 2 9" xfId="4723"/>
    <cellStyle name="20% - 强调文字颜色 3 3 4 2 2 5" xfId="4724"/>
    <cellStyle name="20% - 强调文字颜色 2 2 2 3 7 3 2" xfId="4725"/>
    <cellStyle name="40% - 强调文字颜色 2 4 2 2 2 7" xfId="4726"/>
    <cellStyle name="20% - 强调文字颜色 1 3 2 2 2 9 2" xfId="4727"/>
    <cellStyle name="20% - 强调文字颜色 2 3 3 14" xfId="4728"/>
    <cellStyle name="40% - 强调文字颜色 2 2 2 2 2 4 2 3" xfId="4729"/>
    <cellStyle name="20% - 强调文字颜色 2 3 3 15" xfId="4730"/>
    <cellStyle name="20% - 强调文字颜色 5 2 4 2 12 2" xfId="4731"/>
    <cellStyle name="40% - 强调文字颜色 2 2 2 2 2 4 2 4" xfId="4732"/>
    <cellStyle name="20% - 强调文字颜色 1 3 2 2 2 9 3" xfId="4733"/>
    <cellStyle name="40% - 强调文字颜色 3 2 4 2 3 2 2 2" xfId="4734"/>
    <cellStyle name="20% - 强调文字颜色 1 3 2 2 3" xfId="4735"/>
    <cellStyle name="20% - 强调文字颜色 2 4 5 3 2 3" xfId="4736"/>
    <cellStyle name="20% - 强调文字颜色 5 2 2 2 2 3 3 6 2"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20% - 强调文字颜色 1 3 2 2 3 2 2 2 2 2" xfId="4743"/>
    <cellStyle name="20% - 强调文字颜色 4 3 3 2 3 2 2 2" xfId="4744"/>
    <cellStyle name="40% - 强调文字颜色 3 5 8 3" xfId="4745"/>
    <cellStyle name="20% - 强调文字颜色 1 3 2 2 3 2 2 2 2 3" xfId="4746"/>
    <cellStyle name="20% - 强调文字颜色 4 3 3 2 3 2 2 3" xfId="4747"/>
    <cellStyle name="40% - 强调文字颜色 3 5 8 4" xfId="4748"/>
    <cellStyle name="20% - 强调文字颜色 2 2" xfId="4749"/>
    <cellStyle name="20% - 强调文字颜色 5 5 5 2 3" xfId="4750"/>
    <cellStyle name="40% - 强调文字颜色 5 2 2 3 3 3 6 2" xfId="4751"/>
    <cellStyle name="20% - 强调文字颜色 1 3 2 2 3 2 2 2 3" xfId="4752"/>
    <cellStyle name="20% - 强调文字颜色 4 3 3 2 3 2 3" xfId="4753"/>
    <cellStyle name="20% - 强调文字颜色 3 4 2 3 3 4 2" xfId="4754"/>
    <cellStyle name="20% - 强调文字颜色 1 3 2 2 3 2 2 2 4" xfId="4755"/>
    <cellStyle name="20% - 强调文字颜色 4 3 3 2 3 2 4" xfId="4756"/>
    <cellStyle name="20% - 强调文字颜色 2 2 2 2 2 2 8 2" xfId="4757"/>
    <cellStyle name="20% - 强调文字颜色 6 5 5 2 4"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3 4 2 3 3 5 2" xfId="4764"/>
    <cellStyle name="20% - 强调文字颜色 1 3 2 2 3 2 2 3 4" xfId="4765"/>
    <cellStyle name="20% - 强调文字颜色 4 3 3 2 3 3 4" xfId="4766"/>
    <cellStyle name="20% - 强调文字颜色 1 3 2 2 3 2 3" xfId="4767"/>
    <cellStyle name="20% - 强调文字颜色 4 3 3 2 4" xfId="4768"/>
    <cellStyle name="20% - 强调文字颜色 6 8 2 2 2 2 2" xfId="4769"/>
    <cellStyle name="20% - 强调文字颜色 2 2 2 3 2 2 2 2" xfId="4770"/>
    <cellStyle name="20% - 强调文字颜色 1 4 2 3 3 2 2" xfId="4771"/>
    <cellStyle name="20% - 强调文字颜色 2 9 2 2 2" xfId="4772"/>
    <cellStyle name="20% - 强调文字颜色 1 3 2 2 3 2 4" xfId="4773"/>
    <cellStyle name="20% - 强调文字颜色 4 3 3 2 5" xfId="4774"/>
    <cellStyle name="20% - 强调文字颜色 6 8 2 2 2 2 3" xfId="4775"/>
    <cellStyle name="40% - 强调文字颜色 1 2 2 3 2 3 2" xfId="4776"/>
    <cellStyle name="20% - 强调文字颜色 2 2 3 2 4 3 3" xfId="4777"/>
    <cellStyle name="20% - 强调文字颜色 2 2 2 3 2 2 2 2 2" xfId="4778"/>
    <cellStyle name="常规 5 5 11" xfId="4779"/>
    <cellStyle name="20% - 强调文字颜色 1 4 2 3 3 2 2 2" xfId="4780"/>
    <cellStyle name="20% - 强调文字颜色 3 3 2 2 5 4" xfId="4781"/>
    <cellStyle name="40% - 强调文字颜色 6 2 10 3 2 3" xfId="4782"/>
    <cellStyle name="20% - 强调文字颜色 1 3 2 2 3 2 4 2" xfId="4783"/>
    <cellStyle name="20% - 强调文字颜色 4 3 3 2 5 2" xfId="4784"/>
    <cellStyle name="40% - 强调文字颜色 1 2 2 3 2 3 2 2" xfId="4785"/>
    <cellStyle name="20% - 强调文字颜色 1 3 2 2 3 3" xfId="4786"/>
    <cellStyle name="40% - 强调文字颜色 3 5 6 4 2"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2 2 3 2 5 2 3" xfId="4796"/>
    <cellStyle name="20% - 强调文字颜色 4 4 5 4 2" xfId="4797"/>
    <cellStyle name="20% - 强调文字颜色 1 3 2 2 3 3 3 2" xfId="4798"/>
    <cellStyle name="20% - 强调文字颜色 2 2 3 2 5 2 4" xfId="4799"/>
    <cellStyle name="20% - 强调文字颜色 4 4 5 4 3" xfId="4800"/>
    <cellStyle name="20% - 强调文字颜色 1 3 2 2 3 3 3 3" xfId="4801"/>
    <cellStyle name="20% - 强调文字颜色 2 2 2 3 2 2 3 2" xfId="4802"/>
    <cellStyle name="40% - 强调文字颜色 1 5 11" xfId="4803"/>
    <cellStyle name="20% - 强调文字颜色 1 4 2 3 3 3 2" xfId="4804"/>
    <cellStyle name="20% - 强调文字颜色 2 9 2 3 2" xfId="4805"/>
    <cellStyle name="20% - 强调文字颜色 1 3 2 2 3 3 4" xfId="4806"/>
    <cellStyle name="20% - 强调文字颜色 4 3 3 3 5" xfId="4807"/>
    <cellStyle name="40% - 强调文字颜色 1 2 2 3 2 4 2" xfId="4808"/>
    <cellStyle name="20% - 强调文字颜色 4 2 4 2 3 7" xfId="4809"/>
    <cellStyle name="20% - 强调文字颜色 2 2 2 3 2 2 3 2 2 2" xfId="4810"/>
    <cellStyle name="20% - 强调文字颜色 6 2 6 2 3 3" xfId="4811"/>
    <cellStyle name="40% - 强调文字颜色 5 7 3 5" xfId="4812"/>
    <cellStyle name="20% - 强调文字颜色 1 3 7 3" xfId="4813"/>
    <cellStyle name="20% - 强调文字颜色 4 2 3 2 5 2 4" xfId="4814"/>
    <cellStyle name="40% - 强调文字颜色 1 2 2 2 2 3 2 2 4" xfId="4815"/>
    <cellStyle name="20% - 强调文字颜色 1 3 2 2 3 3 4 2 2" xfId="4816"/>
    <cellStyle name="40% - 强调文字颜色 1 2 2 3 2 4 2 2 2" xfId="4817"/>
    <cellStyle name="20% - 强调文字颜色 2 2 3 2 5 3 4" xfId="4818"/>
    <cellStyle name="20% - 强调文字颜色 4 12 2 2 2" xfId="4819"/>
    <cellStyle name="20% - 强调文字颜色 4 4 5 5 3" xfId="4820"/>
    <cellStyle name="20% - 强调文字颜色 2 2 2 3 2 2 3 2 3" xfId="4821"/>
    <cellStyle name="20% - 强调文字颜色 3 3 2 2 2 2 7" xfId="4822"/>
    <cellStyle name="20% - 强调文字颜色 1 4 2 3 3 3 2 3" xfId="4823"/>
    <cellStyle name="20% - 强调文字颜色 1 3 2 2 3 3 4 3" xfId="4824"/>
    <cellStyle name="40% - 强调文字颜色 1 2 2 3 2 4 2 3" xfId="4825"/>
    <cellStyle name="20% - 强调文字颜色 2 2 2 3 2 2 3 3 2" xfId="4826"/>
    <cellStyle name="20% - 强调文字颜色 3 3 2 2 2 3 6" xfId="4827"/>
    <cellStyle name="40% - 强调文字颜色 6 2 7 2 2 3 2 3" xfId="4828"/>
    <cellStyle name="20% - 强调文字颜色 1 3 2 2 3 3 5 2" xfId="4829"/>
    <cellStyle name="20% - 强调文字颜色 5 2 2 2 2 3 2 3" xfId="4830"/>
    <cellStyle name="40% - 强调文字颜色 1 2 2 3 2 4 3 2" xfId="4831"/>
    <cellStyle name="40% - 强调文字颜色 4 4 2 9" xfId="4832"/>
    <cellStyle name="20% - 强调文字颜色 2 2 2 3 2 2 3 3 3" xfId="4833"/>
    <cellStyle name="20% - 强调文字颜色 3 3 2 2 2 3 7" xfId="4834"/>
    <cellStyle name="20% - 强调文字颜色 2 2 2 2 2 3 3 2 2 2" xfId="4835"/>
    <cellStyle name="20% - 强调文字颜色 5 2 2 2 2 3 2 4" xfId="4836"/>
    <cellStyle name="40% - 强调文字颜色 1 2 2 3 2 4 3 3" xfId="4837"/>
    <cellStyle name="20% - 强调文字颜色 1 3 2 2 3 3 5 3" xfId="4838"/>
    <cellStyle name="40% - 强调文字颜色 3 7 3 3 2 2" xfId="4839"/>
    <cellStyle name="20% - 强调文字颜色 2 2 2 3 2 2 3 5" xfId="4840"/>
    <cellStyle name="20% - 强调文字颜色 1 7 3 2" xfId="4841"/>
    <cellStyle name="40% - 强调文字颜色 1 5 14" xfId="4842"/>
    <cellStyle name="20% - 强调文字颜色 1 3 2 2 3 3 7" xfId="4843"/>
    <cellStyle name="40% - 强调文字颜色 1 2 2 3 2 4 5" xfId="4844"/>
    <cellStyle name="20% - 强调文字颜色 1 3 2 2 3 4" xfId="4845"/>
    <cellStyle name="20% - 强调文字颜色 1 3 2 2 3 5" xfId="4846"/>
    <cellStyle name="20% - 强调文字颜色 1 3 2 2 3 6" xfId="4847"/>
    <cellStyle name="20% - 强调文字颜色 3 3 4 2 3 2" xfId="4848"/>
    <cellStyle name="20% - 强调文字颜色 1 3 2 2 4" xfId="4849"/>
    <cellStyle name="20% - 强调文字颜色 1 3 2 2 4 2" xfId="4850"/>
    <cellStyle name="20% - 强调文字颜色 1 3 2 2 4 2 2" xfId="4851"/>
    <cellStyle name="20% - 强调文字颜色 4 3 4 2 3" xfId="4852"/>
    <cellStyle name="20% - 强调文字颜色 1 3 2 2 4 2 3" xfId="4853"/>
    <cellStyle name="20% - 强调文字颜色 4 3 4 2 4" xfId="4854"/>
    <cellStyle name="20% - 强调文字颜色 6 8 2 2 3 2 2" xfId="4855"/>
    <cellStyle name="20% - 强调文字颜色 1 3 2 2 4 2 3 2" xfId="4856"/>
    <cellStyle name="20% - 强调文字颜色 2 3 2 2 4 6" xfId="4857"/>
    <cellStyle name="20% - 强调文字颜色 2 2 2 3 2 3 2 2" xfId="4858"/>
    <cellStyle name="20% - 强调文字颜色 2 9 3 2 2" xfId="4859"/>
    <cellStyle name="20% - 强调文字颜色 1 3 2 2 4 2 4" xfId="4860"/>
    <cellStyle name="20% - 强调文字颜色 4 3 4 2 5" xfId="4861"/>
    <cellStyle name="20% - 强调文字颜色 6 8 2 2 3 2 3" xfId="4862"/>
    <cellStyle name="40% - 强调文字颜色 1 2 2 3 3 3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20% - 强调文字颜色 2 2 2 3 8" xfId="4873"/>
    <cellStyle name="20% - 强调文字颜色 4 2 4 16" xfId="4874"/>
    <cellStyle name="40% - 强调文字颜色 5 3 7 3 2 3" xfId="4875"/>
    <cellStyle name="20% - 强调文字颜色 4 2 2 9 2 3 3" xfId="4876"/>
    <cellStyle name="20% - 强调文字颜色 1 3 2 2 5 2 2" xfId="4877"/>
    <cellStyle name="20% - 强调文字颜色 4 3 5 2 3" xfId="4878"/>
    <cellStyle name="20% - 强调文字颜色 2 2 2 3 8 2" xfId="4879"/>
    <cellStyle name="20% - 强调文字颜色 1 4 2 9 3" xfId="4880"/>
    <cellStyle name="20% - 强调文字颜色 4 2 2 2 2 3 4" xfId="4881"/>
    <cellStyle name="40% - 强调文字颜色 5 2 2 2 2 2 2 2 3 3" xfId="4882"/>
    <cellStyle name="20% - 强调文字颜色 2 3 3 2 3 6" xfId="4883"/>
    <cellStyle name="20% - 强调文字颜色 1 3 2 2 5 2 2 2" xfId="4884"/>
    <cellStyle name="20% - 强调文字颜色 4 3 5 2 3 2" xfId="4885"/>
    <cellStyle name="40% - 强调文字颜色 6 2 4 2 5 3 3" xfId="4886"/>
    <cellStyle name="20% - 强调文字颜色 2 2 2 3 9" xfId="4887"/>
    <cellStyle name="20% - 强调文字颜色 4 2 4 17" xfId="4888"/>
    <cellStyle name="40% - 强调文字颜色 4 2 2 6 2 2 4 2" xfId="4889"/>
    <cellStyle name="40% - 强调文字颜色 5 3 7 3 2 4" xfId="4890"/>
    <cellStyle name="20% - 强调文字颜色 4 2 2 9 2 3 4" xfId="4891"/>
    <cellStyle name="20% - 强调文字颜色 1 3 2 2 5 2 3" xfId="4892"/>
    <cellStyle name="20% - 强调文字颜色 4 3 5 2 4" xfId="4893"/>
    <cellStyle name="20% - 强调文字颜色 6 8 2 2 4 2 2" xfId="4894"/>
    <cellStyle name="20% - 强调文字颜色 2 2 2 3 2 4 2 2" xfId="4895"/>
    <cellStyle name="20% - 强调文字颜色 1 3 2 2 5 2 4" xfId="4896"/>
    <cellStyle name="20% - 强调文字颜色 4 3 5 2 5" xfId="4897"/>
    <cellStyle name="40% - 强调文字颜色 1 2 2 3 4 3 2"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20% - 强调文字颜色 3 3 4 2 5 2" xfId="4905"/>
    <cellStyle name="20% - 强调文字颜色 1 9 3 2 2 2" xfId="4906"/>
    <cellStyle name="20% - 强调文字颜色 1 3 2 2 5 6" xfId="4907"/>
    <cellStyle name="20% - 强调文字颜色 4 11 2 3" xfId="4908"/>
    <cellStyle name="40% - 强调文字颜色 5 3 3 2 2 2 4 2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20% - 强调文字颜色 2 12 2 2" xfId="4917"/>
    <cellStyle name="20% - 强调文字颜色 5 2 2 6 2 3 3 2" xfId="4918"/>
    <cellStyle name="40% - 强调文字颜色 4 2 3 2 2 6 2 2" xfId="4919"/>
    <cellStyle name="20% - 强调文字颜色 1 3 2 2 6 3" xfId="4920"/>
    <cellStyle name="40% - 强调文字颜色 3 13 2 2"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20% - 强调文字颜色 2 12 3 2" xfId="4933"/>
    <cellStyle name="20% - 强调文字颜色 5 2 2 6 2 3 4 2" xfId="4934"/>
    <cellStyle name="40% - 强调文字颜色 4 2 3 2 2 6 3 2" xfId="4935"/>
    <cellStyle name="20% - 强调文字颜色 1 3 2 2 7 3" xfId="4936"/>
    <cellStyle name="40% - 强调文字颜色 3 13 3 2" xfId="4937"/>
    <cellStyle name="20% - 强调文字颜色 1 3 2 2 7 5" xfId="4938"/>
    <cellStyle name="20% - 强调文字颜色 4 11 4 2" xfId="4939"/>
    <cellStyle name="20% - 强调文字颜色 5 7 3 2 3"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1 3 2 2 8 4" xfId="4948"/>
    <cellStyle name="20% - 强调文字颜色 5 7 3 3 2" xfId="4949"/>
    <cellStyle name="20% - 强调文字颜色 1 3 2 2 8 5" xfId="4950"/>
    <cellStyle name="20% - 强调文字颜色 4 11 5 2" xfId="4951"/>
    <cellStyle name="20% - 强调文字颜色 5 7 3 3 3" xfId="4952"/>
    <cellStyle name="20% - 强调文字颜色 1 3 2 2 9" xfId="4953"/>
    <cellStyle name="20% - 强调文字颜色 1 3 2 2 9 2" xfId="4954"/>
    <cellStyle name="20% - 强调文字颜色 1 3 2 2 9 3" xfId="4955"/>
    <cellStyle name="20% - 强调文字颜色 2 2 4 5 3 2 2" xfId="4956"/>
    <cellStyle name="20% - 强调文字颜色 1 3 2 3" xfId="4957"/>
    <cellStyle name="20% - 强调文字颜色 2 4 5 3 3" xfId="4958"/>
    <cellStyle name="20% - 强调文字颜色 2 2 2 5 2 2 4" xfId="4959"/>
    <cellStyle name="20% - 强调文字颜色 3 7 2 4 3" xfId="4960"/>
    <cellStyle name="40% - 强调文字颜色 2 3 7 3 2" xfId="4961"/>
    <cellStyle name="40% - 强调文字颜色 6 2 3 2 2 13 2" xfId="4962"/>
    <cellStyle name="20% - 强调文字颜色 1 3 2 3 2" xfId="4963"/>
    <cellStyle name="20% - 强调文字颜色 4 9 2 4" xfId="4964"/>
    <cellStyle name="40% - 强调文字颜色 1 2 4 3 2 5" xfId="4965"/>
    <cellStyle name="20% - 强调文字颜色 1 3 2 3 2 2" xfId="4966"/>
    <cellStyle name="20% - 强调文字颜色 6 3 3 4 5" xfId="4967"/>
    <cellStyle name="40% - 强调文字颜色 1 2 4 3 2 5 2" xfId="4968"/>
    <cellStyle name="20% - 强调文字颜色 1 3 2 4" xfId="4969"/>
    <cellStyle name="20% - 强调文字颜色 2 4 5 3 4" xfId="4970"/>
    <cellStyle name="20% - 强调文字颜色 6 2 2 2 2 2 3 3 2 2" xfId="4971"/>
    <cellStyle name="20% - 强调文字颜色 1 3 2 4 2" xfId="4972"/>
    <cellStyle name="20% - 强调文字颜色 4 9 3 4" xfId="4973"/>
    <cellStyle name="40% - 强调文字颜色 1 2 4 3 3 5" xfId="4974"/>
    <cellStyle name="20% - 强调文字颜色 1 3 2 4 2 3" xfId="4975"/>
    <cellStyle name="常规 2 3 3 2 2 2 3 3 5 3" xfId="4976"/>
    <cellStyle name="20% - 强调文字颜色 4 3 3 2 3 2 2 2 2" xfId="4977"/>
    <cellStyle name="20% - 强调文字颜色 4 9 3 4 3" xfId="4978"/>
    <cellStyle name="40% - 强调文字颜色 1 2 4 3 3 5 3" xfId="4979"/>
    <cellStyle name="20% - 强调文字颜色 1 3 2 4 3" xfId="4980"/>
    <cellStyle name="20% - 强调文字颜色 4 9 3 5" xfId="4981"/>
    <cellStyle name="40% - 强调文字颜色 1 2 4 3 3 6" xfId="4982"/>
    <cellStyle name="40% - 强调文字颜色 5 2 4 11 2" xfId="4983"/>
    <cellStyle name="20% - 强调文字颜色 1 3 2 4 3 2" xfId="4984"/>
    <cellStyle name="20% - 强调文字颜色 4 9 3 5 2" xfId="4985"/>
    <cellStyle name="40% - 强调文字颜色 1 2 4 3 3 6 2" xfId="4986"/>
    <cellStyle name="20% - 强调文字颜色 1 3 2 4 4" xfId="4987"/>
    <cellStyle name="20% - 强调文字颜色 4 9 3 6" xfId="4988"/>
    <cellStyle name="40% - 强调文字颜色 1 2 4 3 3 7" xfId="4989"/>
    <cellStyle name="40% - 强调文字颜色 5 4 2 4 3 2" xfId="4990"/>
    <cellStyle name="20% - 强调文字颜色 1 3 2 4 5" xfId="4991"/>
    <cellStyle name="20% - 强调文字颜色 4 9 3 7" xfId="4992"/>
    <cellStyle name="40% - 强调文字颜色 5 4 2 4 3 3" xfId="4993"/>
    <cellStyle name="20% - 强调文字颜色 1 3 2 5" xfId="4994"/>
    <cellStyle name="20% - 强调文字颜色 6 2 2 2 2 2 3 3 2 3" xfId="4995"/>
    <cellStyle name="20% - 强调文字颜色 1 3 2 6 2" xfId="4996"/>
    <cellStyle name="20% - 强调文字颜色 2 2 2 3 3 2 2 6" xfId="4997"/>
    <cellStyle name="20% - 强调文字颜色 2 7 2 3" xfId="4998"/>
    <cellStyle name="20% - 强调文字颜色 1 3 3 12" xfId="4999"/>
    <cellStyle name="40% - 强调文字颜色 4 2 4 3 3 2 2" xfId="5000"/>
    <cellStyle name="20% - 强调文字颜色 1 3 4 3 2 3" xfId="5001"/>
    <cellStyle name="40% - 强调文字颜色 4 2 3 2 8 3" xfId="5002"/>
    <cellStyle name="20% - 强调文字颜色 1 3 4" xfId="5003"/>
    <cellStyle name="20% - 强调文字颜色 2 4 5 5" xfId="5004"/>
    <cellStyle name="20% - 强调文字颜色 1 3 3 12 2" xfId="5005"/>
    <cellStyle name="20% - 强调文字颜色 6 2 2 3 2 14" xfId="5006"/>
    <cellStyle name="40% - 强调文字颜色 3 2 2 3 2 4 2 4" xfId="5007"/>
    <cellStyle name="40% - 强调文字颜色 4 2 4 3 3 2 2 2" xfId="5008"/>
    <cellStyle name="20% - 强调文字颜色 1 3 3 13" xfId="5009"/>
    <cellStyle name="40% - 强调文字颜色 4 2 4 3 3 2 3" xfId="5010"/>
    <cellStyle name="20% - 强调文字颜色 1 4 4" xfId="5011"/>
    <cellStyle name="20% - 强调文字颜色 2 4 6 5" xfId="5012"/>
    <cellStyle name="20% - 强调文字颜色 6 2 3 2 2 2 2 2 4" xfId="5013"/>
    <cellStyle name="40% - 强调文字颜色 6 8 2 7" xfId="5014"/>
    <cellStyle name="20% - 强调文字颜色 1 3 3 13 2" xfId="5015"/>
    <cellStyle name="40% - 强调文字颜色 3 2 2 3 2 4 3 4" xfId="5016"/>
    <cellStyle name="20% - 强调文字颜色 1 3 3 14" xfId="5017"/>
    <cellStyle name="40% - 强调文字颜色 4 2 4 3 3 2 4" xfId="5018"/>
    <cellStyle name="20% - 强调文字颜色 1 3 3 15" xfId="5019"/>
    <cellStyle name="20% - 强调文字颜色 5 2 3 2 12 2" xfId="5020"/>
    <cellStyle name="40% - 强调文字颜色 4 2 2 9 2 2 2" xfId="5021"/>
    <cellStyle name="20% - 强调文字颜色 1 6 4" xfId="5022"/>
    <cellStyle name="20% - 强调文字颜色 3 3 8 2 3" xfId="5023"/>
    <cellStyle name="20% - 强调文字颜色 1 3 3 15 2" xfId="5024"/>
    <cellStyle name="40% - 强调文字颜色 2 4 2 10" xfId="5025"/>
    <cellStyle name="40% - 强调文字颜色 4 2 2 9 2 2 2 2" xfId="5026"/>
    <cellStyle name="20% - 强调文字颜色 1 3 3 16" xfId="5027"/>
    <cellStyle name="40% - 强调文字颜色 4 2 2 9 2 2 3"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2 2 2 2 2 4 3" xfId="5038"/>
    <cellStyle name="20% - 强调文字颜色 3 4 2 6 2" xfId="5039"/>
    <cellStyle name="20% - 强调文字颜色 1 3 3 2 13" xfId="5040"/>
    <cellStyle name="20% - 强调文字颜色 2 2 2 2 2 4 3 2" xfId="5041"/>
    <cellStyle name="20% - 强调文字颜色 3 4 2 6 2 2" xfId="5042"/>
    <cellStyle name="20% - 强调文字颜色 1 3 3 2 13 2" xfId="5043"/>
    <cellStyle name="20% - 强调文字颜色 2 2 2 2 2 4 4" xfId="5044"/>
    <cellStyle name="20% - 强调文字颜色 3 3 3 3 2 2 2" xfId="5045"/>
    <cellStyle name="20% - 强调文字颜色 3 4 2 6 3" xfId="5046"/>
    <cellStyle name="20% - 强调文字颜色 1 3 3 2 14" xfId="5047"/>
    <cellStyle name="20% - 强调文字颜色 2 2 2 2 2 4 5" xfId="5048"/>
    <cellStyle name="20% - 强调文字颜色 3 3 3 3 2 2 3" xfId="5049"/>
    <cellStyle name="20% - 强调文字颜色 3 4 2 6 4" xfId="5050"/>
    <cellStyle name="20% - 强调文字颜色 1 3 3 2 15" xfId="5051"/>
    <cellStyle name="40% - 强调文字颜色 4 5 6 2" xfId="5052"/>
    <cellStyle name="20% - 强调文字颜色 2 2 2 2 2 10" xfId="5053"/>
    <cellStyle name="20% - 强调文字颜色 6 4 2 2 3 2" xfId="5054"/>
    <cellStyle name="20% - 强调文字颜色 1 3 3 2 2" xfId="5055"/>
    <cellStyle name="20% - 强调文字颜色 2 4 5 4 2 2" xfId="5056"/>
    <cellStyle name="20% - 强调文字颜色 2 2 2 2 2 10 2" xfId="5057"/>
    <cellStyle name="20% - 强调文字颜色 3 3 2 2 2 2 4 3" xfId="5058"/>
    <cellStyle name="20% - 强调文字颜色 6 4 2 2 3 2 2" xfId="5059"/>
    <cellStyle name="20% - 强调文字颜色 1 3 5 4" xfId="5060"/>
    <cellStyle name="20% - 强调文字颜色 1 3 3 2 2 2" xfId="5061"/>
    <cellStyle name="20% - 强调文字颜色 6 4 2 4 5" xfId="5062"/>
    <cellStyle name="20% - 强调文字颜色 1 3 5 4 2" xfId="5063"/>
    <cellStyle name="20% - 强调文字颜色 1 3 3 2 2 2 2" xfId="5064"/>
    <cellStyle name="20% - 强调文字颜色 5 3 2 2 3" xfId="5065"/>
    <cellStyle name="20% - 强调文字颜色 1 3 5 4 2 2" xfId="5066"/>
    <cellStyle name="20% - 强调文字颜色 1 3 3 2 2 2 2 2" xfId="5067"/>
    <cellStyle name="20% - 强调文字颜色 5 3 2 2 3 2" xfId="5068"/>
    <cellStyle name="40% - 强调文字颜色 4 2 2 3 2 3 2 5" xfId="5069"/>
    <cellStyle name="20% - 强调文字颜色 1 4 2 2 4 3 2" xfId="5070"/>
    <cellStyle name="40% - 强调文字颜色 2 2 3 2 3 2 2" xfId="5071"/>
    <cellStyle name="40% - 强调文字颜色 6 2 2 2 2 3 2 2 3" xfId="5072"/>
    <cellStyle name="20% - 强调文字颜色 1 3 3 2 2 2 2 3" xfId="5073"/>
    <cellStyle name="20% - 强调文字颜色 5 3 2 2 3 3" xfId="5074"/>
    <cellStyle name="20% - 强调文字颜色 1 3 5 4 3" xfId="5075"/>
    <cellStyle name="20% - 强调文字颜色 4 2 7 4 3 2 2" xfId="5076"/>
    <cellStyle name="20% - 强调文字颜色 1 3 3 2 2 2 3" xfId="5077"/>
    <cellStyle name="20% - 强调文字颜色 5 3 2 2 4" xfId="5078"/>
    <cellStyle name="20% - 强调文字颜色 2 2 2 3 14" xfId="5079"/>
    <cellStyle name="常规 2 3 2 11 2 2 2" xfId="5080"/>
    <cellStyle name="20% - 强调文字颜色 4 2 4 4 4" xfId="5081"/>
    <cellStyle name="20% - 强调文字颜色 1 3 3 2 2 2 3 2" xfId="5082"/>
    <cellStyle name="20% - 强调文字颜色 5 3 2 2 4 2" xfId="5083"/>
    <cellStyle name="20% - 强调文字颜色 1 3 5 4 4" xfId="5084"/>
    <cellStyle name="20% - 强调文字颜色 4 2 7 4 3 2 3" xfId="5085"/>
    <cellStyle name="40% - 强调文字颜色 5 4 2 7 3 2" xfId="5086"/>
    <cellStyle name="20% - 强调文字颜色 1 3 3 2 2 2 4" xfId="5087"/>
    <cellStyle name="20% - 强调文字颜色 5 3 2 2 5" xfId="5088"/>
    <cellStyle name="20% - 强调文字颜色 1 3 3 2 2 2 5" xfId="5089"/>
    <cellStyle name="20% - 强调文字颜色 5 3 2 2 6" xfId="5090"/>
    <cellStyle name="20% - 强调文字颜色 6 2 8 3 5 2" xfId="5091"/>
    <cellStyle name="20% - 强调文字颜色 1 3 3 2 2 3 2" xfId="5092"/>
    <cellStyle name="20% - 强调文字颜色 1 3 3 2 2 3 2 2" xfId="5093"/>
    <cellStyle name="40% - 强调文字颜色 5 2 4 3 3 2 2 3" xfId="5094"/>
    <cellStyle name="20% - 强调文字颜色 1 4 2 2 5 3 2" xfId="5095"/>
    <cellStyle name="40% - 强调文字颜色 2 2 3 2 4 2 2" xfId="5096"/>
    <cellStyle name="40% - 强调文字颜色 2 7" xfId="5097"/>
    <cellStyle name="40% - 强调文字颜色 6 2 2 2 2 3 3 2 3" xfId="5098"/>
    <cellStyle name="20% - 强调文字颜色 1 3 3 2 2 3 2 3" xfId="5099"/>
    <cellStyle name="20% - 强调文字颜色 1 4 2 2 5 3 3" xfId="5100"/>
    <cellStyle name="40% - 强调文字颜色 2 2 3 2 4 2 3" xfId="5101"/>
    <cellStyle name="40% - 强调文字颜色 2 8" xfId="5102"/>
    <cellStyle name="40% - 强调文字颜色 6 2 2 2 2 3 3 2 4" xfId="5103"/>
    <cellStyle name="常规 2 3 4 3 3 2 6 2" xfId="5104"/>
    <cellStyle name="20% - 强调文字颜色 1 3 3 2 2 3 2 4" xfId="5105"/>
    <cellStyle name="20% - 强调文字颜色 6 3 2 2 10 2" xfId="5106"/>
    <cellStyle name="20% - 强调文字颜色 1 4 6 2 2 2" xfId="5107"/>
    <cellStyle name="40% - 强调文字颜色 6 3 7 3 4" xfId="5108"/>
    <cellStyle name="20% - 强调文字颜色 1 3 3 2 2 3 3" xfId="5109"/>
    <cellStyle name="40% - 强调文字颜色 5 8 2 4 2 2" xfId="5110"/>
    <cellStyle name="20% - 强调文字颜色 1 4 6 2 2 2 2" xfId="5111"/>
    <cellStyle name="40% - 强调文字颜色 6 3 7 3 4 2" xfId="5112"/>
    <cellStyle name="20% - 强调文字颜色 1 3 3 2 2 3 3 2" xfId="5113"/>
    <cellStyle name="20% - 强调文字颜色 1 4 6 2 2 2 3" xfId="5114"/>
    <cellStyle name="40% - 强调文字颜色 6 3 7 3 4 3" xfId="5115"/>
    <cellStyle name="20% - 强调文字颜色 1 4 2 2 5 4 2" xfId="5116"/>
    <cellStyle name="40% - 强调文字颜色 2 2 3 2 4 3 2" xfId="5117"/>
    <cellStyle name="40% - 强调文字颜色 3 7" xfId="5118"/>
    <cellStyle name="40% - 强调文字颜色 6 2 2 2 2 3 3 3 3" xfId="5119"/>
    <cellStyle name="20% - 强调文字颜色 1 3 3 2 2 3 3 3" xfId="5120"/>
    <cellStyle name="20% - 强调文字颜色 1 3 3 2 2 3 3 4" xfId="5121"/>
    <cellStyle name="20% - 强调文字颜色 6 3 2 2 11 2" xfId="5122"/>
    <cellStyle name="20% - 强调文字颜色 1 4 6 2 2 3" xfId="5123"/>
    <cellStyle name="20% - 强调文字颜色 3 6 2 3 2 2" xfId="5124"/>
    <cellStyle name="40% - 强调文字颜色 6 3 7 3 5" xfId="5125"/>
    <cellStyle name="20% - 强调文字颜色 1 3 3 2 2 3 4" xfId="5126"/>
    <cellStyle name="20% - 强调文字颜色 1 3 3 2 2 3 4 2" xfId="5127"/>
    <cellStyle name="20% - 强调文字颜色 1 3 3 2 2 3 4 3" xfId="5128"/>
    <cellStyle name="20% - 强调文字颜色 1 4 6 2 2 4" xfId="5129"/>
    <cellStyle name="20% - 强调文字颜色 3 6 2 3 2 3" xfId="5130"/>
    <cellStyle name="40% - 强调文字颜色 6 3 7 3 6" xfId="5131"/>
    <cellStyle name="20% - 强调文字颜色 1 3 3 2 2 3 5" xfId="5132"/>
    <cellStyle name="40% - 强调文字颜色 2 5 6 2 2" xfId="5133"/>
    <cellStyle name="20% - 强调文字颜色 4 2 3 2 2 5 2 2" xfId="5134"/>
    <cellStyle name="20% - 强调文字颜色 1 3 3 2 2 3 5 3" xfId="5135"/>
    <cellStyle name="40% - 强调文字颜色 4 7 2 3 2 2" xfId="5136"/>
    <cellStyle name="20% - 强调文字颜色 1 3 3 2 2 3 6" xfId="5137"/>
    <cellStyle name="40% - 强调文字颜色 2 5 6 2 3" xfId="5138"/>
    <cellStyle name="40% - 强调文字颜色 4 2 2 3 2 10" xfId="5139"/>
    <cellStyle name="20% - 强调文字颜色 1 3 3 2 2 3 7" xfId="5140"/>
    <cellStyle name="40% - 强调文字颜色 2 5 6 2 4" xfId="5141"/>
    <cellStyle name="40% - 强调文字颜色 4 2 2 3 2 11" xfId="5142"/>
    <cellStyle name="20% - 强调文字颜色 1 3 3 2 2 5" xfId="5143"/>
    <cellStyle name="20% - 强调文字颜色 5 2 3 2 2 2 2 4 2" xfId="5144"/>
    <cellStyle name="20% - 强调文字颜色 5 3 3 2 6 3 2" xfId="5145"/>
    <cellStyle name="20% - 强调文字颜色 2 2 4 11 2" xfId="5146"/>
    <cellStyle name="20% - 强调文字颜色 6 2 2 2 2 4 2" xfId="5147"/>
    <cellStyle name="20% - 强调文字颜色 6 4 2 2 3 3" xfId="5148"/>
    <cellStyle name="20% - 强调文字颜色 2 2 2 2 2 11" xfId="5149"/>
    <cellStyle name="40% - 强调文字颜色 1 7 2 6 2" xfId="5150"/>
    <cellStyle name="20% - 强调文字颜色 1 3 3 2 3" xfId="5151"/>
    <cellStyle name="20% - 强调文字颜色 2 4 5 4 2 3" xfId="5152"/>
    <cellStyle name="20% - 强调文字颜色 2 2 2 2 2 11 2" xfId="5153"/>
    <cellStyle name="20% - 强调文字颜色 6 2 2 2 2 4 2 2" xfId="5154"/>
    <cellStyle name="20% - 强调文字颜色 6 2 6 2 2 4" xfId="5155"/>
    <cellStyle name="20% - 强调文字颜色 6 4 2 2 3 3 2" xfId="5156"/>
    <cellStyle name="40% - 强调文字颜色 5 7 2 6" xfId="5157"/>
    <cellStyle name="20% - 强调文字颜色 1 3 6 4" xfId="5158"/>
    <cellStyle name="20% - 强调文字颜色 1 3 3 2 3 2" xfId="5159"/>
    <cellStyle name="20% - 强调文字颜色 6 4 2 5 5" xfId="5160"/>
    <cellStyle name="20% - 强调文字颜色 1 3 6 4 2" xfId="5161"/>
    <cellStyle name="40% - 强调文字颜色 3 3 2 2 2 11" xfId="5162"/>
    <cellStyle name="20% - 强调文字颜色 1 3 3 2 3 2 2" xfId="5163"/>
    <cellStyle name="20% - 强调文字颜色 5 3 3 2 3" xfId="5164"/>
    <cellStyle name="20% - 强调文字颜色 1 3 6 4 3" xfId="5165"/>
    <cellStyle name="20% - 强调文字颜色 4 2 7 4 4 2 2" xfId="5166"/>
    <cellStyle name="40% - 强调文字颜色 3 3 2 2 2 12" xfId="5167"/>
    <cellStyle name="20% - 强调文字颜色 1 3 3 2 3 2 3" xfId="5168"/>
    <cellStyle name="20% - 强调文字颜色 5 3 3 2 4" xfId="5169"/>
    <cellStyle name="20% - 强调文字颜色 1 3 6 4 3 2" xfId="5170"/>
    <cellStyle name="常规 2 3 5 2 2 6 4" xfId="5171"/>
    <cellStyle name="40% - 强调文字颜色 3 3 2 2 2 12 2" xfId="5172"/>
    <cellStyle name="20% - 强调文字颜色 1 3 3 2 3 2 3 2" xfId="5173"/>
    <cellStyle name="20% - 强调文字颜色 5 3 3 2 4 2" xfId="5174"/>
    <cellStyle name="20% - 强调文字颜色 2 2 2 4 2 2 2 2" xfId="5175"/>
    <cellStyle name="20% - 强调文字颜色 1 3 6 4 4" xfId="5176"/>
    <cellStyle name="40% - 强调文字颜色 3 3 2 2 2 13" xfId="5177"/>
    <cellStyle name="40% - 强调文字颜色 5 4 2 8 3 2" xfId="5178"/>
    <cellStyle name="20% - 强调文字颜色 3 9 2 2 2" xfId="5179"/>
    <cellStyle name="20% - 强调文字颜色 1 3 3 2 3 2 4" xfId="5180"/>
    <cellStyle name="20% - 强调文字颜色 5 3 3 2 5" xfId="5181"/>
    <cellStyle name="40% - 强调文字颜色 4 2 2 3 2 3 6 2" xfId="5182"/>
    <cellStyle name="20% - 强调文字颜色 1 4 2 3 2 2 2 4" xfId="5183"/>
    <cellStyle name="20% - 强调文字颜色 1 3 3 2 3 2 4 2" xfId="5184"/>
    <cellStyle name="20% - 强调文字颜色 5 3 3 2 5 2" xfId="5185"/>
    <cellStyle name="20% - 强调文字颜色 1 3 6 4 4 2" xfId="5186"/>
    <cellStyle name="常规 2 3 5 2 2 7 4" xfId="5187"/>
    <cellStyle name="40% - 强调文字颜色 3 3 2 2 2 13 2" xfId="5188"/>
    <cellStyle name="20% - 强调文字颜色 2 2 2 2 2 2 6 3 2" xfId="5189"/>
    <cellStyle name="20% - 强调文字颜色 1 3 6 5" xfId="5190"/>
    <cellStyle name="20% - 强调文字颜色 1 3 3 2 3 3" xfId="5191"/>
    <cellStyle name="20% - 强调文字颜色 6 4 2 5 6"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2 2 2 4 2 2 3 2" xfId="5199"/>
    <cellStyle name="20% - 强调文字颜色 1 4 6 3 2 3" xfId="5200"/>
    <cellStyle name="20% - 强调文字颜色 3 9 2 3 2" xfId="5201"/>
    <cellStyle name="20% - 强调文字颜色 1 3 3 2 3 3 4" xfId="5202"/>
    <cellStyle name="20% - 强调文字颜色 5 3 3 3 5" xfId="5203"/>
    <cellStyle name="20% - 强调文字颜色 1 3 3 2 3 4" xfId="5204"/>
    <cellStyle name="20% - 强调文字颜色 3 2 7 4 2 2 2 2" xfId="5205"/>
    <cellStyle name="20% - 强调文字颜色 1 3 3 2 3 4 2" xfId="5206"/>
    <cellStyle name="20% - 强调文字颜色 5 3 3 4 3" xfId="5207"/>
    <cellStyle name="20% - 强调文字颜色 2 2 2 7 2 2 2" xfId="5208"/>
    <cellStyle name="20% - 强调文字颜色 1 3 3 2 3 4 3" xfId="5209"/>
    <cellStyle name="20% - 强调文字颜色 5 3 3 4 4" xfId="5210"/>
    <cellStyle name="20% - 强调文字颜色 1 3 3 2 3 5" xfId="5211"/>
    <cellStyle name="20% - 强调文字颜色 5 2 3 2 2 2 2 5 2" xfId="5212"/>
    <cellStyle name="20% - 强调文字颜色 1 3 3 2 3 5 2" xfId="5213"/>
    <cellStyle name="20% - 强调文字颜色 5 3 3 5 3" xfId="5214"/>
    <cellStyle name="20% - 强调文字颜色 1 3 3 2 3 5 3" xfId="5215"/>
    <cellStyle name="20% - 强调文字颜色 5 3 3 5 4" xfId="5216"/>
    <cellStyle name="20% - 强调文字颜色 2 2 2 2 2 12" xfId="5217"/>
    <cellStyle name="20% - 强调文字颜色 6 2 2 2 2 4 3" xfId="5218"/>
    <cellStyle name="20% - 强调文字颜色 6 4 2 2 3 4" xfId="5219"/>
    <cellStyle name="20% - 强调文字颜色 1 3 3 2 4" xfId="5220"/>
    <cellStyle name="20% - 强调文字颜色 2 2 2 2 2 12 2" xfId="5221"/>
    <cellStyle name="20% - 强调文字颜色 4 2 4 2 3 8" xfId="5222"/>
    <cellStyle name="20% - 强调文字颜色 6 2 2 2 2 4 3 2" xfId="5223"/>
    <cellStyle name="20% - 强调文字颜色 2 2 2 3 2 2 3 2 2 3" xfId="5224"/>
    <cellStyle name="20% - 强调文字颜色 6 4 2 2 3 4 2" xfId="5225"/>
    <cellStyle name="40% - 强调文字颜色 5 7 3 6" xfId="5226"/>
    <cellStyle name="20% - 强调文字颜色 1 3 7 4" xfId="5227"/>
    <cellStyle name="20% - 强调文字颜色 1 3 3 2 4 2" xfId="5228"/>
    <cellStyle name="20% - 强调文字颜色 6 4 2 6 5" xfId="5229"/>
    <cellStyle name="20% - 强调文字颜色 1 3 7 5" xfId="5230"/>
    <cellStyle name="20% - 强调文字颜色 1 3 3 2 4 3" xfId="5231"/>
    <cellStyle name="20% - 强调文字颜色 6 4 2 6 6" xfId="5232"/>
    <cellStyle name="20% - 强调文字颜色 1 3 3 2 4 4" xfId="5233"/>
    <cellStyle name="20% - 强调文字颜色 1 3 3 2 4 5" xfId="5234"/>
    <cellStyle name="20% - 强调文字颜色 2 2 2 2 2 13" xfId="5235"/>
    <cellStyle name="20% - 强调文字颜色 6 2 2 2 2 4 4" xfId="5236"/>
    <cellStyle name="20% - 强调文字颜色 6 4 2 2 3 5" xfId="5237"/>
    <cellStyle name="20% - 强调文字颜色 1 3 3 2 5" xfId="5238"/>
    <cellStyle name="20% - 强调文字颜色 2 2 2 2 2 13 2" xfId="5239"/>
    <cellStyle name="20% - 强调文字颜色 6 4 2 2 3 5 2" xfId="5240"/>
    <cellStyle name="20% - 强调文字颜色 1 3 3 2 5 2" xfId="5241"/>
    <cellStyle name="20% - 强调文字颜色 6 4 2 7 5"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2 2 2 2 2 4 2 2 2" xfId="5251"/>
    <cellStyle name="20% - 强调文字颜色 5 2 2 5 2 4" xfId="5252"/>
    <cellStyle name="20% - 强调文字颜色 1 3 3 2 5 6" xfId="5253"/>
    <cellStyle name="20% - 强调文字颜色 2 2 2 2 2 14" xfId="5254"/>
    <cellStyle name="20% - 强调文字颜色 6 2 2 2 2 4 5" xfId="5255"/>
    <cellStyle name="20% - 强调文字颜色 6 4 2 2 3 6" xfId="5256"/>
    <cellStyle name="40% - 强调文字颜色 3 2 2 3 3 2 4 2" xfId="5257"/>
    <cellStyle name="20% - 强调文字颜色 1 3 3 2 6" xfId="5258"/>
    <cellStyle name="20% - 强调文字颜色 1 3 9 4" xfId="5259"/>
    <cellStyle name="20% - 强调文字颜色 3 2 7 3 2" xfId="5260"/>
    <cellStyle name="20% - 强调文字颜色 1 3 3 2 6 2" xfId="5261"/>
    <cellStyle name="20% - 强调文字颜色 6 4 2 8 5" xfId="5262"/>
    <cellStyle name="20% - 强调文字颜色 2 2 4 2 3 2 3 2" xfId="5263"/>
    <cellStyle name="20% - 强调文字颜色 1 3 3 2 6 2 3" xfId="5264"/>
    <cellStyle name="20% - 强调文字颜色 5 3 6 2 4" xfId="5265"/>
    <cellStyle name="20% - 强调文字颜色 1 3 9 5" xfId="5266"/>
    <cellStyle name="20% - 强调文字颜色 3 2 7 3 3" xfId="5267"/>
    <cellStyle name="20% - 强调文字颜色 1 3 3 2 6 3" xfId="5268"/>
    <cellStyle name="20% - 强调文字颜色 2 2 3 2 2 2 4 3" xfId="5269"/>
    <cellStyle name="20% - 强调文字颜色 4 4 2 4 3 3" xfId="5270"/>
    <cellStyle name="40% - 强调文字颜色 5 2 3 4 2 2" xfId="5271"/>
    <cellStyle name="20% - 强调文字颜色 1 3 3 2 6 3 2" xfId="5272"/>
    <cellStyle name="20% - 强调文字颜色 5 3 6 3 3" xfId="5273"/>
    <cellStyle name="20% - 强调文字颜色 1 3 3 2 6 4" xfId="5274"/>
    <cellStyle name="40% - 强调文字颜色 1 2 5 2 3 2 2" xfId="5275"/>
    <cellStyle name="20% - 强调文字颜色 1 3 3 2 6 5" xfId="5276"/>
    <cellStyle name="20% - 强调文字颜色 2 2 2 2 2 15" xfId="5277"/>
    <cellStyle name="20% - 强调文字颜色 6 4 2 2 3 7" xfId="5278"/>
    <cellStyle name="40% - 强调文字颜色 3 2 2 3 3 2 4 3" xfId="5279"/>
    <cellStyle name="20% - 强调文字颜色 6 2 2 2 2 4 6" xfId="5280"/>
    <cellStyle name="40% - 强调文字颜色 4 2 2 3 2 2 3 2 2"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2 2 3 2 2 3 4 3" xfId="5287"/>
    <cellStyle name="20% - 强调文字颜色 4 4 2 5 3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1 3 3 2 7 4" xfId="5293"/>
    <cellStyle name="20% - 强调文字颜色 5 8 3 2 2" xfId="5294"/>
    <cellStyle name="20% - 强调文字颜色 2 2 2 2 2 16" xfId="5295"/>
    <cellStyle name="40% - 强调文字颜色 4 2 2 3 2 2 3 2 3" xfId="5296"/>
    <cellStyle name="20% - 强调文字颜色 1 3 3 2 8" xfId="5297"/>
    <cellStyle name="20% - 强调文字颜色 1 3 3 2 8 2" xfId="5298"/>
    <cellStyle name="20% - 强调文字颜色 1 3 3 2 8 3" xfId="5299"/>
    <cellStyle name="20% - 强调文字颜色 2 2 2 2 2 17" xfId="5300"/>
    <cellStyle name="20% - 强调文字颜色 1 3 3 2 9" xfId="5301"/>
    <cellStyle name="40% - 强调文字颜色 4 3 2 2 3 2" xfId="5302"/>
    <cellStyle name="20% - 强调文字颜色 1 3 3 2 9 2" xfId="5303"/>
    <cellStyle name="40% - 强调文字颜色 4 3 2 2 3 2 2" xfId="5304"/>
    <cellStyle name="20% - 强调文字颜色 1 3 3 3 2" xfId="5305"/>
    <cellStyle name="20% - 强调文字颜色 1 4 5 4" xfId="5306"/>
    <cellStyle name="20% - 强调文字颜色 1 3 3 3 2 2" xfId="5307"/>
    <cellStyle name="20% - 强调文字颜色 3 2 2 2 2 2 4 3" xfId="5308"/>
    <cellStyle name="20% - 强调文字颜色 1 3 3 3 2 2 2 2 2" xfId="5309"/>
    <cellStyle name="20% - 强调文字颜色 5 4 2 2 3 2 2" xfId="5310"/>
    <cellStyle name="40% - 强调文字颜色 2 2 2 6 2 4" xfId="5311"/>
    <cellStyle name="20% - 强调文字颜色 3 2 2 2 2 2 4 4" xfId="5312"/>
    <cellStyle name="常规 6 2 2" xfId="5313"/>
    <cellStyle name="20% - 强调文字颜色 1 3 3 3 2 2 2 2 3" xfId="5314"/>
    <cellStyle name="20% - 强调文字颜色 3 3 3 3 3 2 2 2" xfId="5315"/>
    <cellStyle name="20% - 强调文字颜色 5 4 2 2 3 2 3" xfId="5316"/>
    <cellStyle name="20% - 强调文字颜色 1 3 3 3 2 2 3 2 2" xfId="5317"/>
    <cellStyle name="20% - 强调文字颜色 5 4 2 2 4 2 2" xfId="5318"/>
    <cellStyle name="40% - 强调文字颜色 2 2 2 7 2 4" xfId="5319"/>
    <cellStyle name="常规 7 2 2" xfId="5320"/>
    <cellStyle name="20% - 强调文字颜色 1 3 3 3 2 2 3 2 3" xfId="5321"/>
    <cellStyle name="20% - 强调文字颜色 3 3 3 3 3 3 2 2" xfId="5322"/>
    <cellStyle name="20% - 强调文字颜色 5 4 2 2 4 2 3" xfId="5323"/>
    <cellStyle name="40% - 强调文字颜色 2 2 2 7 2 5" xfId="5324"/>
    <cellStyle name="20% - 强调文字颜色 1 3 3 3 2 2 3 3" xfId="5325"/>
    <cellStyle name="20% - 强调文字颜色 5 4 2 2 4 3" xfId="5326"/>
    <cellStyle name="40% - 强调文字颜色 6 2 3 2 3 2" xfId="5327"/>
    <cellStyle name="20% - 强调文字颜色 1 3 3 3 2 2 3 4" xfId="5328"/>
    <cellStyle name="20% - 强调文字颜色 5 4 2 2 4 4" xfId="5329"/>
    <cellStyle name="40% - 强调文字颜色 6 2 3 2 3 3" xfId="5330"/>
    <cellStyle name="20% - 强调文字颜色 1 3 3 3 2 2 4 2" xfId="5331"/>
    <cellStyle name="20% - 强调文字颜色 5 4 2 2 5 2" xfId="5332"/>
    <cellStyle name="20% - 强调文字颜色 1 3 3 3 2 2 4 3" xfId="5333"/>
    <cellStyle name="20% - 强调文字颜色 5 4 2 2 5 3" xfId="5334"/>
    <cellStyle name="40% - 强调文字颜色 6 2 3 2 4 2" xfId="5335"/>
    <cellStyle name="20% - 强调文字颜色 1 3 3 3 2 2 5 2" xfId="5336"/>
    <cellStyle name="20% - 强调文字颜色 5 4 2 2 6 2" xfId="5337"/>
    <cellStyle name="40% - 强调文字颜色 1 2 2 2 2 2 13" xfId="5338"/>
    <cellStyle name="20% - 强调文字颜色 1 3 3 3 2 2 6" xfId="5339"/>
    <cellStyle name="20% - 强调文字颜色 5 4 2 2 7" xfId="5340"/>
    <cellStyle name="20% - 强调文字颜色 2 2 2 2 2 2 7 2 2" xfId="5341"/>
    <cellStyle name="40% - 强调文字颜色 4 4 2 7 4" xfId="5342"/>
    <cellStyle name="20% - 强调文字颜色 1 4 5 5" xfId="5343"/>
    <cellStyle name="40% - 强调文字颜色 2 3 3 12 2" xfId="5344"/>
    <cellStyle name="20% - 强调文字颜色 1 3 3 3 2 3" xfId="5345"/>
    <cellStyle name="20% - 强调文字颜色 1 4 5 6" xfId="5346"/>
    <cellStyle name="20% - 强调文字颜色 1 3 3 3 2 4" xfId="5347"/>
    <cellStyle name="20% - 强调文字颜色 1 4 5 7" xfId="5348"/>
    <cellStyle name="20% - 强调文字颜色 1 3 3 3 2 5" xfId="5349"/>
    <cellStyle name="20% - 强调文字颜色 5 3 3 2 7 3 2" xfId="5350"/>
    <cellStyle name="20% - 强调文字颜色 1 3 3 3 2 6" xfId="5351"/>
    <cellStyle name="40% - 强调文字颜色 6 2 4 2 8 2" xfId="5352"/>
    <cellStyle name="20% - 强调文字颜色 2 2 4 2 2 3 2 2 2" xfId="5353"/>
    <cellStyle name="20% - 强调文字颜色 5 3 2 2 10" xfId="5354"/>
    <cellStyle name="20% - 强调文字颜色 2 2 4 12 2" xfId="5355"/>
    <cellStyle name="40% - 强调文字颜色 5 2 10 2 2 3" xfId="5356"/>
    <cellStyle name="20% - 强调文字颜色 1 3 3 3 3" xfId="5357"/>
    <cellStyle name="40% - 强调文字颜色 3 2 6 4 2 2" xfId="5358"/>
    <cellStyle name="20% - 强调文字颜色 1 4 6 4" xfId="5359"/>
    <cellStyle name="20% - 强调文字颜色 1 3 3 3 3 2" xfId="5360"/>
    <cellStyle name="20% - 强调文字颜色 1 4 6 5" xfId="5361"/>
    <cellStyle name="20% - 强调文字颜色 5 2 2 3 2 4 2 2 2" xfId="5362"/>
    <cellStyle name="40% - 强调文字颜色 2 3 3 13 2" xfId="5363"/>
    <cellStyle name="20% - 强调文字颜色 1 3 3 3 3 3" xfId="5364"/>
    <cellStyle name="20% - 强调文字颜色 1 4 6 6" xfId="5365"/>
    <cellStyle name="20% - 强调文字颜色 1 3 3 3 3 4" xfId="5366"/>
    <cellStyle name="20% - 强调文字颜色 2 2 4 2 3 2 4" xfId="5367"/>
    <cellStyle name="20% - 强调文字颜色 1 3 3 3 3 4 2" xfId="5368"/>
    <cellStyle name="20% - 强调文字颜色 1 4 6 6 2" xfId="5369"/>
    <cellStyle name="20% - 强调文字颜色 2 2 4 2 3 2 4 2" xfId="5370"/>
    <cellStyle name="20% - 强调文字颜色 1 3 3 3 3 4 2 2" xfId="5371"/>
    <cellStyle name="20% - 强调文字颜色 2 3 3 3 2 2 2 4" xfId="5372"/>
    <cellStyle name="40% - 强调文字颜色 4 2 2 4 2 5" xfId="5373"/>
    <cellStyle name="20% - 强调文字颜色 2 2 4 2 3 2 5" xfId="5374"/>
    <cellStyle name="20% - 强调文字颜色 1 3 3 3 3 4 3" xfId="5375"/>
    <cellStyle name="20% - 强调文字颜色 1 4 6 7" xfId="5376"/>
    <cellStyle name="20% - 强调文字颜色 1 3 3 3 3 5" xfId="5377"/>
    <cellStyle name="40% - 强调文字颜色 5 2 2 3 6 2 2 2" xfId="5378"/>
    <cellStyle name="20% - 强调文字颜色 2 2 4 2 3 3 4" xfId="5379"/>
    <cellStyle name="20% - 强调文字颜色 1 3 3 3 3 5 2" xfId="5380"/>
    <cellStyle name="20% - 强调文字颜色 2 2 2 8 2 3 2" xfId="5381"/>
    <cellStyle name="20% - 强调文字颜色 1 3 3 3 3 5 3" xfId="5382"/>
    <cellStyle name="20% - 强调文字颜色 1 3 3 3 3 6" xfId="5383"/>
    <cellStyle name="40% - 强调文字颜色 6 2 4 2 9 2"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20% - 强调文字颜色 1 3 3 3 4" xfId="5391"/>
    <cellStyle name="40% - 强调文字颜色 5 4 2 5 2 2" xfId="5392"/>
    <cellStyle name="20% - 强调文字颜色 1 3 3 3 5" xfId="5393"/>
    <cellStyle name="40% - 强调文字颜色 5 2 6 6 2" xfId="5394"/>
    <cellStyle name="40% - 强调文字颜色 5 4 2 5 2 3" xfId="5395"/>
    <cellStyle name="20% - 强调文字颜色 1 3 3 3 6" xfId="5396"/>
    <cellStyle name="40% - 强调文字颜色 5 4 2 5 2 4" xfId="5397"/>
    <cellStyle name="20% - 强调文字颜色 1 3 3 4" xfId="5398"/>
    <cellStyle name="20% - 强调文字颜色 2 4 5 4 4" xfId="5399"/>
    <cellStyle name="20% - 强调文字颜色 6 2 2 2 2 2 3 3 3 2" xfId="5400"/>
    <cellStyle name="20% - 强调文字颜色 1 3 3 4 2" xfId="5401"/>
    <cellStyle name="40% - 强调文字颜色 4 2 2 3 8" xfId="5402"/>
    <cellStyle name="20% - 强调文字颜色 1 5 5 4" xfId="5403"/>
    <cellStyle name="40% - 强调文字颜色 4 3 3 2 3 6" xfId="5404"/>
    <cellStyle name="40% - 强调文字颜色 6 3 5 2 3 2" xfId="5405"/>
    <cellStyle name="20% - 强调文字颜色 1 3 3 4 2 2" xfId="5406"/>
    <cellStyle name="40% - 强调文字颜色 4 2 2 3 8 2" xfId="5407"/>
    <cellStyle name="20% - 强调文字颜色 1 5 5 5" xfId="5408"/>
    <cellStyle name="40% - 强调文字颜色 4 3 3 2 3 7" xfId="5409"/>
    <cellStyle name="40% - 强调文字颜色 6 3 5 2 3 3" xfId="5410"/>
    <cellStyle name="20% - 强调文字颜色 1 3 3 4 2 3" xfId="5411"/>
    <cellStyle name="40% - 强调文字颜色 4 2 2 3 8 3" xfId="5412"/>
    <cellStyle name="20% - 强调文字颜色 1 5 5 6" xfId="5413"/>
    <cellStyle name="40% - 强调文字颜色 4 3 3 2 3 8" xfId="5414"/>
    <cellStyle name="40% - 强调文字颜色 6 3 5 2 3 4" xfId="5415"/>
    <cellStyle name="20% - 强调文字颜色 1 3 3 4 2 4" xfId="5416"/>
    <cellStyle name="40% - 强调文字颜色 4 2 2 3 8 4" xfId="5417"/>
    <cellStyle name="20% - 强调文字颜色 2 2 4 13 2" xfId="5418"/>
    <cellStyle name="20% - 强调文字颜色 1 3 3 4 3" xfId="5419"/>
    <cellStyle name="40% - 强调文字颜色 4 2 2 3 9" xfId="5420"/>
    <cellStyle name="20% - 强调文字颜色 1 5 6 5" xfId="5421"/>
    <cellStyle name="20% - 强调文字颜色 5 2 2 3 2 4 3 2 2" xfId="5422"/>
    <cellStyle name="20% - 强调文字颜色 1 3 3 4 3 3" xfId="5423"/>
    <cellStyle name="40% - 强调文字颜色 4 2 2 3 9 3" xfId="5424"/>
    <cellStyle name="20% - 强调文字颜色 1 3 3 4 4" xfId="5425"/>
    <cellStyle name="40% - 强调文字颜色 5 4 2 5 3 2" xfId="5426"/>
    <cellStyle name="20% - 强调文字颜色 1 3 3 4 5" xfId="5427"/>
    <cellStyle name="40% - 强调文字颜色 5 4 2 5 3 3" xfId="5428"/>
    <cellStyle name="20% - 强调文字颜色 1 3 3 4 6" xfId="5429"/>
    <cellStyle name="40% - 强调文字颜色 5 4 2 5 3 4"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20% - 强调文字颜色 1 3 3 5 2 3" xfId="5436"/>
    <cellStyle name="40% - 强调文字颜色 4 2 7 2" xfId="5437"/>
    <cellStyle name="20% - 强调文字颜色 1 3 3 5 2 4" xfId="5438"/>
    <cellStyle name="40% - 强调文字颜色 4 2 7 3" xfId="5439"/>
    <cellStyle name="20% - 强调文字颜色 1 3 3 5 3" xfId="5440"/>
    <cellStyle name="20% - 强调文字颜色 1 3 3 5 3 2 2" xfId="5441"/>
    <cellStyle name="20% - 强调文字颜色 5 6 3 2 3" xfId="5442"/>
    <cellStyle name="20% - 强调文字颜色 1 3 3 5 3 3" xfId="5443"/>
    <cellStyle name="40% - 强调文字颜色 4 2 8 2" xfId="5444"/>
    <cellStyle name="40% - 强调文字颜色 6 2 2 3 5 2 2 2" xfId="5445"/>
    <cellStyle name="20% - 强调文字颜色 1 3 3 5 3 4" xfId="5446"/>
    <cellStyle name="40% - 强调文字颜色 4 2 8 3" xfId="5447"/>
    <cellStyle name="20% - 强调文字颜色 1 3 3 5 4" xfId="5448"/>
    <cellStyle name="40% - 强调文字颜色 5 4 2 5 4 2" xfId="5449"/>
    <cellStyle name="20% - 强调文字颜色 1 7 3 2 2 3" xfId="5450"/>
    <cellStyle name="20% - 强调文字颜色 6 2 2 2 2 7 3 2" xfId="5451"/>
    <cellStyle name="20% - 强调文字颜色 1 3 3 5 4 2" xfId="5452"/>
    <cellStyle name="20% - 强调文字颜色 1 3 3 6 2" xfId="5453"/>
    <cellStyle name="20% - 强调文字颜色 1 3 3 6 2 2" xfId="5454"/>
    <cellStyle name="20% - 强调文字颜色 4 10 4" xfId="5455"/>
    <cellStyle name="20% - 强调文字颜色 1 3 3 6 2 3" xfId="5456"/>
    <cellStyle name="20% - 强调文字颜色 4 10 5" xfId="5457"/>
    <cellStyle name="40% - 强调文字颜色 4 3 7 2" xfId="5458"/>
    <cellStyle name="20% - 强调文字颜色 1 3 3 6 2 4" xfId="5459"/>
    <cellStyle name="20% - 强调文字颜色 4 10 6" xfId="5460"/>
    <cellStyle name="40% - 强调文字颜色 4 3 7 3" xfId="5461"/>
    <cellStyle name="20% - 强调文字颜色 2 2 4 15 2" xfId="5462"/>
    <cellStyle name="20% - 强调文字颜色 1 3 3 6 3" xfId="5463"/>
    <cellStyle name="20% - 强调文字颜色 6 2 2 3 5 2 2 2" xfId="5464"/>
    <cellStyle name="20% - 强调文字颜色 1 3 3 6 3 2" xfId="5465"/>
    <cellStyle name="20% - 强调文字颜色 4 11 4" xfId="5466"/>
    <cellStyle name="20% - 强调文字颜色 1 3 3 6 3 3" xfId="5467"/>
    <cellStyle name="20% - 强调文字颜色 4 11 5" xfId="5468"/>
    <cellStyle name="40% - 强调文字颜色 4 3 8 2" xfId="5469"/>
    <cellStyle name="40% - 强调文字颜色 6 2 2 3 5 3 2 2" xfId="5470"/>
    <cellStyle name="20% - 强调文字颜色 1 3 3 6 4" xfId="5471"/>
    <cellStyle name="20% - 强调文字颜色 1 7 3 3 2 3" xfId="5472"/>
    <cellStyle name="20% - 强调文字颜色 6 2 2 2 2 8 3 2" xfId="5473"/>
    <cellStyle name="20% - 强调文字颜色 1 3 3 6 4 2" xfId="5474"/>
    <cellStyle name="20% - 强调文字颜色 4 12 4" xfId="5475"/>
    <cellStyle name="20% - 强调文字颜色 1 3 3 6 5" xfId="5476"/>
    <cellStyle name="40% - 强调文字颜色 2 2 11 2" xfId="5477"/>
    <cellStyle name="20% - 强调文字颜色 1 3 3 6 6" xfId="5478"/>
    <cellStyle name="20% - 强调文字颜色 1 3 3 7" xfId="5479"/>
    <cellStyle name="20% - 强调文字颜色 1 3 3 7 2" xfId="5480"/>
    <cellStyle name="20% - 强调文字颜色 1 3 3 7 2 2" xfId="5481"/>
    <cellStyle name="20% - 强调文字颜色 1 3 3 7 2 3" xfId="5482"/>
    <cellStyle name="40% - 强调文字颜色 4 4 7 2" xfId="5483"/>
    <cellStyle name="20% - 强调文字颜色 1 3 3 7 3" xfId="5484"/>
    <cellStyle name="40% - 强调文字颜色 4 2 2 3 3 3 2 2 2" xfId="5485"/>
    <cellStyle name="20% - 强调文字颜色 1 3 3 7 3 2" xfId="5486"/>
    <cellStyle name="20% - 强调文字颜色 1 3 3 7 4" xfId="5487"/>
    <cellStyle name="40% - 强调文字颜色 4 2 2 3 3 3 2 2 3" xfId="5488"/>
    <cellStyle name="20% - 强调文字颜色 1 3 3 7 5" xfId="5489"/>
    <cellStyle name="20% - 强调文字颜色 2 2 6 2 3 2 2" xfId="5490"/>
    <cellStyle name="20% - 强调文字颜色 2 2 2 2 2 5 5" xfId="5491"/>
    <cellStyle name="20% - 强调文字颜色 3 4 2 7 4" xfId="5492"/>
    <cellStyle name="20% - 强调文字颜色 1 3 3 8 2 3" xfId="5493"/>
    <cellStyle name="40% - 强调文字颜色 4 5 7 2"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注释 2 2 3 2 2 10 2" xfId="5502"/>
    <cellStyle name="20% - 强调文字颜色 1 3 4 2 2 3" xfId="5503"/>
    <cellStyle name="40% - 强调文字颜色 6 2 4 10" xfId="5504"/>
    <cellStyle name="20% - 强调文字颜色 1 3 4 2 2 3 2" xfId="5505"/>
    <cellStyle name="40% - 强调文字颜色 6 2 4 10 2" xfId="5506"/>
    <cellStyle name="20% - 强调文字颜色 1 3 4 2 2 4" xfId="5507"/>
    <cellStyle name="40% - 强调文字颜色 6 2 4 11" xfId="5508"/>
    <cellStyle name="20% - 强调文字颜色 1 3 4 2 2 5" xfId="5509"/>
    <cellStyle name="40% - 强调文字颜色 6 2 4 12" xfId="5510"/>
    <cellStyle name="20% - 强调文字颜色 1 3 4 2 3 2" xfId="5511"/>
    <cellStyle name="20% - 强调文字颜色 1 3 4 2 3 2 2" xfId="5512"/>
    <cellStyle name="20% - 强调文字颜色 6 3 3 2 3" xfId="5513"/>
    <cellStyle name="注释 2 2 3 2 2 11 2" xfId="5514"/>
    <cellStyle name="20% - 强调文字颜色 1 3 4 2 3 3" xfId="5515"/>
    <cellStyle name="20% - 强调文字颜色 6 2 4 2 6 2 2" xfId="5516"/>
    <cellStyle name="20% - 强调文字颜色 1 3 4 2 4" xfId="5517"/>
    <cellStyle name="20% - 强调文字颜色 6 6 2 6 2"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20% - 强调文字颜色 1 3 4 3 4" xfId="5524"/>
    <cellStyle name="40% - 强调文字颜色 5 4 2 6 2 2" xfId="5525"/>
    <cellStyle name="20% - 强调文字颜色 1 3 4 4 2" xfId="5526"/>
    <cellStyle name="20% - 强调文字颜色 1 3 4 4 3" xfId="5527"/>
    <cellStyle name="20% - 强调文字颜色 4 2 7 4 2 2 2" xfId="5528"/>
    <cellStyle name="20% - 强调文字颜色 1 3 4 5 2" xfId="5529"/>
    <cellStyle name="20% - 强调文字颜色 1 3 4 5 2 2" xfId="5530"/>
    <cellStyle name="20% - 强调文字颜色 1 3 4 5 3" xfId="5531"/>
    <cellStyle name="20% - 强调文字颜色 4 2 7 4 2 3 2" xfId="5532"/>
    <cellStyle name="20% - 强调文字颜色 1 3 4 6" xfId="5533"/>
    <cellStyle name="20% - 强调文字颜色 1 3 4 6 2" xfId="5534"/>
    <cellStyle name="20% - 强调文字颜色 1 3 5" xfId="5535"/>
    <cellStyle name="20% - 强调文字颜色 2 4 5 6" xfId="5536"/>
    <cellStyle name="20% - 强调文字颜色 1 3 5 2" xfId="5537"/>
    <cellStyle name="20% - 强调文字颜色 2 4 5 6 2" xfId="5538"/>
    <cellStyle name="20% - 强调文字颜色 1 3 5 2 2" xfId="5539"/>
    <cellStyle name="20% - 强调文字颜色 1 3 5 2 2 2" xfId="5540"/>
    <cellStyle name="40% - 强调文字颜色 5 2 7 3 4" xfId="5541"/>
    <cellStyle name="20% - 强调文字颜色 1 3 5 2 2 2 2" xfId="5542"/>
    <cellStyle name="40% - 强调文字颜色 5 2 7 3 4 2" xfId="5543"/>
    <cellStyle name="20% - 强调文字颜色 1 3 5 2 2 2 3" xfId="5544"/>
    <cellStyle name="40% - 强调文字颜色 5 2 7 3 4 3" xfId="5545"/>
    <cellStyle name="20% - 强调文字颜色 1 4 2 2 2 3 2" xfId="5546"/>
    <cellStyle name="20% - 强调文字颜色 1 3 5 2 2 3" xfId="5547"/>
    <cellStyle name="40% - 强调文字颜色 5 2 7 3 5" xfId="5548"/>
    <cellStyle name="20% - 强调文字颜色 1 3 5 2 2 3 2" xfId="5549"/>
    <cellStyle name="20% - 强调文字颜色 1 4 2 2 2 3 3" xfId="5550"/>
    <cellStyle name="40% - 强调文字颜色 3 2 2 2 2 2 5 3 2" xfId="5551"/>
    <cellStyle name="20% - 强调文字颜色 1 3 5 2 2 4" xfId="5552"/>
    <cellStyle name="40% - 强调文字颜色 5 2 7 3 6"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20% - 强调文字颜色 1 4 2 2 2 4 2" xfId="5559"/>
    <cellStyle name="40% - 强调文字颜色 2 3 2 2 3 3 3 2 3"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20% - 强调文字颜色 1 3 5 3 2" xfId="5566"/>
    <cellStyle name="40% - 强调文字颜色 4 2 4 2 8" xfId="5567"/>
    <cellStyle name="40% - 强调文字颜色 4 2 4 2 9" xfId="5568"/>
    <cellStyle name="20% - 强调文字颜色 1 3 5 3 3" xfId="5569"/>
    <cellStyle name="40% - 强调文字颜色 5 2 2 5 2 3 2" xfId="5570"/>
    <cellStyle name="20% - 强调文字颜色 1 3 5 6 2" xfId="5571"/>
    <cellStyle name="20% - 强调文字颜色 6 3 9 2 2 3" xfId="5572"/>
    <cellStyle name="20% - 强调文字颜色 1 3 6" xfId="5573"/>
    <cellStyle name="20% - 强调文字颜色 2 4 5 7" xfId="5574"/>
    <cellStyle name="20% - 强调文字颜色 1 3 6 2" xfId="5575"/>
    <cellStyle name="20% - 强调文字颜色 1 3 6 2 2" xfId="5576"/>
    <cellStyle name="20% - 强调文字颜色 1 3 6 2 3" xfId="5577"/>
    <cellStyle name="20% - 强调文字颜色 1 3 6 2 3 2 2 2" xfId="5578"/>
    <cellStyle name="40% - 强调文字颜色 3 2 2 2 2 2 4 2" xfId="5579"/>
    <cellStyle name="20% - 强调文字颜色 2 2 3 2 2 9 2" xfId="5580"/>
    <cellStyle name="20% - 强调文字颜色 1 3 6 2 3 2 2 3" xfId="5581"/>
    <cellStyle name="40% - 强调文字颜色 3 2 2 2 2 2 4 3" xfId="5582"/>
    <cellStyle name="20% - 强调文字颜色 2 2 2 7 2 2 2 2" xfId="5583"/>
    <cellStyle name="20% - 强调文字颜色 1 3 6 2 3 2 4" xfId="5584"/>
    <cellStyle name="40% - 强调文字颜色 3 2 2 2 2 2 6" xfId="5585"/>
    <cellStyle name="20% - 强调文字颜色 6 9 2 2 2" xfId="5586"/>
    <cellStyle name="40% - 强调文字颜色 3 4 2 4 2 2 2" xfId="5587"/>
    <cellStyle name="20% - 强调文字颜色 1 3 6 2 3 3 2 2" xfId="5588"/>
    <cellStyle name="20% - 强调文字颜色 1 3 6 2 3 3 3" xfId="5589"/>
    <cellStyle name="40% - 强调文字颜色 3 2 2 2 2 3 5" xfId="5590"/>
    <cellStyle name="注释 2 2 3 2 2 3 2 2 2" xfId="5591"/>
    <cellStyle name="常规 2 3 3 2 3 2 2 2 2 2 3" xfId="5592"/>
    <cellStyle name="20% - 强调文字颜色 2 2 2 9 2 4" xfId="5593"/>
    <cellStyle name="20% - 强调文字颜色 1 3 6 2 3 4 2" xfId="5594"/>
    <cellStyle name="40% - 强调文字颜色 3 2 2 2 2 4 4" xfId="5595"/>
    <cellStyle name="40% - 强调文字颜色 4 3 3 3 2 2 2" xfId="5596"/>
    <cellStyle name="注释 2 2 3 2 2 3 2 2 3" xfId="5597"/>
    <cellStyle name="20% - 强调文字颜色 2 2 2 9 2 5" xfId="5598"/>
    <cellStyle name="20% - 强调文字颜色 1 3 6 2 3 4 3" xfId="5599"/>
    <cellStyle name="40% - 强调文字颜色 3 2 2 2 2 4 5" xfId="5600"/>
    <cellStyle name="40% - 强调文字颜色 4 3 3 3 2 2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20% - 强调文字颜色 1 3 6 4 3 2 2" xfId="5607"/>
    <cellStyle name="40% - 强调文字颜色 3 2 2 4 2 2 4" xfId="5608"/>
    <cellStyle name="20% - 强调文字颜色 1 3 6 4 3 2 3" xfId="5609"/>
    <cellStyle name="40% - 强调文字颜色 1 3 2 2 3 2 2 3 2" xfId="5610"/>
    <cellStyle name="40% - 强调文字颜色 3 2 2 4 2 2 5" xfId="5611"/>
    <cellStyle name="20% - 强调文字颜色 2 2 2 3 2 3 4 2" xfId="5612"/>
    <cellStyle name="20% - 强调文字颜色 1 3 6 4 3 3" xfId="5613"/>
    <cellStyle name="20% - 强调文字颜色 2 2 2 3 2 3 5 2" xfId="5614"/>
    <cellStyle name="20% - 强调文字颜色 1 3 6 4 4 3" xfId="5615"/>
    <cellStyle name="20% - 强调文字颜色 1 3 7" xfId="5616"/>
    <cellStyle name="40% - 强调文字颜色 5 2 2 2 2 3 2 5 2" xfId="5617"/>
    <cellStyle name="20% - 强调文字颜色 1 3 7 2" xfId="5618"/>
    <cellStyle name="20% - 强调文字颜色 2 8 2 2 2 2 3" xfId="5619"/>
    <cellStyle name="常规 2 3 2 2 2 3 6 2 2 2" xfId="5620"/>
    <cellStyle name="20% - 强调文字颜色 4 2 3 2 5 2 3" xfId="5621"/>
    <cellStyle name="40% - 强调文字颜色 1 2 2 2 2 3 2 2 3" xfId="5622"/>
    <cellStyle name="20% - 强调文字颜色 1 3 7 2 2" xfId="5623"/>
    <cellStyle name="40% - 强调文字颜色 1 2 2 2 2 3 2 2 3 2" xfId="5624"/>
    <cellStyle name="20% - 强调文字颜色 1 3 7 2 2 2 2" xfId="5625"/>
    <cellStyle name="20% - 强调文字颜色 6 3 7 2 2 2 2 3" xfId="5626"/>
    <cellStyle name="20% - 强调文字颜色 1 3 7 2 2 2 2 2" xfId="5627"/>
    <cellStyle name="20% - 强调文字颜色 4 5 6 2 4" xfId="5628"/>
    <cellStyle name="40% - 强调文字颜色 6 2 2 2 2 2 6 5" xfId="5629"/>
    <cellStyle name="20% - 强调文字颜色 1 3 7 2 2 2 2 3" xfId="5630"/>
    <cellStyle name="20% - 强调文字颜色 1 3 7 2 2 3 2" xfId="5631"/>
    <cellStyle name="20% - 强调文字颜色 1 3 7 2 2 3 3" xfId="5632"/>
    <cellStyle name="20% - 强调文字颜色 1 3 7 2 2 4" xfId="5633"/>
    <cellStyle name="20% - 强调文字颜色 3 5 3 3 2 3" xfId="5634"/>
    <cellStyle name="40% - 强调文字颜色 6 4 2 2 8 3" xfId="5635"/>
    <cellStyle name="20% - 强调文字颜色 1 5 2 6" xfId="5636"/>
    <cellStyle name="20% - 强调文字颜色 1 3 7 2 2 4 3" xfId="5637"/>
    <cellStyle name="20% - 强调文字颜色 1 3 7 2 2 5" xfId="5638"/>
    <cellStyle name="20% - 强调文字颜色 1 3 7 2 2 6" xfId="5639"/>
    <cellStyle name="20% - 强调文字颜色 2 6 3 2" xfId="5640"/>
    <cellStyle name="20% - 强调文字颜色 3 3 9 2 2 2" xfId="5641"/>
    <cellStyle name="20% - 强调文字颜色 1 3 7 2 3" xfId="5642"/>
    <cellStyle name="40% - 强调文字颜色 5 2 2 5 4 2 2" xfId="5643"/>
    <cellStyle name="20% - 强调文字颜色 1 3 7 2 4" xfId="5644"/>
    <cellStyle name="40% - 强调文字颜色 5 2 3 2 10 2" xfId="5645"/>
    <cellStyle name="20% - 强调文字颜色 1 3 7 2 5" xfId="5646"/>
    <cellStyle name="20% - 强调文字颜色 2 2 4 2 5 2 3" xfId="5647"/>
    <cellStyle name="20% - 强调文字颜色 5 4 5 4 2" xfId="5648"/>
    <cellStyle name="20% - 强调文字颜色 1 3 7 3 2 2 2" xfId="5649"/>
    <cellStyle name="40% - 强调文字颜色 6 5 10 2" xfId="5650"/>
    <cellStyle name="20% - 强调文字颜色 1 3 7 3 2 2 3" xfId="5651"/>
    <cellStyle name="20% - 强调文字颜色 2 2 4 3 2 2 3 2" xfId="5652"/>
    <cellStyle name="20% - 强调文字颜色 1 3 8" xfId="5653"/>
    <cellStyle name="20% - 强调文字颜色 2 2 4 3 2 2 3 2 2" xfId="5654"/>
    <cellStyle name="20% - 强调文字颜色 6 4 2 7 3" xfId="5655"/>
    <cellStyle name="20% - 强调文字颜色 5 3 2 2 2 2 6" xfId="5656"/>
    <cellStyle name="40% - 强调文字颜色 3 2 4 5 2 4" xfId="5657"/>
    <cellStyle name="常规 2 3 2 2 2 2 2 13" xfId="5658"/>
    <cellStyle name="20% - 强调文字颜色 1 3 8 2" xfId="5659"/>
    <cellStyle name="20% - 强调文字颜色 4 2 3 2 5 3 3" xfId="5660"/>
    <cellStyle name="40% - 强调文字颜色 1 2 2 2 2 3 2 3 3" xfId="5661"/>
    <cellStyle name="20% - 强调文字颜色 2 2 2 3 2 10" xfId="5662"/>
    <cellStyle name="20% - 强调文字颜色 4 10 3 3 2 3" xfId="5663"/>
    <cellStyle name="20% - 强调文字颜色 6 4 2 7 3 2" xfId="5664"/>
    <cellStyle name="常规 2 3 2 2 2 2 2 13 2" xfId="5665"/>
    <cellStyle name="20% - 强调文字颜色 1 3 8 2 2" xfId="5666"/>
    <cellStyle name="20% - 强调文字颜色 2 2 2 3 2 11" xfId="5667"/>
    <cellStyle name="20% - 强调文字颜色 1 3 8 2 3" xfId="5668"/>
    <cellStyle name="20% - 强调文字颜色 2 2 4 3 2 2 3 2 3" xfId="5669"/>
    <cellStyle name="20% - 强调文字颜色 5 3 2 2 2 2 7" xfId="5670"/>
    <cellStyle name="20% - 强调文字颜色 6 4 2 7 4" xfId="5671"/>
    <cellStyle name="常规 2 3 2 2 2 2 2 14" xfId="5672"/>
    <cellStyle name="20% - 强调文字颜色 1 3 8 3" xfId="5673"/>
    <cellStyle name="20% - 强调文字颜色 4 2 3 2 5 3 4" xfId="5674"/>
    <cellStyle name="40% - 强调文字颜色 1 2 2 2 2 3 2 3 4" xfId="5675"/>
    <cellStyle name="20% - 强调文字颜色 2 2 4 3 2 2 3 3" xfId="5676"/>
    <cellStyle name="40% - 强调文字颜色 5 4 2 11 2" xfId="5677"/>
    <cellStyle name="20% - 强调文字颜色 1 3 9" xfId="5678"/>
    <cellStyle name="40% - 强调文字颜色 1 3 2 2 9 2" xfId="5679"/>
    <cellStyle name="20% - 强调文字颜色 1 3 9 2" xfId="5680"/>
    <cellStyle name="40% - 强调文字颜色 1 2 2 2 2 3 2 4 3" xfId="5681"/>
    <cellStyle name="20% - 强调文字颜色 1 3 9 2 2" xfId="5682"/>
    <cellStyle name="20% - 强调文字颜色 2 2 2 2 3" xfId="5683"/>
    <cellStyle name="20% - 强调文字颜色 1 3 9 2 2 2" xfId="5684"/>
    <cellStyle name="20% - 强调文字颜色 2 2 2 2 3 2" xfId="5685"/>
    <cellStyle name="20% - 强调文字颜色 2 2 10 2 3 3" xfId="5686"/>
    <cellStyle name="20% - 强调文字颜色 2 4 6 2 4 3" xfId="5687"/>
    <cellStyle name="20% - 强调文字颜色 4 6 2 3 4 2" xfId="5688"/>
    <cellStyle name="20% - 强调文字颜色 5 8 3 5" xfId="5689"/>
    <cellStyle name="20% - 强调文字颜色 1 3 9 2 2 2 2" xfId="5690"/>
    <cellStyle name="40% - 强调文字颜色 2 4 6 4 3" xfId="5691"/>
    <cellStyle name="20% - 强调文字颜色 2 2 10 2 3 4" xfId="5692"/>
    <cellStyle name="20% - 强调文字颜色 4 6 2 3 4 3" xfId="5693"/>
    <cellStyle name="20% - 强调文字颜色 5 8 3 6" xfId="5694"/>
    <cellStyle name="20% - 强调文字颜色 1 3 9 2 2 2 3" xfId="5695"/>
    <cellStyle name="20% - 强调文字颜色 4 2 3 2 2 2 2 3 2" xfId="5696"/>
    <cellStyle name="40% - 强调文字颜色 2 4 6 4 4" xfId="5697"/>
    <cellStyle name="20% - 强调文字颜色 2 2 2 2 4" xfId="5698"/>
    <cellStyle name="20% - 强调文字颜色 1 3 9 2 2 3" xfId="5699"/>
    <cellStyle name="常规 2 3 2 4 2 3 3 3 3" xfId="5700"/>
    <cellStyle name="20% - 强调文字颜色 3 5 5 3 2 2" xfId="5701"/>
    <cellStyle name="20% - 强调文字颜色 2 2 2 2 5" xfId="5702"/>
    <cellStyle name="20% - 强调文字颜色 1 3 9 2 2 4" xfId="5703"/>
    <cellStyle name="20% - 强调文字颜色 1 3 9 2 3" xfId="5704"/>
    <cellStyle name="40% - 强调文字颜色 2 2 4 2 13 2" xfId="5705"/>
    <cellStyle name="20% - 强调文字颜色 2 2 2 3 3" xfId="5706"/>
    <cellStyle name="20% - 强调文字颜色 4 2 4 11" xfId="5707"/>
    <cellStyle name="40% - 强调文字颜色 1 3 3 3 2 6" xfId="5708"/>
    <cellStyle name="20% - 强调文字颜色 1 3 9 2 3 2" xfId="5709"/>
    <cellStyle name="20% - 强调文字颜色 2 2 2 6 2 3 5" xfId="5710"/>
    <cellStyle name="20% - 强调文字颜色 1 3 9 2 3 2 2" xfId="5711"/>
    <cellStyle name="40% - 强调文字颜色 1 2 3 2 2 6 4" xfId="5712"/>
    <cellStyle name="20% - 强调文字颜色 2 2 2 3 3 2" xfId="5713"/>
    <cellStyle name="20% - 强调文字颜色 4 2 4 11 2" xfId="5714"/>
    <cellStyle name="40% - 强调文字颜色 1 3 3 3 2 6 2" xfId="5715"/>
    <cellStyle name="20% - 强调文字颜色 1 4 2 4 3" xfId="5716"/>
    <cellStyle name="20% - 强调文字颜色 5 9 3 5" xfId="5717"/>
    <cellStyle name="40% - 强调文字颜色 3 2 7 3 3 2" xfId="5718"/>
    <cellStyle name="20% - 强调文字颜色 2 2 2 6 2 3 6" xfId="5719"/>
    <cellStyle name="20% - 强调文字颜色 1 3 9 2 3 2 3" xfId="5720"/>
    <cellStyle name="40% - 强调文字颜色 1 2 3 2 2 6 5" xfId="5721"/>
    <cellStyle name="20% - 强调文字颜色 2 2 2 3 3 3" xfId="5722"/>
    <cellStyle name="20% - 强调文字颜色 1 4 2 4 4" xfId="5723"/>
    <cellStyle name="20% - 强调文字颜色 5 9 3 6" xfId="5724"/>
    <cellStyle name="40% - 强调文字颜色 3 2 7 3 3 3" xfId="5725"/>
    <cellStyle name="20% - 强调文字颜色 2 2 2 3 4" xfId="5726"/>
    <cellStyle name="20% - 强调文字颜色 4 2 4 12" xfId="5727"/>
    <cellStyle name="40% - 强调文字颜色 1 3 3 3 2 7" xfId="5728"/>
    <cellStyle name="20% - 强调文字颜色 1 3 9 2 3 3" xfId="5729"/>
    <cellStyle name="20% - 强调文字颜色 2 2 2 3 5" xfId="5730"/>
    <cellStyle name="20% - 强调文字颜色 4 2 4 13" xfId="5731"/>
    <cellStyle name="20% - 强调文字颜色 1 3 9 2 3 4" xfId="5732"/>
    <cellStyle name="40% - 强调文字颜色 4 3 6 3 2 2" xfId="5733"/>
    <cellStyle name="20% - 强调文字颜色 1 3 9 2 4" xfId="5734"/>
    <cellStyle name="20% - 强调文字颜色 2 2 2 4 3 2" xfId="5735"/>
    <cellStyle name="40% - 强调文字颜色 1 3 3 3 3 6 2" xfId="5736"/>
    <cellStyle name="20% - 强调文字颜色 1 3 9 2 4 2 2" xfId="5737"/>
    <cellStyle name="20% - 强调文字颜色 1 3 9 2 5" xfId="5738"/>
    <cellStyle name="常规 2 3 2 2 8 2 3 3" xfId="5739"/>
    <cellStyle name="40% - 强调文字颜色 6 2 3 2 2 9 2" xfId="5740"/>
    <cellStyle name="20% - 强调文字颜色 2 2 2 5 3" xfId="5741"/>
    <cellStyle name="20% - 强调文字颜色 1 3 9 2 5 2" xfId="5742"/>
    <cellStyle name="20% - 强调文字颜色 1 3 9 2 6" xfId="5743"/>
    <cellStyle name="40% - 强调文字颜色 5 11 4 2 2" xfId="5744"/>
    <cellStyle name="常规 2 3 2 2 8 2 3 4" xfId="5745"/>
    <cellStyle name="40% - 强调文字颜色 6 2 3 2 2 9 3" xfId="5746"/>
    <cellStyle name="20% - 强调文字颜色 1 3 9 3" xfId="5747"/>
    <cellStyle name="20% - 强调文字颜色 1 4 2 10" xfId="5748"/>
    <cellStyle name="40% - 强调文字颜色 5 3 5 3 2" xfId="5749"/>
    <cellStyle name="20% - 强调文字颜色 1 4 2 10 2" xfId="5750"/>
    <cellStyle name="40% - 强调文字颜色 3 3 3 3 2 6" xfId="5751"/>
    <cellStyle name="20% - 强调文字颜色 1 4 2 11" xfId="5752"/>
    <cellStyle name="20% - 强调文字颜色 2 2 2 2 2 8 2 2" xfId="5753"/>
    <cellStyle name="20% - 强调文字颜色 6 3 2 2 6 3" xfId="5754"/>
    <cellStyle name="40% - 强调文字颜色 5 7 2 2 2 2" xfId="5755"/>
    <cellStyle name="20% - 强调文字颜色 1 4 2 12" xfId="5756"/>
    <cellStyle name="20% - 强调文字颜色 1 4 2 12 2" xfId="5757"/>
    <cellStyle name="20% - 强调文字颜色 5 3 2 2 2 3 2 2 3" xfId="5758"/>
    <cellStyle name="20% - 强调文字颜色 6 2 3 2 2 14" xfId="5759"/>
    <cellStyle name="20% - 强调文字颜色 2 2 2 2 2 8 2 3" xfId="5760"/>
    <cellStyle name="20% - 强调文字颜色 6 3 2 2 6 4" xfId="5761"/>
    <cellStyle name="40% - 强调文字颜色 5 7 2 2 2 3" xfId="5762"/>
    <cellStyle name="20% - 强调文字颜色 1 4 2 13" xfId="5763"/>
    <cellStyle name="20% - 强调文字颜色 1 4 2 2" xfId="5764"/>
    <cellStyle name="20% - 强调文字颜色 2 4 6 3 2" xfId="5765"/>
    <cellStyle name="20% - 强调文字颜色 6 2 3 2 2 2 2 2 2 2" xfId="5766"/>
    <cellStyle name="20% - 强调文字颜色 1 4 2 2 10 2" xfId="5767"/>
    <cellStyle name="40% - 强调文字颜色 6 4 2 11" xfId="5768"/>
    <cellStyle name="20% - 强调文字颜色 1 4 2 2 2" xfId="5769"/>
    <cellStyle name="20% - 强调文字颜色 2 4 6 3 2 2" xfId="5770"/>
    <cellStyle name="20% - 强调文字颜色 2 2 2 2 2 2 2 2 2 3" xfId="5771"/>
    <cellStyle name="20% - 强调文字颜色 1 4 2 2 2 2" xfId="5772"/>
    <cellStyle name="40% - 强调文字颜色 1 10 5" xfId="5773"/>
    <cellStyle name="20% - 强调文字颜色 1 4 2 2 2 2 2" xfId="5774"/>
    <cellStyle name="20% - 强调文字颜色 1 4 2 2 2 2 2 2" xfId="5775"/>
    <cellStyle name="20% - 强调文字颜色 1 4 2 2 2 2 2 3" xfId="5776"/>
    <cellStyle name="20% - 强调文字颜色 1 4 2 2 2 2 2 4" xfId="5777"/>
    <cellStyle name="20% - 强调文字颜色 3 8 2 2 2 2" xfId="5778"/>
    <cellStyle name="20% - 强调文字颜色 5 2 3 2 5 2" xfId="5779"/>
    <cellStyle name="40% - 强调文字颜色 1 2 3 2 2 3 2 2" xfId="5780"/>
    <cellStyle name="20% - 强调文字颜色 1 4 2 2 2 2 3" xfId="5781"/>
    <cellStyle name="40% - 强调文字颜色 3 2 2 2 2 2 5 2 2" xfId="5782"/>
    <cellStyle name="20% - 强调文字颜色 1 4 2 2 2 2 3 2" xfId="5783"/>
    <cellStyle name="40% - 强调文字颜色 1 2 2 4 2 2 3" xfId="5784"/>
    <cellStyle name="20% - 强调文字颜色 2 2 4 2 3 4 3" xfId="5785"/>
    <cellStyle name="20% - 强调文字颜色 2 3 3 6 2 4" xfId="5786"/>
    <cellStyle name="20% - 强调文字颜色 1 4 2 2 2 2 3 2 2" xfId="5787"/>
    <cellStyle name="20% - 强调文字颜色 1 4 2 2 2 2 3 3" xfId="5788"/>
    <cellStyle name="40% - 强调文字颜色 1 2 2 4 2 2 4" xfId="5789"/>
    <cellStyle name="20% - 强调文字颜色 1 4 2 2 2 2 3 4" xfId="5790"/>
    <cellStyle name="20% - 强调文字颜色 3 8 2 2 3 2" xfId="5791"/>
    <cellStyle name="20% - 强调文字颜色 5 2 3 2 6 2" xfId="5792"/>
    <cellStyle name="40% - 强调文字颜色 1 2 2 4 2 2 5" xfId="5793"/>
    <cellStyle name="40% - 强调文字颜色 1 2 3 2 2 3 3 2" xfId="5794"/>
    <cellStyle name="20% - 强调文字颜色 2 2 2 2 2 2 2 2 2 4" xfId="5795"/>
    <cellStyle name="20% - 强调文字颜色 3 3 3 3 2 2 4 2" xfId="5796"/>
    <cellStyle name="20% - 强调文字颜色 1 4 2 2 2 3" xfId="5797"/>
    <cellStyle name="40% - 强调文字颜色 4 5 6 3 2" xfId="5798"/>
    <cellStyle name="20% - 强调文字颜色 1 4 2 2 2 4" xfId="5799"/>
    <cellStyle name="40% - 强调文字颜色 4 5 6 3 3" xfId="5800"/>
    <cellStyle name="20% - 强调文字颜色 1 4 2 2 2 4 3" xfId="5801"/>
    <cellStyle name="40% - 强调文字颜色 3 2 2 2 2 2 5 4 2"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1 4 2 2 3" xfId="5808"/>
    <cellStyle name="20% - 强调文字颜色 2 4 6 3 2 3" xfId="5809"/>
    <cellStyle name="20% - 强调文字颜色 1 4 2 2 3 2 2 2" xfId="5810"/>
    <cellStyle name="20% - 强调文字颜色 1 4 2 2 3 2 2 3" xfId="5811"/>
    <cellStyle name="20% - 强调文字颜色 1 4 2 2 3 2 3" xfId="5812"/>
    <cellStyle name="40% - 强调文字颜色 1 11 5 3" xfId="5813"/>
    <cellStyle name="40% - 强调文字颜色 3 2 2 2 2 2 6 2 2" xfId="5814"/>
    <cellStyle name="20% - 强调文字颜色 1 4 2 2 3 2 3 2" xfId="5815"/>
    <cellStyle name="40% - 强调文字颜色 1 2 2 5 2 2 3" xfId="5816"/>
    <cellStyle name="40% - 强调文字颜色 2 6 2 2 2 3" xfId="5817"/>
    <cellStyle name="20% - 强调文字颜色 1 4 2 2 3 3 2 2" xfId="5818"/>
    <cellStyle name="常规 2 3 2 2 3 2 8 2" xfId="5819"/>
    <cellStyle name="20% - 强调文字颜色 3 2 2 3 5 4" xfId="5820"/>
    <cellStyle name="40% - 强调文字颜色 2 2 3 2 2 2 2 2" xfId="5821"/>
    <cellStyle name="20% - 强调文字颜色 1 4 2 2 3 3 2 3" xfId="5822"/>
    <cellStyle name="常规 2 3 2 2 3 2 8 3" xfId="5823"/>
    <cellStyle name="20% - 强调文字颜色 3 2 2 3 5 5" xfId="5824"/>
    <cellStyle name="40% - 强调文字颜色 2 2 3 2 2 2 2 3" xfId="5825"/>
    <cellStyle name="20% - 强调文字颜色 1 4 2 2 3 3 3" xfId="5826"/>
    <cellStyle name="40% - 强调文字颜色 2 2 3 2 2 2 3" xfId="5827"/>
    <cellStyle name="40% - 强调文字颜色 3 2 2 2 2 2 6 3 2" xfId="5828"/>
    <cellStyle name="20% - 强调文字颜色 1 8 2 2 2 2 3" xfId="5829"/>
    <cellStyle name="20% - 强调文字颜色 1 5 15" xfId="5830"/>
    <cellStyle name="20% - 强调文字颜色 3 2 3 2 5 2 3" xfId="5831"/>
    <cellStyle name="20% - 强调文字颜色 1 4 2 2 3 3 3 2" xfId="5832"/>
    <cellStyle name="常规 5 2 3 2 2 2 2 2 2 3" xfId="5833"/>
    <cellStyle name="40% - 强调文字颜色 2 2 3 2 2 2 3 2" xfId="5834"/>
    <cellStyle name="常规 2 3 2 2 3 2 9 2" xfId="5835"/>
    <cellStyle name="20% - 强调文字颜色 3 2 2 3 6 4" xfId="5836"/>
    <cellStyle name="40% - 强调文字颜色 2 6 2 3 2 3" xfId="5837"/>
    <cellStyle name="20% - 强调文字颜色 1 4 2 2 3 4 3" xfId="5838"/>
    <cellStyle name="40% - 强调文字颜色 2 2 3 2 2 3 3" xfId="5839"/>
    <cellStyle name="注释 2 2 4 16" xfId="5840"/>
    <cellStyle name="20% - 强调文字颜色 1 4 2 2 3 5 3" xfId="5841"/>
    <cellStyle name="40% - 强调文字颜色 2 2 3 2 2 4 3" xfId="5842"/>
    <cellStyle name="20% - 强调文字颜色 1 4 2 2 4" xfId="5843"/>
    <cellStyle name="20% - 强调文字颜色 2 2 2 2 2 2 2 2 4 3" xfId="5844"/>
    <cellStyle name="20% - 强调文字颜色 6 5 7 2 3" xfId="5845"/>
    <cellStyle name="20% - 强调文字颜色 1 4 2 2 4 2" xfId="5846"/>
    <cellStyle name="20% - 强调文字颜色 3 3 7 2 2 2 4" xfId="5847"/>
    <cellStyle name="40% - 强调文字颜色 1 12 5" xfId="5848"/>
    <cellStyle name="20% - 强调文字颜色 1 4 2 2 4 2 2" xfId="5849"/>
    <cellStyle name="20% - 强调文字颜色 1 4 2 2 4 2 3" xfId="5850"/>
    <cellStyle name="20% - 强调文字颜色 2 3 2 2 2 10 2" xfId="5851"/>
    <cellStyle name="40% - 强调文字颜色 3 2 2 2 2 2 7 2 2" xfId="5852"/>
    <cellStyle name="20% - 强调文字颜色 1 4 2 2 4 3" xfId="5853"/>
    <cellStyle name="40% - 强调文字颜色 2 2 3 2 3 2" xfId="5854"/>
    <cellStyle name="20% - 强调文字颜色 1 4 2 2 4 3 3" xfId="5855"/>
    <cellStyle name="40% - 强调文字颜色 2 2 3 2 3 2 3" xfId="5856"/>
    <cellStyle name="20% - 强调文字颜色 2 3 2 2 2 11 2" xfId="5857"/>
    <cellStyle name="40% - 强调文字颜色 6 2 2 2 2 3 2 2 4" xfId="5858"/>
    <cellStyle name="20% - 强调文字颜色 1 4 2 2 4 4" xfId="5859"/>
    <cellStyle name="40% - 强调文字颜色 2 2 3 2 3 3" xfId="5860"/>
    <cellStyle name="40% - 强调文字颜色 6 2 2 3 2 11 2" xfId="5861"/>
    <cellStyle name="20% - 强调文字颜色 1 4 2 2 4 5" xfId="5862"/>
    <cellStyle name="40% - 强调文字颜色 2 2 3 2 3 4" xfId="5863"/>
    <cellStyle name="20% - 强调文字颜色 1 4 2 2 4 6" xfId="5864"/>
    <cellStyle name="40% - 强调文字颜色 2 2 3 2 3 5" xfId="5865"/>
    <cellStyle name="20% - 强调文字颜色 1 4 2 2 5" xfId="5866"/>
    <cellStyle name="20% - 强调文字颜色 1 4 2 2 5 2" xfId="5867"/>
    <cellStyle name="20% - 强调文字颜色 3 3 7 2 2 3 4" xfId="5868"/>
    <cellStyle name="40% - 强调文字颜色 1 13 5" xfId="5869"/>
    <cellStyle name="20% - 强调文字颜色 1 4 2 2 5 2 2" xfId="5870"/>
    <cellStyle name="40% - 强调文字颜色 1 7" xfId="5871"/>
    <cellStyle name="20% - 强调文字颜色 1 4 2 2 5 2 3" xfId="5872"/>
    <cellStyle name="40% - 强调文字颜色 1 8" xfId="5873"/>
    <cellStyle name="20% - 强调文字颜色 1 4 2 2 5 3" xfId="5874"/>
    <cellStyle name="40% - 强调文字颜色 2 2 3 2 4 2" xfId="5875"/>
    <cellStyle name="20% - 强调文字颜色 1 4 2 2 5 4" xfId="5876"/>
    <cellStyle name="40% - 强调文字颜色 2 2 3 2 4 3" xfId="5877"/>
    <cellStyle name="40% - 强调文字颜色 6 2 2 3 2 12 2" xfId="5878"/>
    <cellStyle name="20% - 强调文字颜色 1 4 2 2 5 5" xfId="5879"/>
    <cellStyle name="40% - 强调文字颜色 2 2 3 2 4 4" xfId="5880"/>
    <cellStyle name="20% - 强调文字颜色 1 4 2 2 5 6" xfId="5881"/>
    <cellStyle name="40% - 强调文字颜色 2 2 3 2 4 5" xfId="5882"/>
    <cellStyle name="20% - 强调文字颜色 1 4 2 2 6" xfId="5883"/>
    <cellStyle name="20% - 强调文字颜色 1 4 2 2 6 2" xfId="5884"/>
    <cellStyle name="20% - 强调文字颜色 1 4 2 2 6 2 2" xfId="5885"/>
    <cellStyle name="40% - 强调文字颜色 6 2 2 3 4" xfId="5886"/>
    <cellStyle name="20% - 强调文字颜色 1 4 2 2 6 2 3" xfId="5887"/>
    <cellStyle name="40% - 强调文字颜色 6 2 2 3 5" xfId="5888"/>
    <cellStyle name="20% - 强调文字颜色 2 10 3 2 2" xfId="5889"/>
    <cellStyle name="20% - 强调文字颜色 1 4 2 2 6 3" xfId="5890"/>
    <cellStyle name="40% - 强调文字颜色 2 2 3 2 5 2" xfId="5891"/>
    <cellStyle name="20% - 强调文字颜色 2 10 3 2 2 2" xfId="5892"/>
    <cellStyle name="20% - 强调文字颜色 1 4 2 2 6 3 2" xfId="5893"/>
    <cellStyle name="40% - 强调文字颜色 2 2 3 2 5 2 2" xfId="5894"/>
    <cellStyle name="40% - 强调文字颜色 6 2 2 4 4" xfId="5895"/>
    <cellStyle name="20% - 强调文字颜色 2 10 3 2 3" xfId="5896"/>
    <cellStyle name="20% - 强调文字颜色 1 4 2 2 6 4" xfId="5897"/>
    <cellStyle name="40% - 强调文字颜色 2 2 3 2 5 3" xfId="5898"/>
    <cellStyle name="40% - 强调文字颜色 6 2 2 3 2 13 2" xfId="5899"/>
    <cellStyle name="常规 2 3 2 2 4 2 3 2 3 2" xfId="5900"/>
    <cellStyle name="20% - 强调文字颜色 2 10 3 2 4" xfId="5901"/>
    <cellStyle name="20% - 强调文字颜色 1 4 2 2 6 5" xfId="5902"/>
    <cellStyle name="40% - 强调文字颜色 2 2 3 2 5 4" xfId="5903"/>
    <cellStyle name="20% - 强调文字颜色 1 4 2 2 7" xfId="5904"/>
    <cellStyle name="40% - 强调文字颜色 2 2 2 3 8 3 2" xfId="5905"/>
    <cellStyle name="20% - 强调文字颜色 1 4 2 2 7 2" xfId="5906"/>
    <cellStyle name="20% - 强调文字颜色 1 4 2 2 7 2 2" xfId="5907"/>
    <cellStyle name="20% - 强调文字颜色 2 10 3 3 3" xfId="5908"/>
    <cellStyle name="20% - 强调文字颜色 1 4 2 2 7 4" xfId="5909"/>
    <cellStyle name="40% - 强调文字颜色 2 2 3 2 6 3" xfId="5910"/>
    <cellStyle name="20% - 强调文字颜色 6 7 3 2 2" xfId="5911"/>
    <cellStyle name="40% - 强调文字颜色 3 4 2 2 3 2 2" xfId="5912"/>
    <cellStyle name="20% - 强调文字颜色 1 4 2 2 8" xfId="5913"/>
    <cellStyle name="20% - 强调文字颜色 1 4 2 2 8 2" xfId="5914"/>
    <cellStyle name="20% - 强调文字颜色 2 10 3 4 2" xfId="5915"/>
    <cellStyle name="20% - 强调文字颜色 1 4 2 2 8 3" xfId="5916"/>
    <cellStyle name="40% - 强调文字颜色 2 2 3 2 7 2" xfId="5917"/>
    <cellStyle name="20% - 强调文字颜色 2 10 3 5 2" xfId="5918"/>
    <cellStyle name="20% - 强调文字颜色 6 2 2 3 4 2 2" xfId="5919"/>
    <cellStyle name="20% - 强调文字颜色 1 4 2 2 9 3" xfId="5920"/>
    <cellStyle name="40% - 强调文字颜色 2 2 3 2 8 2" xfId="5921"/>
    <cellStyle name="20% - 强调文字颜色 1 4 2 3" xfId="5922"/>
    <cellStyle name="20% - 强调文字颜色 2 4 6 3 3" xfId="5923"/>
    <cellStyle name="20% - 强调文字颜色 6 2 3 2 2 2 2 2 2 3" xfId="5924"/>
    <cellStyle name="20% - 强调文字颜色 2 2 2 6 2 2 4" xfId="5925"/>
    <cellStyle name="40% - 强调文字颜色 1 2 3 2 2 5 3" xfId="5926"/>
    <cellStyle name="20% - 强调文字颜色 1 4 2 3 2" xfId="5927"/>
    <cellStyle name="20% - 强调文字颜色 5 9 2 4" xfId="5928"/>
    <cellStyle name="20% - 强调文字颜色 1 4 2 3 2 2" xfId="5929"/>
    <cellStyle name="20% - 强调文字颜色 2 2 2 7 2 5" xfId="5930"/>
    <cellStyle name="20% - 强调文字颜色 1 4 2 3 2 2 3 3" xfId="5931"/>
    <cellStyle name="20% - 强调文字颜色 5 2 3 2 2 2 2 2" xfId="5932"/>
    <cellStyle name="20% - 强调文字颜色 1 4 2 3 2 3" xfId="5933"/>
    <cellStyle name="20% - 强调文字颜色 1 4 2 3 2 4" xfId="5934"/>
    <cellStyle name="20% - 强调文字颜色 2 2 2 3 2 2" xfId="5935"/>
    <cellStyle name="20% - 强调文字颜色 4 2 4 10 2" xfId="5936"/>
    <cellStyle name="常规 2 3 3 3 2 2 2 2 3 4" xfId="5937"/>
    <cellStyle name="40% - 强调文字颜色 1 3 3 3 2 5 2" xfId="5938"/>
    <cellStyle name="20% - 强调文字颜色 1 4 2 3 3" xfId="5939"/>
    <cellStyle name="20% - 强调文字颜色 5 9 2 5" xfId="5940"/>
    <cellStyle name="40% - 强调文字颜色 3 2 7 3 2 2" xfId="5941"/>
    <cellStyle name="20% - 强调文字颜色 2 2 2 3 2 2 2" xfId="5942"/>
    <cellStyle name="20% - 强调文字颜色 1 4 2 3 3 2" xfId="5943"/>
    <cellStyle name="40% - 强调文字颜色 3 2 7 3 2 2 2" xfId="5944"/>
    <cellStyle name="20% - 强调文字颜色 2 2 2 3 2 2 2 2 3" xfId="5945"/>
    <cellStyle name="常规 5 5 12" xfId="5946"/>
    <cellStyle name="20% - 强调文字颜色 1 4 2 3 3 2 2 3" xfId="5947"/>
    <cellStyle name="20% - 强调文字颜色 3 3 2 2 5 5" xfId="5948"/>
    <cellStyle name="20% - 强调文字颜色 2 2 2 3 2 2 3" xfId="5949"/>
    <cellStyle name="20% - 强调文字颜色 3 5 2 4 2" xfId="5950"/>
    <cellStyle name="20% - 强调文字颜色 1 4 2 3 3 3" xfId="5951"/>
    <cellStyle name="40% - 强调文字颜色 2 2 3 3 2 2" xfId="5952"/>
    <cellStyle name="40% - 强调文字颜色 3 2 7 3 2 2 3" xfId="5953"/>
    <cellStyle name="20% - 强调文字颜色 2 2 2 3 2 2 4" xfId="5954"/>
    <cellStyle name="20% - 强调文字颜色 3 5 2 4 3" xfId="5955"/>
    <cellStyle name="20% - 强调文字颜色 1 4 2 3 3 4" xfId="5956"/>
    <cellStyle name="20% - 强调文字颜色 1 4 2 3 3 4 2" xfId="5957"/>
    <cellStyle name="20% - 强调文字颜色 2 3 3 2 3 2 4" xfId="5958"/>
    <cellStyle name="20% - 强调文字颜色 2 2 2 3 2 2 5" xfId="5959"/>
    <cellStyle name="20% - 强调文字颜色 1 4 2 3 3 5" xfId="5960"/>
    <cellStyle name="20% - 强调文字颜色 1 4 2 3 3 5 2" xfId="5961"/>
    <cellStyle name="20% - 强调文字颜色 2 3 3 2 3 3 4" xfId="5962"/>
    <cellStyle name="20% - 强调文字颜色 1 4 2 3 3 5 3" xfId="5963"/>
    <cellStyle name="20% - 强调文字颜色 2 2 2 3 2 2 6" xfId="5964"/>
    <cellStyle name="20% - 强调文字颜色 2 4 2 5 2 2 2" xfId="5965"/>
    <cellStyle name="20% - 强调文字颜色 1 4 2 3 3 6" xfId="5966"/>
    <cellStyle name="40% - 强调文字颜色 6 3 3 2 9 2" xfId="5967"/>
    <cellStyle name="20% - 强调文字颜色 1 4 2 3 3 6 2" xfId="5968"/>
    <cellStyle name="20% - 强调文字颜色 3 2 2 7 2 2 3" xfId="5969"/>
    <cellStyle name="20% - 强调文字颜色 1 4 2 3 3 7" xfId="5970"/>
    <cellStyle name="20% - 强调文字颜色 2 2 2 3 2 3" xfId="5971"/>
    <cellStyle name="20% - 强调文字颜色 1 4 2 3 4" xfId="5972"/>
    <cellStyle name="40% - 强调文字颜色 3 2 7 3 2 3" xfId="5973"/>
    <cellStyle name="20% - 强调文字颜色 2 2 2 3 2 4" xfId="5974"/>
    <cellStyle name="40% - 强调文字颜色 3 2 7 3 2 4" xfId="5975"/>
    <cellStyle name="20% - 强调文字颜色 1 4 2 3 5" xfId="5976"/>
    <cellStyle name="40% - 强调文字颜色 5 3 5 6 2" xfId="5977"/>
    <cellStyle name="20% - 强调文字颜色 2 2 2 3 2 5" xfId="5978"/>
    <cellStyle name="20% - 强调文字颜色 6 3 2 2 9 2" xfId="5979"/>
    <cellStyle name="20% - 强调文字颜色 1 4 2 3 6" xfId="5980"/>
    <cellStyle name="20% - 强调文字颜色 1 4 2 4" xfId="5981"/>
    <cellStyle name="20% - 强调文字颜色 2 4 6 3 4" xfId="5982"/>
    <cellStyle name="20% - 强调文字颜色 2 2 2 6 2 3 4" xfId="5983"/>
    <cellStyle name="40% - 强调文字颜色 1 2 3 2 2 6 3" xfId="5984"/>
    <cellStyle name="40% - 强调文字颜色 3 2 5 2 2 2 3" xfId="5985"/>
    <cellStyle name="20% - 强调文字颜色 1 4 2 4 2" xfId="5986"/>
    <cellStyle name="20% - 强调文字颜色 5 9 3 4" xfId="5987"/>
    <cellStyle name="20% - 强调文字颜色 2 2 3 2 3 2 2 2 2 3" xfId="5988"/>
    <cellStyle name="20% - 强调文字颜色 2 2 2 6 2 3 4 2" xfId="5989"/>
    <cellStyle name="40% - 强调文字颜色 1 2 3 2 2 6 3 2" xfId="5990"/>
    <cellStyle name="20% - 强调文字颜色 1 4 2 4 2 2" xfId="5991"/>
    <cellStyle name="20% - 强调文字颜色 5 9 3 4 2" xfId="5992"/>
    <cellStyle name="20% - 强调文字颜色 2 2 2 6 2 3 4 3" xfId="5993"/>
    <cellStyle name="20% - 强调文字颜色 1 4 2 4 2 3" xfId="5994"/>
    <cellStyle name="20% - 强调文字颜色 5 9 3 4 3" xfId="5995"/>
    <cellStyle name="20% - 强调文字颜色 1 4 2 4 2 4" xfId="5996"/>
    <cellStyle name="20% - 强调文字颜色 2 2 2 3 3 2 2" xfId="5997"/>
    <cellStyle name="20% - 强调文字颜色 1 4 2 4 3 2" xfId="5998"/>
    <cellStyle name="20% - 强调文字颜色 5 9 3 5 2" xfId="5999"/>
    <cellStyle name="40% - 强调文字颜色 3 2 7 3 3 2 2" xfId="6000"/>
    <cellStyle name="20% - 强调文字颜色 2 2 2 3 3 2 3" xfId="6001"/>
    <cellStyle name="20% - 强调文字颜色 1 4 2 4 3 3" xfId="6002"/>
    <cellStyle name="20% - 强调文字颜色 5 9 3 5 3" xfId="6003"/>
    <cellStyle name="40% - 强调文字颜色 2 2 3 4 2 2" xfId="6004"/>
    <cellStyle name="40% - 强调文字颜色 3 2 7 3 3 2 3" xfId="6005"/>
    <cellStyle name="20% - 强调文字颜色 2 2 2 3 3 4" xfId="6006"/>
    <cellStyle name="20% - 强调文字颜色 1 4 2 4 5" xfId="6007"/>
    <cellStyle name="20% - 强调文字颜色 5 9 3 7" xfId="6008"/>
    <cellStyle name="40% - 强调文字颜色 3 2 7 3 3 4" xfId="6009"/>
    <cellStyle name="20% - 强调文字颜色 2 2 2 3 3 5" xfId="6010"/>
    <cellStyle name="40% - 强调文字颜色 5 2 3 2 5 2 2 2" xfId="6011"/>
    <cellStyle name="20% - 强调文字颜色 1 4 2 6 2 2" xfId="6012"/>
    <cellStyle name="40% - 强调文字颜色 4 2 2 2 2 2 2 4 3" xfId="6013"/>
    <cellStyle name="20% - 强调文字颜色 1 4 2 4 6" xfId="6014"/>
    <cellStyle name="20% - 强调文字颜色 2 2 3 2 3 2 2 3 2 3" xfId="6015"/>
    <cellStyle name="20% - 强调文字颜色 3 2 3 2 3 3" xfId="6016"/>
    <cellStyle name="20% - 强调文字颜色 4 2 3 2 2 2 2 3 4" xfId="6017"/>
    <cellStyle name="40% - 强调文字颜色 3 2 2 9 4 2" xfId="6018"/>
    <cellStyle name="20% - 强调文字颜色 1 4 2 5 2 2" xfId="6019"/>
    <cellStyle name="20% - 强调文字颜色 1 4 2 5 2 3" xfId="6020"/>
    <cellStyle name="20% - 强调文字颜色 1 4 2 5 2 4" xfId="6021"/>
    <cellStyle name="20% - 强调文字颜色 2 2 2 3 4 2" xfId="6022"/>
    <cellStyle name="20% - 强调文字颜色 4 2 4 12 2" xfId="6023"/>
    <cellStyle name="20% - 强调文字颜色 1 4 2 5 3" xfId="6024"/>
    <cellStyle name="20% - 强调文字颜色 3 2 2 2 2 2 2 2 2 4" xfId="6025"/>
    <cellStyle name="40% - 强调文字颜色 3 2 7 3 4 2" xfId="6026"/>
    <cellStyle name="20% - 强调文字颜色 2 2 2 3 4 2 2" xfId="6027"/>
    <cellStyle name="20% - 强调文字颜色 2 2 2 2 4 5" xfId="6028"/>
    <cellStyle name="20% - 强调文字颜色 1 4 2 5 3 2" xfId="6029"/>
    <cellStyle name="40% - 强调文字颜色 3 2 7 3 4 2 2" xfId="6030"/>
    <cellStyle name="20% - 强调文字颜色 2 2 2 3 4 2 3" xfId="6031"/>
    <cellStyle name="40% - 强调文字颜色 6 3 7 2 2 2 2" xfId="6032"/>
    <cellStyle name="20% - 强调文字颜色 1 4 2 5 3 3" xfId="6033"/>
    <cellStyle name="20% - 强调文字颜色 2 2 2 3 4 2 4" xfId="6034"/>
    <cellStyle name="40% - 强调文字颜色 6 3 7 2 2 2 3" xfId="6035"/>
    <cellStyle name="20% - 强调文字颜色 1 4 2 5 3 4" xfId="6036"/>
    <cellStyle name="20% - 强调文字颜色 2 2 2 3 4 3" xfId="6037"/>
    <cellStyle name="20% - 强调文字颜色 4 5 10 2" xfId="6038"/>
    <cellStyle name="20% - 强调文字颜色 1 4 2 5 4" xfId="6039"/>
    <cellStyle name="40% - 强调文字颜色 3 2 7 3 4 3" xfId="6040"/>
    <cellStyle name="20% - 强调文字颜色 2 2 2 3 4 3 2" xfId="6041"/>
    <cellStyle name="20% - 强调文字颜色 1 8 2 2 2 3" xfId="6042"/>
    <cellStyle name="20% - 强调文字颜色 3 2 3 2 5 3" xfId="6043"/>
    <cellStyle name="20% - 强调文字颜色 1 4 2 5 4 2" xfId="6044"/>
    <cellStyle name="20% - 强调文字颜色 5 10" xfId="6045"/>
    <cellStyle name="20% - 强调文字颜色 2 2 2 3 4 4" xfId="6046"/>
    <cellStyle name="20% - 强调文字颜色 1 4 2 5 5" xfId="6047"/>
    <cellStyle name="20% - 强调文字颜色 2 2 2 3 5 2 2" xfId="6048"/>
    <cellStyle name="20% - 强调文字颜色 2 2 2 3 4 5" xfId="6049"/>
    <cellStyle name="20% - 强调文字颜色 1 4 2 6 3 2" xfId="6050"/>
    <cellStyle name="20% - 强调文字颜色 3 10 3 2 2 3" xfId="6051"/>
    <cellStyle name="20% - 强调文字颜色 1 4 2 5 6" xfId="6052"/>
    <cellStyle name="20% - 强调文字颜色 1 4 2 6 2" xfId="6053"/>
    <cellStyle name="20% - 强调文字颜色 3 2 2 2 2 2 2 2 3 3" xfId="6054"/>
    <cellStyle name="20% - 强调文字颜色 1 4 2 6 2 2 2" xfId="6055"/>
    <cellStyle name="20% - 强调文字颜色 2 2 2 3 3 6" xfId="6056"/>
    <cellStyle name="20% - 强调文字颜色 4 2 4 3 3 2" xfId="6057"/>
    <cellStyle name="20% - 强调文字颜色 1 4 2 6 2 3" xfId="6058"/>
    <cellStyle name="20% - 强调文字颜色 1 4 2 6 2 4" xfId="6059"/>
    <cellStyle name="20% - 强调文字颜色 2 2 2 3 5 2" xfId="6060"/>
    <cellStyle name="20% - 强调文字颜色 4 2 4 13 2" xfId="6061"/>
    <cellStyle name="20% - 强调文字颜色 1 4 2 6 3" xfId="6062"/>
    <cellStyle name="20% - 强调文字颜色 3 2 2 2 2 2 2 2 3 4" xfId="6063"/>
    <cellStyle name="20% - 强调文字颜色 2 2 2 3 5 2 3" xfId="6064"/>
    <cellStyle name="20% - 强调文字颜色 3 5 5 4 2" xfId="6065"/>
    <cellStyle name="40% - 强调文字颜色 6 3 7 2 3 2 2" xfId="6066"/>
    <cellStyle name="20% - 强调文字颜色 2 2 2 3 4 6" xfId="6067"/>
    <cellStyle name="20% - 强调文字颜色 1 4 2 6 3 3" xfId="6068"/>
    <cellStyle name="20% - 强调文字颜色 2 2 2 3 5 3" xfId="6069"/>
    <cellStyle name="20% - 强调文字颜色 4 5 11 2" xfId="6070"/>
    <cellStyle name="20% - 强调文字颜色 1 4 2 6 4" xfId="6071"/>
    <cellStyle name="20% - 强调文字颜色 2 2 2 3 5 5" xfId="6072"/>
    <cellStyle name="40% - 强调文字颜色 2 2 2 2 2 2 2 3" xfId="6073"/>
    <cellStyle name="20% - 强调文字颜色 2 2 2 3 5 3 2" xfId="6074"/>
    <cellStyle name="20% - 强调文字颜色 1 4 2 6 6" xfId="6075"/>
    <cellStyle name="20% - 强调文字颜色 1 4 2 6 4 2" xfId="6076"/>
    <cellStyle name="20% - 强调文字颜色 2 2 2 3 5 4" xfId="6077"/>
    <cellStyle name="40% - 强调文字颜色 2 2 2 2 2 2 2 2" xfId="6078"/>
    <cellStyle name="20% - 强调文字颜色 1 4 2 6 5" xfId="6079"/>
    <cellStyle name="20% - 强调文字颜色 2 2 2 7 3 4 2 2" xfId="6080"/>
    <cellStyle name="20% - 强调文字颜色 3 2 2 7 2 2 2 4" xfId="6081"/>
    <cellStyle name="40% - 强调文字颜色 1 3 3 12" xfId="6082"/>
    <cellStyle name="40% - 强调文字颜色 6 4 2 3 2 2 3" xfId="6083"/>
    <cellStyle name="20% - 强调文字颜色 1 4 2 7 2" xfId="6084"/>
    <cellStyle name="20% - 强调文字颜色 3 2 2 2 2 2 2 2 4 3" xfId="6085"/>
    <cellStyle name="20% - 强调文字颜色 1 4 2 7 2 2" xfId="6086"/>
    <cellStyle name="40% - 强调文字颜色 2 10 5" xfId="6087"/>
    <cellStyle name="40% - 强调文字颜色 4 2 2 2 2 2 3 4 3" xfId="6088"/>
    <cellStyle name="20% - 强调文字颜色 2 2 2 3 13 2" xfId="6089"/>
    <cellStyle name="20% - 强调文字颜色 4 2 4 4 3 2" xfId="6090"/>
    <cellStyle name="20% - 强调文字颜色 1 4 2 7 2 3" xfId="6091"/>
    <cellStyle name="20% - 强调文字颜色 2 2 2 3 6 2" xfId="6092"/>
    <cellStyle name="40% - 强调文字颜色 1 3 3 13" xfId="6093"/>
    <cellStyle name="40% - 强调文字颜色 6 4 2 3 2 2 4" xfId="6094"/>
    <cellStyle name="20% - 强调文字颜色 1 4 2 7 3" xfId="6095"/>
    <cellStyle name="20% - 强调文字颜色 2 2 2 3 6 4" xfId="6096"/>
    <cellStyle name="40% - 强调文字颜色 1 6 2 3 2 3" xfId="6097"/>
    <cellStyle name="40% - 强调文字颜色 1 3 3 15" xfId="6098"/>
    <cellStyle name="40% - 强调文字颜色 2 2 2 2 2 2 3 2" xfId="6099"/>
    <cellStyle name="20% - 强调文字颜色 1 7 2 2 2 2 3" xfId="6100"/>
    <cellStyle name="20% - 强调文字颜色 1 4 2 7 5" xfId="6101"/>
    <cellStyle name="20% - 强调文字颜色 2 2 2 3 7 4" xfId="6102"/>
    <cellStyle name="40% - 强调文字颜色 2 2 2 2 2 2 4 2" xfId="6103"/>
    <cellStyle name="20% - 强调文字颜色 1 4 2 8 5" xfId="6104"/>
    <cellStyle name="20% - 强调文字颜色 4 2 2 2 2 2 6" xfId="6105"/>
    <cellStyle name="20% - 强调文字颜色 4 4 2 4 2 2 2" xfId="6106"/>
    <cellStyle name="20% - 强调文字颜色 1 4 2 9 2" xfId="6107"/>
    <cellStyle name="20% - 强调文字颜色 4 2 2 2 2 3 3" xfId="6108"/>
    <cellStyle name="40% - 强调文字颜色 5 2 2 2 2 2 2 2 3 2" xfId="6109"/>
    <cellStyle name="20% - 强调文字颜色 1 4 3" xfId="6110"/>
    <cellStyle name="20% - 强调文字颜色 2 4 6 4" xfId="6111"/>
    <cellStyle name="20% - 强调文字颜色 6 2 3 2 2 2 2 2 3" xfId="6112"/>
    <cellStyle name="20% - 强调文字颜色 1 4 4 2 3" xfId="6113"/>
    <cellStyle name="20% - 强调文字颜色 1 4 5" xfId="6114"/>
    <cellStyle name="20% - 强调文字颜色 2 4 6 6" xfId="6115"/>
    <cellStyle name="20% - 强调文字颜色 1 4 5 2" xfId="6116"/>
    <cellStyle name="20% - 强调文字颜色 2 4 6 6 2" xfId="6117"/>
    <cellStyle name="20% - 强调文字颜色 1 4 5 2 2" xfId="6118"/>
    <cellStyle name="20% - 强调文字颜色 1 4 5 2 2 2 3" xfId="6119"/>
    <cellStyle name="40% - 强调文字颜色 6 2 7 3 4 3" xfId="6120"/>
    <cellStyle name="20% - 强调文字颜色 1 4 5 2 2 3" xfId="6121"/>
    <cellStyle name="40% - 强调文字颜色 6 2 7 3 5" xfId="6122"/>
    <cellStyle name="20% - 强调文字颜色 1 4 5 2 2 4" xfId="6123"/>
    <cellStyle name="40% - 强调文字颜色 6 2 7 3 6"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40% - 强调文字颜色 2 2 6 2 2 2" xfId="6133"/>
    <cellStyle name="20% - 强调文字颜色 1 4 5 2 3 3" xfId="6134"/>
    <cellStyle name="40% - 强调文字颜色 5 2 2 6 2 2 2 3" xfId="6135"/>
    <cellStyle name="20% - 强调文字颜色 2 2 10 2 2 2" xfId="6136"/>
    <cellStyle name="20% - 强调文字颜色 5 8 2 4" xfId="6137"/>
    <cellStyle name="20% - 强调文字颜色 2 4 6 2 3 2" xfId="6138"/>
    <cellStyle name="40% - 强调文字颜色 1 2 5 2 2 5" xfId="6139"/>
    <cellStyle name="40% - 强调文字颜色 2 2 6 2 2 3" xfId="6140"/>
    <cellStyle name="40% - 强调文字颜色 4 4 2 3 2 2" xfId="6141"/>
    <cellStyle name="20% - 强调文字颜色 1 4 5 2 3 4" xfId="6142"/>
    <cellStyle name="40% - 强调文字颜色 4 2 2 6 3 4 2 2" xfId="6143"/>
    <cellStyle name="40% - 强调文字颜色 5 2 2 6 2 2 2 4" xfId="6144"/>
    <cellStyle name="20% - 强调文字颜色 2 2 3 2 10 2" xfId="6145"/>
    <cellStyle name="20% - 强调文字颜色 5 8 3" xfId="6146"/>
    <cellStyle name="20% - 强调文字颜色 1 4 5 2 4" xfId="6147"/>
    <cellStyle name="40% - 强调文字颜色 5 2 2 6 2 2 3" xfId="6148"/>
    <cellStyle name="20% - 强调文字颜色 1 4 5 2 4 2" xfId="6149"/>
    <cellStyle name="40% - 强调文字颜色 5 2 2 6 2 2 3 2" xfId="6150"/>
    <cellStyle name="40% - 强调文字颜色 2 2 6 2 3 2" xfId="6151"/>
    <cellStyle name="20% - 强调文字颜色 1 4 5 2 4 3" xfId="6152"/>
    <cellStyle name="40% - 强调文字颜色 5 2 2 6 2 2 3 3" xfId="6153"/>
    <cellStyle name="20% - 强调文字颜色 1 4 5 2 5" xfId="6154"/>
    <cellStyle name="40% - 强调文字颜色 5 2 2 6 2 2 4" xfId="6155"/>
    <cellStyle name="20% - 强调文字颜色 1 4 5 2 5 2" xfId="6156"/>
    <cellStyle name="40% - 强调文字颜色 5 2 2 6 2 2 4 2" xfId="6157"/>
    <cellStyle name="40% - 强调文字颜色 2 2 2 2 2 13 2" xfId="6158"/>
    <cellStyle name="20% - 强调文字颜色 1 4 5 2 6" xfId="6159"/>
    <cellStyle name="40% - 强调文字颜色 5 2 2 6 2 2 5" xfId="6160"/>
    <cellStyle name="20% - 强调文字颜色 1 4 5 3" xfId="6161"/>
    <cellStyle name="20% - 强调文字颜色 1 4 5 3 2" xfId="6162"/>
    <cellStyle name="20% - 强调文字颜色 1 4 5 3 2 2" xfId="6163"/>
    <cellStyle name="40% - 强调文字颜色 6 2 8 3 4" xfId="6164"/>
    <cellStyle name="20% - 强调文字颜色 1 4 5 3 2 3" xfId="6165"/>
    <cellStyle name="40% - 强调文字颜色 6 2 8 3 5" xfId="6166"/>
    <cellStyle name="20% - 强调文字颜色 2 2 2 6 2 2" xfId="6167"/>
    <cellStyle name="20% - 强调文字颜色 1 4 5 3 3" xfId="6168"/>
    <cellStyle name="20% - 强调文字颜色 4 2 2 3 10" xfId="6169"/>
    <cellStyle name="20% - 强调文字颜色 2 2 3 2 11 2" xfId="6170"/>
    <cellStyle name="20% - 强调文字颜色 5 9 3" xfId="6171"/>
    <cellStyle name="20% - 强调文字颜色 2 2 2 6 2 3" xfId="6172"/>
    <cellStyle name="20% - 强调文字颜色 1 4 5 3 4" xfId="6173"/>
    <cellStyle name="20% - 强调文字颜色 4 2 2 3 11" xfId="6174"/>
    <cellStyle name="20% - 强调文字颜色 1 4 6" xfId="6175"/>
    <cellStyle name="20% - 强调文字颜色 2 4 6 7"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20% - 强调文字颜色 1 4 6 2 3 2 2" xfId="6183"/>
    <cellStyle name="40% - 强调文字颜色 3 3 2 2 2 2 4" xfId="6184"/>
    <cellStyle name="20% - 强调文字颜色 1 4 6 2 3 2 3" xfId="6185"/>
    <cellStyle name="40% - 强调文字颜色 3 3 2 2 2 2 5" xfId="6186"/>
    <cellStyle name="20% - 强调文字颜色 1 4 6 2 4" xfId="6187"/>
    <cellStyle name="40% - 强调文字颜色 5 2 2 6 3 2 3" xfId="6188"/>
    <cellStyle name="20% - 强调文字颜色 1 4 6 2 4 2" xfId="6189"/>
    <cellStyle name="20% - 强调文字颜色 1 4 6 2 4 2 2" xfId="6190"/>
    <cellStyle name="40% - 强调文字颜色 1 2 3 2 6 5" xfId="6191"/>
    <cellStyle name="40% - 强调文字颜色 3 3 2 2 3 2 4"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20% - 强调文字颜色 1 4 7" xfId="6201"/>
    <cellStyle name="40% - 强调文字颜色 5 2 2 2 2 3 2 6 2" xfId="6202"/>
    <cellStyle name="20% - 强调文字颜色 1 4 7 2" xfId="6203"/>
    <cellStyle name="20% - 强调文字颜色 2 8 2 2 3 2 3" xfId="6204"/>
    <cellStyle name="20% - 强调文字颜色 4 2 3 2 6 2 3" xfId="6205"/>
    <cellStyle name="40% - 强调文字颜色 1 2 2 2 2 3 3 2 3" xfId="6206"/>
    <cellStyle name="20% - 强调文字颜色 1 5 10" xfId="6207"/>
    <cellStyle name="20% - 强调文字颜色 5 7 3 3 2 3" xfId="6208"/>
    <cellStyle name="20% - 强调文字颜色 2 2 2 9 2 3 2 3" xfId="6209"/>
    <cellStyle name="20% - 强调文字颜色 1 5 10 2" xfId="6210"/>
    <cellStyle name="40% - 强调文字颜色 5 3 3 5 3 4" xfId="6211"/>
    <cellStyle name="20% - 强调文字颜色 1 5 11" xfId="6212"/>
    <cellStyle name="20% - 强调文字颜色 6 5 3 2" xfId="6213"/>
    <cellStyle name="20% - 强调文字颜色 1 5 12" xfId="6214"/>
    <cellStyle name="20% - 强调文字颜色 6 5 3 3" xfId="6215"/>
    <cellStyle name="20% - 强调文字颜色 1 5 13" xfId="6216"/>
    <cellStyle name="20% - 强调文字颜色 6 5 3 4" xfId="6217"/>
    <cellStyle name="20% - 强调文字颜色 1 8 2 2 2 2 2" xfId="6218"/>
    <cellStyle name="20% - 强调文字颜色 1 5 14" xfId="6219"/>
    <cellStyle name="20% - 强调文字颜色 3 2 3 2 5 2 2" xfId="6220"/>
    <cellStyle name="20% - 强调文字颜色 6 5 3 5" xfId="6221"/>
    <cellStyle name="20% - 强调文字颜色 1 5 2 2 2 4" xfId="6222"/>
    <cellStyle name="40% - 强调文字颜色 5 5 6 3 3" xfId="6223"/>
    <cellStyle name="20% - 强调文字颜色 2 2 2 2 2 3 2 2 3 3" xfId="6224"/>
    <cellStyle name="20% - 强调文字颜色 6 10 3 2 3" xfId="6225"/>
    <cellStyle name="20% - 强调文字颜色 1 5 2 2 3 2" xfId="6226"/>
    <cellStyle name="20% - 强调文字颜色 1 5 2 2 5" xfId="6227"/>
    <cellStyle name="40% - 强调文字颜色 5 4 5 5 2" xfId="6228"/>
    <cellStyle name="20% - 强调文字颜色 1 5 3" xfId="6229"/>
    <cellStyle name="20% - 强调文字颜色 6 2 3 2 2 2 2 3 3" xfId="6230"/>
    <cellStyle name="20% - 强调文字颜色 2 2 2 3 2 2 3 3 4" xfId="6231"/>
    <cellStyle name="20% - 强调文字颜色 1 5 3 2 2 2" xfId="6232"/>
    <cellStyle name="20% - 强调文字颜色 2 2 2 2 2 3 3 2 2 3" xfId="6233"/>
    <cellStyle name="40% - 强调文字颜色 4 2 2 2 2 7 2" xfId="6234"/>
    <cellStyle name="40% - 强调文字颜色 6 2 4 2 2 3 2" xfId="6235"/>
    <cellStyle name="20% - 强调文字颜色 1 5 3 2 2 3" xfId="6236"/>
    <cellStyle name="20% - 强调文字颜色 1 5 3 2 3" xfId="6237"/>
    <cellStyle name="20% - 强调文字颜色 1 5 3 2 3 2" xfId="6238"/>
    <cellStyle name="20% - 强调文字颜色 1 5 3 2 4" xfId="6239"/>
    <cellStyle name="20% - 强调文字颜色 1 5 3 3" xfId="6240"/>
    <cellStyle name="20% - 强调文字颜色 5 5 4 2 2 2" xfId="6241"/>
    <cellStyle name="20% - 强调文字颜色 1 5 3 4" xfId="6242"/>
    <cellStyle name="20% - 强调文字颜色 1 5 3 5" xfId="6243"/>
    <cellStyle name="20% - 强调文字颜色 1 5 4" xfId="6244"/>
    <cellStyle name="20% - 强调文字颜色 6 2 3 2 2 2 2 3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1 5 4 3" xfId="6252"/>
    <cellStyle name="20% - 强调文字颜色 5 5 4 2 3 2" xfId="6253"/>
    <cellStyle name="40% - 强调文字颜色 4 3 3 2 2 5" xfId="6254"/>
    <cellStyle name="20% - 强调文字颜色 1 5 4 4" xfId="6255"/>
    <cellStyle name="40% - 强调文字颜色 6 3 5 2 2 2" xfId="6256"/>
    <cellStyle name="20% - 强调文字颜色 1 5 4 5" xfId="6257"/>
    <cellStyle name="40% - 强调文字颜色 6 3 5 2 2 3" xfId="6258"/>
    <cellStyle name="20% - 强调文字颜色 1 5 4 6" xfId="6259"/>
    <cellStyle name="20% - 强调文字颜色 1 5 5" xfId="6260"/>
    <cellStyle name="常规 2 3 2 2 2 3 2 3 3" xfId="6261"/>
    <cellStyle name="20% - 强调文字颜色 1 5 5 2 2 2" xfId="6262"/>
    <cellStyle name="40% - 强调文字颜色 4 3 3 2 3 4 2 2" xfId="6263"/>
    <cellStyle name="40% - 强调文字颜色 5 3 3 2 2 2 2 4" xfId="6264"/>
    <cellStyle name="40% - 强调文字颜色 4 3 3 2 3 4 3" xfId="6265"/>
    <cellStyle name="20% - 强调文字颜色 1 5 5 2 3" xfId="6266"/>
    <cellStyle name="40% - 强调文字颜色 5 2 2 7 2 2 2" xfId="6267"/>
    <cellStyle name="20% - 强调文字颜色 2 2 3 2 3 3 2" xfId="6268"/>
    <cellStyle name="40% - 强调文字颜色 2 2 2 9 4 2 2" xfId="6269"/>
    <cellStyle name="40% - 强调文字颜色 3 4 2 3 3 6 2" xfId="6270"/>
    <cellStyle name="20% - 强调文字颜色 1 5 5 2 4" xfId="6271"/>
    <cellStyle name="40% - 强调文字颜色 5 2 2 7 2 2 3" xfId="6272"/>
    <cellStyle name="20% - 强调文字颜色 1 5 6" xfId="6273"/>
    <cellStyle name="20% - 强调文字颜色 1 5 6 2 2" xfId="6274"/>
    <cellStyle name="40% - 强调文字颜色 4 3 3 2 4 4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20% - 强调文字颜色 1 5 7 2 2" xfId="6284"/>
    <cellStyle name="40% - 强调文字颜色 4 3 3 2 5 4 2" xfId="6285"/>
    <cellStyle name="20% - 强调文字颜色 1 5 7 3" xfId="6286"/>
    <cellStyle name="40% - 强调文字颜色 4 3 3 2 5 5" xfId="6287"/>
    <cellStyle name="20% - 强调文字颜色 1 5 7 4" xfId="6288"/>
    <cellStyle name="40% - 强调文字颜色 4 3 3 2 5 6" xfId="6289"/>
    <cellStyle name="20% - 强调文字颜色 2 2 4 3 2 2 5 2" xfId="6290"/>
    <cellStyle name="20% - 强调文字颜色 1 5 8" xfId="6291"/>
    <cellStyle name="20% - 强调文字颜色 1 5 8 2 2" xfId="6292"/>
    <cellStyle name="40% - 强调文字颜色 6 3 2 2 6 5" xfId="6293"/>
    <cellStyle name="20% - 强调文字颜色 1 5 8 2 3" xfId="6294"/>
    <cellStyle name="40% - 强调文字颜色 6 3 2 2 6 6" xfId="6295"/>
    <cellStyle name="20% - 强调文字颜色 1 5 9" xfId="6296"/>
    <cellStyle name="20% - 强调文字颜色 1 5 9 2" xfId="6297"/>
    <cellStyle name="40% - 强调文字颜色 4 3 3 2 7 4" xfId="6298"/>
    <cellStyle name="20% - 强调文字颜色 1 5 9 3" xfId="6299"/>
    <cellStyle name="20% - 强调文字颜色 2 2 2 2 2 3 3 3 2 2" xfId="6300"/>
    <cellStyle name="20% - 强调文字颜色 3 2 2 3 2 3 6 2" xfId="6301"/>
    <cellStyle name="20% - 强调文字颜色 1 6" xfId="6302"/>
    <cellStyle name="20% - 强调文字颜色 6 2 3 2 2 2 2 4" xfId="6303"/>
    <cellStyle name="20% - 强调文字颜色 1 6 2" xfId="6304"/>
    <cellStyle name="20% - 强调文字颜色 6 2 3 2 2 2 2 4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20% - 强调文字颜色 1 6 2 3 2 2" xfId="6313"/>
    <cellStyle name="40% - 强调文字颜色 3 2 3 2 2 4 6" xfId="6314"/>
    <cellStyle name="20% - 强调文字颜色 1 6 2 3 2 2 2" xfId="6315"/>
    <cellStyle name="20% - 强调文字颜色 6 3 2 2 2 5 3 3" xfId="6316"/>
    <cellStyle name="20% - 强调文字颜色 1 6 2 3 2 2 3" xfId="6317"/>
    <cellStyle name="20% - 强调文字颜色 2 2 4 3 2 2" xfId="6318"/>
    <cellStyle name="20% - 强调文字颜色 4 3 2 2 9 3" xfId="6319"/>
    <cellStyle name="20% - 强调文字颜色 5 3 3 3 2 2 3 2" xfId="6320"/>
    <cellStyle name="20% - 强调文字颜色 1 6 2 3 3" xfId="6321"/>
    <cellStyle name="20% - 强调文字颜色 2 2 4 3 2 2 2" xfId="6322"/>
    <cellStyle name="20% - 强调文字颜色 5 3 3 3 2 2 3 2 2" xfId="6323"/>
    <cellStyle name="20% - 强调文字颜色 6 2 4 3 2 2 3 3" xfId="6324"/>
    <cellStyle name="20% - 强调文字颜色 1 6 2 3 3 2" xfId="6325"/>
    <cellStyle name="40% - 强调文字颜色 3 2 3 2 2 5 6" xfId="6326"/>
    <cellStyle name="20% - 强调文字颜色 2 2 4 3 2 2 4" xfId="6327"/>
    <cellStyle name="20% - 强调文字颜色 5 5 2 4 3" xfId="6328"/>
    <cellStyle name="20% - 强调文字颜色 1 6 2 3 3 4" xfId="6329"/>
    <cellStyle name="40% - 强调文字颜色 1 4 2 2 4 2 2" xfId="6330"/>
    <cellStyle name="20% - 强调文字颜色 2 2 4 3 2 3" xfId="6331"/>
    <cellStyle name="20% - 强调文字颜色 5 3 3 3 2 2 3 3" xfId="6332"/>
    <cellStyle name="20% - 强调文字颜色 1 6 2 3 4" xfId="6333"/>
    <cellStyle name="40% - 强调文字颜色 5 4 5 4 2 2" xfId="6334"/>
    <cellStyle name="20% - 强调文字颜色 1 6 4 7" xfId="6335"/>
    <cellStyle name="40% - 强调文字颜色 4 3 2 2 3 3 2 2 3" xfId="6336"/>
    <cellStyle name="20% - 强调文字颜色 1 6 2 3 4 2" xfId="6337"/>
    <cellStyle name="20% - 强调文字颜色 2 6 4 2 4" xfId="6338"/>
    <cellStyle name="40% - 强调文字颜色 1 2 2 3 17" xfId="6339"/>
    <cellStyle name="20% - 强调文字颜色 1 6 2 3 4 3" xfId="6340"/>
    <cellStyle name="20% - 强调文字颜色 2 2 4 3 2 4" xfId="6341"/>
    <cellStyle name="20% - 强调文字颜色 5 3 3 3 2 2 3 4" xfId="6342"/>
    <cellStyle name="20% - 强调文字颜色 6 2 10 2 2 2 2" xfId="6343"/>
    <cellStyle name="20% - 强调文字颜色 1 6 2 3 5" xfId="6344"/>
    <cellStyle name="20% - 强调文字颜色 6 2 2 2 2 2 5 2 2" xfId="6345"/>
    <cellStyle name="40% - 强调文字颜色 5 4 5 4 2 3" xfId="6346"/>
    <cellStyle name="20% - 强调文字颜色 2 2 4 3 2 4 2" xfId="6347"/>
    <cellStyle name="20% - 强调文字颜色 1 6 2 3 5 2" xfId="6348"/>
    <cellStyle name="20% - 强调文字颜色 2 6 4 3 4" xfId="6349"/>
    <cellStyle name="20% - 强调文字颜色 3 2 2 4" xfId="6350"/>
    <cellStyle name="40% - 强调文字颜色 4 2 4 2 14" xfId="6351"/>
    <cellStyle name="40% - 强调文字颜色 6 2 2 3 2 2 3 2 3" xfId="6352"/>
    <cellStyle name="20% - 强调文字颜色 1 6 2 3 5 3" xfId="6353"/>
    <cellStyle name="20% - 强调文字颜色 3 2 2 5" xfId="6354"/>
    <cellStyle name="40% - 强调文字颜色 4 2 4 2 15" xfId="6355"/>
    <cellStyle name="20% - 强调文字颜色 2 2 4 3 2 5" xfId="6356"/>
    <cellStyle name="20% - 强调文字颜色 6 2 10 2 2 2 3" xfId="6357"/>
    <cellStyle name="20% - 强调文字颜色 1 6 2 3 6" xfId="6358"/>
    <cellStyle name="20% - 强调文字颜色 6 2 2 2 2 2 5 2 3"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1 6 3" xfId="6366"/>
    <cellStyle name="20% - 强调文字颜色 3 3 8 2 2" xfId="6367"/>
    <cellStyle name="20% - 强调文字颜色 6 2 3 2 2 2 2 4 3" xfId="6368"/>
    <cellStyle name="20% - 强调文字颜色 2 13" xfId="6369"/>
    <cellStyle name="40% - 强调文字颜色 4 2 3 2 2 7" xfId="6370"/>
    <cellStyle name="常规 2 3 10 3 2" xfId="6371"/>
    <cellStyle name="40% - 强调文字颜色 6 2 5 2 2 3" xfId="6372"/>
    <cellStyle name="20% - 强调文字颜色 1 6 3 2 2" xfId="6373"/>
    <cellStyle name="20% - 强调文字颜色 2 2 2 2 2 3 2 2 4 2" xfId="6374"/>
    <cellStyle name="20% - 强调文字颜色 2 14" xfId="6375"/>
    <cellStyle name="20% - 强调文字颜色 6 10 3 3 2" xfId="6376"/>
    <cellStyle name="40% - 强调文字颜色 4 2 3 2 2 8" xfId="6377"/>
    <cellStyle name="常规 2 3 10 3 3" xfId="6378"/>
    <cellStyle name="40% - 强调文字颜色 6 2 5 2 2 4" xfId="6379"/>
    <cellStyle name="20% - 强调文字颜色 1 6 3 2 3" xfId="6380"/>
    <cellStyle name="20% - 强调文字颜色 2 2 2 2 2 3 2 2 4 3" xfId="6381"/>
    <cellStyle name="20% - 强调文字颜色 2 15" xfId="6382"/>
    <cellStyle name="20% - 强调文字颜色 2 20" xfId="6383"/>
    <cellStyle name="20% - 强调文字颜色 3 2 10 2 2 2" xfId="6384"/>
    <cellStyle name="20% - 强调文字颜色 6 10 3 3 3" xfId="6385"/>
    <cellStyle name="40% - 强调文字颜色 4 2 3 2 2 9" xfId="6386"/>
    <cellStyle name="常规 2 3 10 3 4" xfId="6387"/>
    <cellStyle name="40% - 强调文字颜色 6 2 5 2 2 5" xfId="6388"/>
    <cellStyle name="20% - 强调文字颜色 1 6 3 2 4" xfId="6389"/>
    <cellStyle name="20% - 强调文字颜色 1 6 3 4" xfId="6390"/>
    <cellStyle name="20% - 强调文字颜色 1 6 3 5" xfId="6391"/>
    <cellStyle name="20% - 强调文字颜色 2 10 4" xfId="6392"/>
    <cellStyle name="40% - 强调文字颜色 4 2 3 2 2 4 4" xfId="6393"/>
    <cellStyle name="20% - 强调文字颜色 1 6 4 2 2" xfId="6394"/>
    <cellStyle name="40% - 强调文字颜色 3 2 2 2 2 6 4" xfId="6395"/>
    <cellStyle name="40% - 强调文字颜色 4 3 3 3 2 4 2" xfId="6396"/>
    <cellStyle name="40% - 强调文字颜色 5 2 4 2 2 2 4" xfId="6397"/>
    <cellStyle name="常规 2 3 2 2 3 2 2 3 3" xfId="6398"/>
    <cellStyle name="20% - 强调文字颜色 1 6 4 2 2 2" xfId="6399"/>
    <cellStyle name="40% - 强调文字颜色 3 2 2 2 2 6 4 2" xfId="6400"/>
    <cellStyle name="40% - 强调文字颜色 4 3 3 3 2 4 2 2" xfId="6401"/>
    <cellStyle name="40% - 强调文字颜色 5 2 4 2 2 2 4 2" xfId="6402"/>
    <cellStyle name="20% - 强调文字颜色 2 10 5" xfId="6403"/>
    <cellStyle name="40% - 强调文字颜色 4 2 3 2 2 4 5" xfId="6404"/>
    <cellStyle name="20% - 强调文字颜色 1 6 4 2 3" xfId="6405"/>
    <cellStyle name="40% - 强调文字颜色 3 2 2 2 2 6 5" xfId="6406"/>
    <cellStyle name="40% - 强调文字颜色 4 3 3 3 2 4 3" xfId="6407"/>
    <cellStyle name="40% - 强调文字颜色 5 2 4 2 2 2 5" xfId="6408"/>
    <cellStyle name="20% - 强调文字颜色 1 6 4 3" xfId="6409"/>
    <cellStyle name="40% - 强调文字颜色 4 3 3 3 2 5" xfId="6410"/>
    <cellStyle name="20% - 强调文字颜色 2 11 4" xfId="6411"/>
    <cellStyle name="40% - 强调文字颜色 4 2 3 2 2 5 4" xfId="6412"/>
    <cellStyle name="20% - 强调文字颜色 1 6 4 3 2" xfId="6413"/>
    <cellStyle name="40% - 强调文字颜色 3 2 2 2 2 7 4" xfId="6414"/>
    <cellStyle name="40% - 强调文字颜色 4 3 3 3 2 5 2" xfId="6415"/>
    <cellStyle name="20% - 强调文字颜色 2 11 4 2" xfId="6416"/>
    <cellStyle name="40% - 强调文字颜色 4 2 3 2 2 5 4 2" xfId="6417"/>
    <cellStyle name="常规 2 3 2 2 3 2 3 3 3" xfId="6418"/>
    <cellStyle name="20% - 强调文字颜色 1 6 4 3 2 2" xfId="6419"/>
    <cellStyle name="20% - 强调文字颜色 2 11 5" xfId="6420"/>
    <cellStyle name="40% - 强调文字颜色 4 2 3 2 2 5 5" xfId="6421"/>
    <cellStyle name="20% - 强调文字颜色 1 6 4 3 3" xfId="6422"/>
    <cellStyle name="40% - 强调文字颜色 3 2 2 2 2 7 5" xfId="6423"/>
    <cellStyle name="20% - 强调文字颜色 1 6 4 4" xfId="6424"/>
    <cellStyle name="20% - 强调文字颜色 6 4 2 10 2" xfId="6425"/>
    <cellStyle name="40% - 强调文字颜色 4 3 3 3 2 6" xfId="6426"/>
    <cellStyle name="20% - 强调文字颜色 2 12 4" xfId="6427"/>
    <cellStyle name="20% - 强调文字颜色 4 3 9 2 3 2 2" xfId="6428"/>
    <cellStyle name="20% - 强调文字颜色 5 2 2 6 2 3 5" xfId="6429"/>
    <cellStyle name="40% - 强调文字颜色 4 2 3 2 2 6 4" xfId="6430"/>
    <cellStyle name="20% - 强调文字颜色 1 6 4 4 2" xfId="6431"/>
    <cellStyle name="40% - 强调文字颜色 3 2 2 2 2 8 4" xfId="6432"/>
    <cellStyle name="40% - 强调文字颜色 4 3 3 3 2 6 2" xfId="6433"/>
    <cellStyle name="20% - 强调文字颜色 2 12 5" xfId="6434"/>
    <cellStyle name="20% - 强调文字颜色 4 3 9 2 3 2 3" xfId="6435"/>
    <cellStyle name="20% - 强调文字颜色 5 2 2 6 2 3 6" xfId="6436"/>
    <cellStyle name="40% - 强调文字颜色 4 2 3 2 2 6 5" xfId="6437"/>
    <cellStyle name="20% - 强调文字颜色 1 6 4 4 3" xfId="6438"/>
    <cellStyle name="40% - 强调文字颜色 3 2 2 2 2 8 5" xfId="6439"/>
    <cellStyle name="20% - 强调文字颜色 1 6 4 5" xfId="6440"/>
    <cellStyle name="40% - 强调文字颜色 4 3 3 3 2 7" xfId="6441"/>
    <cellStyle name="20% - 强调文字颜色 1 6 4 6" xfId="6442"/>
    <cellStyle name="40% - 强调文字颜色 4 3 2 2 3 3 2 2 2" xfId="6443"/>
    <cellStyle name="20% - 强调文字颜色 1 6 5" xfId="6444"/>
    <cellStyle name="20% - 强调文字颜色 1 6 5 2 2" xfId="6445"/>
    <cellStyle name="40% - 强调文字颜色 4 3 3 3 3 4 2" xfId="6446"/>
    <cellStyle name="40% - 强调文字颜色 5 2 4 2 3 2 4" xfId="6447"/>
    <cellStyle name="20% - 强调文字颜色 2 2 2 2 2 7 2 3" xfId="6448"/>
    <cellStyle name="20% - 强调文字颜色 4 2 4 2 2 3 2 3" xfId="6449"/>
    <cellStyle name="20% - 强调文字颜色 2 2 2 2 2 5 3 2 2" xfId="6450"/>
    <cellStyle name="40% - 强调文字颜色 1 3 2 2 2 7 3" xfId="6451"/>
    <cellStyle name="20% - 强调文字颜色 1 6 7" xfId="6452"/>
    <cellStyle name="20% - 强调文字颜色 1 6 7 2" xfId="6453"/>
    <cellStyle name="20% - 强调文字颜色 4 2 3 2 8 2 3"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1 7 2 2 4 2" xfId="6466"/>
    <cellStyle name="20% - 强调文字颜色 3 6 3 2 4" xfId="6467"/>
    <cellStyle name="20% - 强调文字颜色 1 7 2 2 4 2 2" xfId="6468"/>
    <cellStyle name="40% - 强调文字颜色 2 4 2 2 3 5"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2 2 4 10" xfId="6477"/>
    <cellStyle name="20% - 强调文字颜色 5 2 3 2 3 3 4 3" xfId="6478"/>
    <cellStyle name="20% - 强调文字颜色 1 7 3 2 4" xfId="6479"/>
    <cellStyle name="20% - 强调文字颜色 1 7 3 3 4" xfId="6480"/>
    <cellStyle name="40% - 强调文字颜色 2 3 2 2 3 2 2" xfId="6481"/>
    <cellStyle name="40% - 强调文字颜色 5 4 6 5 2 2" xfId="6482"/>
    <cellStyle name="20% - 强调文字颜色 1 7 3 4 3" xfId="6483"/>
    <cellStyle name="20% - 强调文字颜色 1 7 4" xfId="6484"/>
    <cellStyle name="20% - 强调文字颜色 1 7 4 2" xfId="6485"/>
    <cellStyle name="40% - 强调文字颜色 4 3 3 4 2 4" xfId="6486"/>
    <cellStyle name="20% - 强调文字颜色 1 7 4 2 2" xfId="6487"/>
    <cellStyle name="40% - 强调文字颜色 3 2 2 3 2 6 4" xfId="6488"/>
    <cellStyle name="40% - 强调文字颜色 5 2 4 3 2 2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2 2 2 2 2 7 3 2" xfId="6496"/>
    <cellStyle name="20% - 强调文字颜色 4 2 4 2 2 3 3 2" xfId="6497"/>
    <cellStyle name="20% - 强调文字颜色 1 7 6" xfId="6498"/>
    <cellStyle name="20% - 强调文字颜色 1 7 6 2" xfId="6499"/>
    <cellStyle name="20% - 强调文字颜色 1 7 7" xfId="6500"/>
    <cellStyle name="20% - 强调文字颜色 1 8 2" xfId="6501"/>
    <cellStyle name="20% - 强调文字颜色 2 2 3 2 3 2 2 3 4" xfId="6502"/>
    <cellStyle name="20% - 强调文字颜色 1 8 2 2 2" xfId="6503"/>
    <cellStyle name="20% - 强调文字颜色 3 2 3 2 5" xfId="6504"/>
    <cellStyle name="20% - 强调文字颜色 1 8 2 2 2 2" xfId="6505"/>
    <cellStyle name="20% - 强调文字颜色 3 2 3 2 5 2" xfId="6506"/>
    <cellStyle name="20% - 强调文字颜色 2 2 2 3 4 3 3" xfId="6507"/>
    <cellStyle name="20% - 强调文字颜色 1 8 2 2 2 4" xfId="6508"/>
    <cellStyle name="20% - 强调文字颜色 3 2 3 2 5 4" xfId="6509"/>
    <cellStyle name="20% - 强调文字颜色 1 8 2 2 3" xfId="6510"/>
    <cellStyle name="20% - 强调文字颜色 3 2 3 2 6" xfId="6511"/>
    <cellStyle name="20% - 强调文字颜色 1 8 2 2 3 2" xfId="6512"/>
    <cellStyle name="20% - 强调文字颜色 3 2 3 2 6 2" xfId="6513"/>
    <cellStyle name="20% - 强调文字颜色 1 8 2 2 3 2 2" xfId="6514"/>
    <cellStyle name="20% - 强调文字颜色 3 2 3 2 6 2 2" xfId="6515"/>
    <cellStyle name="20% - 强调文字颜色 6 6 3 5" xfId="6516"/>
    <cellStyle name="20% - 强调文字颜色 1 8 2 2 3 2 3" xfId="6517"/>
    <cellStyle name="20% - 强调文字颜色 3 2 3 2 6 2 3" xfId="6518"/>
    <cellStyle name="20% - 强调文字颜色 1 8 2 2 3 3" xfId="6519"/>
    <cellStyle name="40% - 强调文字颜色 1 2 2 6 2 2 2" xfId="6520"/>
    <cellStyle name="20% - 强调文字颜色 3 2 3 2 6 3" xfId="6521"/>
    <cellStyle name="40% - 强调文字颜色 2 6 3 2 2 2" xfId="6522"/>
    <cellStyle name="20% - 强调文字颜色 1 8 2 2 3 4" xfId="6523"/>
    <cellStyle name="40% - 强调文字颜色 1 2 2 6 2 2 3" xfId="6524"/>
    <cellStyle name="20% - 强调文字颜色 3 2 3 2 6 4" xfId="6525"/>
    <cellStyle name="40% - 强调文字颜色 2 6 3 2 2 3" xfId="6526"/>
    <cellStyle name="20% - 强调文字颜色 2 2 3 2 2 2 2 2 2 2" xfId="6527"/>
    <cellStyle name="20% - 强调文字颜色 1 8 2 2 4 2 2" xfId="6528"/>
    <cellStyle name="20% - 强调文字颜色 3 2 3 2 7 2 2" xfId="6529"/>
    <cellStyle name="20% - 强调文字颜色 6 7 3 5" xfId="6530"/>
    <cellStyle name="40% - 强调文字颜色 3 4 2 2 3 5" xfId="6531"/>
    <cellStyle name="20% - 强调文字颜色 2 2 3 2 2 2 2 2 3" xfId="6532"/>
    <cellStyle name="20% - 强调文字颜色 2 2 2 3 5 2 2 2" xfId="6533"/>
    <cellStyle name="20% - 强调文字颜色 1 8 2 2 4 3" xfId="6534"/>
    <cellStyle name="20% - 强调文字颜色 3 2 3 2 7 3" xfId="6535"/>
    <cellStyle name="40% - 强调文字颜色 2 6 3 2 3 2"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1 8 2 4" xfId="6542"/>
    <cellStyle name="20% - 强调文字颜色 2 4 2 2 3 2" xfId="6543"/>
    <cellStyle name="20% - 强调文字颜色 1 8 2 4 2" xfId="6544"/>
    <cellStyle name="20% - 强调文字颜色 2 4 2 2 3 2 2" xfId="6545"/>
    <cellStyle name="20% - 强调文字颜色 3 2 3 4 5" xfId="6546"/>
    <cellStyle name="20% - 强调文字颜色 1 8 2 5" xfId="6547"/>
    <cellStyle name="20% - 强调文字颜色 2 4 2 2 3 3" xfId="6548"/>
    <cellStyle name="40% - 强调文字颜色 3 2 3 2 2 2" xfId="6549"/>
    <cellStyle name="20% - 强调文字颜色 1 8 2 6" xfId="6550"/>
    <cellStyle name="20% - 强调文字颜色 2 4 2 2 3 4" xfId="6551"/>
    <cellStyle name="40% - 强调文字颜色 3 2 3 2 2 3" xfId="6552"/>
    <cellStyle name="20% - 强调文字颜色 1 8 3" xfId="6553"/>
    <cellStyle name="20% - 强调文字颜色 2 2 3 2 2 10" xfId="6554"/>
    <cellStyle name="20% - 强调文字颜色 5 3 3 2 3 6 2" xfId="6555"/>
    <cellStyle name="20% - 强调文字颜色 1 8 3 2 2" xfId="6556"/>
    <cellStyle name="20% - 强调文字颜色 3 2 4 2 5" xfId="6557"/>
    <cellStyle name="20% - 强调文字颜色 2 2 3 2 5 4" xfId="6558"/>
    <cellStyle name="常规 5 2 4 2 6 4" xfId="6559"/>
    <cellStyle name="20% - 强调文字颜色 2 2 3 2 2 10 2" xfId="6560"/>
    <cellStyle name="20% - 强调文字颜色 1 8 3 2 2 2" xfId="6561"/>
    <cellStyle name="20% - 强调文字颜色 3 2 4 2 5 2" xfId="6562"/>
    <cellStyle name="20% - 强调文字颜色 2 2 3 2 2 11" xfId="6563"/>
    <cellStyle name="20% - 强调文字颜色 6 2 2 7 2 4 2" xfId="6564"/>
    <cellStyle name="20% - 强调文字颜色 1 8 3 2 3" xfId="6565"/>
    <cellStyle name="20% - 强调文字颜色 3 2 4 2 6" xfId="6566"/>
    <cellStyle name="20% - 强调文字颜色 1 8 3 3" xfId="6567"/>
    <cellStyle name="20% - 强调文字颜色 1 8 3 3 2" xfId="6568"/>
    <cellStyle name="20% - 强调文字颜色 3 2 4 3 5" xfId="6569"/>
    <cellStyle name="20% - 强调文字颜色 6 4 2 2 2 2 2 2 3" xfId="6570"/>
    <cellStyle name="20% - 强调文字颜色 1 8 3 3 3" xfId="6571"/>
    <cellStyle name="20% - 强调文字颜色 3 2 4 3 6" xfId="6572"/>
    <cellStyle name="20% - 强调文字颜色 1 8 3 4" xfId="6573"/>
    <cellStyle name="20% - 强调文字颜色 2 4 2 2 4 2" xfId="6574"/>
    <cellStyle name="20% - 强调文字颜色 1 8 3 4 3" xfId="6575"/>
    <cellStyle name="20% - 强调文字颜色 2 4 2 2 4 2 3" xfId="6576"/>
    <cellStyle name="20% - 强调文字颜色 3 2 4 4 6" xfId="6577"/>
    <cellStyle name="20% - 强调文字颜色 1 8 3 5" xfId="6578"/>
    <cellStyle name="20% - 强调文字颜色 2 4 2 2 4 3" xfId="6579"/>
    <cellStyle name="40% - 强调文字颜色 3 2 3 2 3 2" xfId="6580"/>
    <cellStyle name="20% - 强调文字颜色 1 8 3 5 2" xfId="6581"/>
    <cellStyle name="20% - 强调文字颜色 2 4 2 2 4 3 2" xfId="6582"/>
    <cellStyle name="20% - 强调文字颜色 3 2 4 5 5" xfId="6583"/>
    <cellStyle name="40% - 强调文字颜色 3 2 3 2 3 2 2" xfId="6584"/>
    <cellStyle name="40% - 强调文字颜色 6 2 3 2 2 3 2 2 3" xfId="6585"/>
    <cellStyle name="20% - 强调文字颜色 1 8 3 6" xfId="6586"/>
    <cellStyle name="20% - 强调文字颜色 2 4 2 2 4 4" xfId="6587"/>
    <cellStyle name="40% - 强调文字颜色 3 2 3 2 3 3" xfId="6588"/>
    <cellStyle name="20% - 强调文字颜色 1 8 3 7" xfId="6589"/>
    <cellStyle name="20% - 强调文字颜色 2 4 2 2 4 5" xfId="6590"/>
    <cellStyle name="40% - 强调文字颜色 3 2 3 2 3 4" xfId="6591"/>
    <cellStyle name="20% - 强调文字颜色 1 8 4" xfId="6592"/>
    <cellStyle name="20% - 强调文字颜色 1 8 5" xfId="6593"/>
    <cellStyle name="20% - 强调文字颜色 1 8 6" xfId="6594"/>
    <cellStyle name="20% - 强调文字颜色 1 8 6 2" xfId="6595"/>
    <cellStyle name="20% - 强调文字颜色 5 4 2 3 2 2 2 2 3" xfId="6596"/>
    <cellStyle name="20% - 强调文字颜色 1 8 7" xfId="6597"/>
    <cellStyle name="20% - 强调文字颜色 2 2 2 2 2" xfId="6598"/>
    <cellStyle name="20% - 强调文字颜色 1 9" xfId="6599"/>
    <cellStyle name="20% - 强调文字颜色 2 2 2 2 2 2" xfId="6600"/>
    <cellStyle name="20% - 强调文字颜色 2 2 10 2 2 3" xfId="6601"/>
    <cellStyle name="20% - 强调文字颜色 2 4 6 2 3 3" xfId="6602"/>
    <cellStyle name="20% - 强调文字颜色 4 6 2 3 3 2" xfId="6603"/>
    <cellStyle name="20% - 强调文字颜色 5 8 2 5" xfId="6604"/>
    <cellStyle name="40% - 强调文字颜色 3 2 7 2 2 2" xfId="6605"/>
    <cellStyle name="20% - 强调文字颜色 1 9 2" xfId="6606"/>
    <cellStyle name="40% - 强调文字颜色 4 4 2 3 2 3" xfId="6607"/>
    <cellStyle name="20% - 强调文字颜色 2 2 2 2 2 2 2" xfId="6608"/>
    <cellStyle name="20% - 强调文字颜色 1 9 2 2" xfId="6609"/>
    <cellStyle name="20% - 强调文字颜色 3 2 4 3 3 2 2 3" xfId="6610"/>
    <cellStyle name="40% - 强调文字颜色 4 4 2 3 2 3 2" xfId="6611"/>
    <cellStyle name="20% - 强调文字颜色 2 2 2 2 2 2 2 2" xfId="6612"/>
    <cellStyle name="20% - 强调文字颜色 1 9 2 2 2" xfId="6613"/>
    <cellStyle name="20% - 强调文字颜色 3 3 3 2 5" xfId="6614"/>
    <cellStyle name="40% - 强调文字颜色 4 4 2 3 2 3 2 2" xfId="6615"/>
    <cellStyle name="20% - 强调文字颜色 2 2 2 2 2 2 2 3" xfId="6616"/>
    <cellStyle name="20% - 强调文字颜色 1 9 2 2 3" xfId="6617"/>
    <cellStyle name="20% - 强调文字颜色 3 3 3 2 6" xfId="6618"/>
    <cellStyle name="40% - 强调文字颜色 4 4 2 3 2 3 2 3" xfId="6619"/>
    <cellStyle name="20% - 强调文字颜色 2 2 2 2 2 2 3" xfId="6620"/>
    <cellStyle name="20% - 强调文字颜色 3 4 2 4 2" xfId="6621"/>
    <cellStyle name="20% - 强调文字颜色 1 9 2 3" xfId="6622"/>
    <cellStyle name="40% - 强调文字颜色 4 4 2 3 2 3 3" xfId="6623"/>
    <cellStyle name="20% - 强调文字颜色 2 2 2 2 2 2 3 2" xfId="6624"/>
    <cellStyle name="20% - 强调文字颜色 3 4 2 4 2 2" xfId="6625"/>
    <cellStyle name="20% - 强调文字颜色 1 9 2 3 2" xfId="6626"/>
    <cellStyle name="20% - 强调文字颜色 3 3 3 3 5" xfId="6627"/>
    <cellStyle name="20% - 强调文字颜色 2 2 2 2 2 2 4" xfId="6628"/>
    <cellStyle name="20% - 强调文字颜色 3 4 2 4 3" xfId="6629"/>
    <cellStyle name="20% - 强调文字颜色 1 9 2 4" xfId="6630"/>
    <cellStyle name="40% - 强调文字颜色 3 3 7 3 2 2 2" xfId="6631"/>
    <cellStyle name="20% - 强调文字颜色 2 4 2 3 3 2" xfId="6632"/>
    <cellStyle name="40% - 强调文字颜色 4 4 2 3 2 3 4" xfId="6633"/>
    <cellStyle name="20% - 强调文字颜色 2 2 2 2 2 3" xfId="6634"/>
    <cellStyle name="20% - 强调文字颜色 3 2 2 2 2 4 2 2 2" xfId="6635"/>
    <cellStyle name="20% - 强调文字颜色 2 2 10 2 2 4" xfId="6636"/>
    <cellStyle name="20% - 强调文字颜色 2 4 6 2 3 4" xfId="6637"/>
    <cellStyle name="20% - 强调文字颜色 4 6 2 3 3 3" xfId="6638"/>
    <cellStyle name="20% - 强调文字颜色 5 8 2 6" xfId="6639"/>
    <cellStyle name="40% - 强调文字颜色 3 2 7 2 2 3" xfId="6640"/>
    <cellStyle name="20% - 强调文字颜色 1 9 3" xfId="6641"/>
    <cellStyle name="40% - 强调文字颜色 4 4 2 3 2 4" xfId="6642"/>
    <cellStyle name="20% - 强调文字颜色 2 2 2 2 2 3 2 2" xfId="6643"/>
    <cellStyle name="20% - 强调文字颜色 1 9 3 2 2" xfId="6644"/>
    <cellStyle name="20% - 强调文字颜色 3 3 4 2 5" xfId="6645"/>
    <cellStyle name="40% - 强调文字颜色 4 4 2 3 2 4 2 2" xfId="6646"/>
    <cellStyle name="40% - 强调文字颜色 5 3 3 2 2 2 4 2" xfId="6647"/>
    <cellStyle name="20% - 强调文字颜色 2 2 2 2 2 3 2 2 3" xfId="6648"/>
    <cellStyle name="20% - 强调文字颜色 6 10 3 2" xfId="6649"/>
    <cellStyle name="20% - 强调文字颜色 1 9 3 2 2 3" xfId="6650"/>
    <cellStyle name="20% - 强调文字颜色 4 11 2 4" xfId="6651"/>
    <cellStyle name="20% - 强调文字颜色 2 2 2 2 2 3 2 3" xfId="6652"/>
    <cellStyle name="20% - 强调文字颜色 1 9 3 2 3" xfId="6653"/>
    <cellStyle name="20% - 强调文字颜色 3 3 4 2 6" xfId="6654"/>
    <cellStyle name="40% - 强调文字颜色 5 3 3 2 2 2 4 3" xfId="6655"/>
    <cellStyle name="20% - 强调文字颜色 2 2 3 2 3 3 2 2" xfId="6656"/>
    <cellStyle name="20% - 强调文字颜色 6 2 2 5 4" xfId="6657"/>
    <cellStyle name="20% - 强调文字颜色 2 2 2 2 2 3 2 4" xfId="6658"/>
    <cellStyle name="20% - 强调文字颜色 1 9 3 2 4" xfId="6659"/>
    <cellStyle name="20% - 强调文字颜色 2 2 2 2 2 3 3" xfId="6660"/>
    <cellStyle name="20% - 强调文字颜色 3 4 2 5 2" xfId="6661"/>
    <cellStyle name="20% - 强调文字颜色 1 9 3 3" xfId="6662"/>
    <cellStyle name="40% - 强调文字颜色 4 4 2 3 2 4 3" xfId="6663"/>
    <cellStyle name="40% - 强调文字颜色 5 3 3 2 2 2 5" xfId="6664"/>
    <cellStyle name="20% - 强调文字颜色 2 2 2 2 2 3 3 2" xfId="6665"/>
    <cellStyle name="20% - 强调文字颜色 3 4 2 5 2 2" xfId="6666"/>
    <cellStyle name="20% - 强调文字颜色 1 9 3 3 2" xfId="6667"/>
    <cellStyle name="20% - 强调文字颜色 6 2 2 2 2 3 2 2 2 3" xfId="6668"/>
    <cellStyle name="40% - 强调文字颜色 5 3 3 2 2 2 5 2" xfId="6669"/>
    <cellStyle name="20% - 强调文字颜色 3 2 2 3 2 2 6" xfId="6670"/>
    <cellStyle name="20% - 强调文字颜色 3 4 2 5 2 2 2" xfId="6671"/>
    <cellStyle name="20% - 强调文字颜色 2 2 2 2 2 3 3 2 2" xfId="6672"/>
    <cellStyle name="40% - 强调文字颜色 5 13 2 3" xfId="6673"/>
    <cellStyle name="20% - 强调文字颜色 1 9 3 3 2 2" xfId="6674"/>
    <cellStyle name="20% - 强调文字颜色 4 12 2 3" xfId="6675"/>
    <cellStyle name="20% - 强调文字颜色 2 2 2 2 2 3 3 2 3" xfId="6676"/>
    <cellStyle name="20% - 强调文字颜色 6 11 3 2" xfId="6677"/>
    <cellStyle name="40% - 强调文字颜色 1 4 2 2 2 2 4 2" xfId="6678"/>
    <cellStyle name="20% - 强调文字颜色 1 9 3 3 2 3" xfId="6679"/>
    <cellStyle name="20% - 强调文字颜色 2 2 2 2 2 3 4" xfId="6680"/>
    <cellStyle name="20% - 强调文字颜色 3 4 2 5 3" xfId="6681"/>
    <cellStyle name="20% - 强调文字颜色 1 9 3 4" xfId="6682"/>
    <cellStyle name="40% - 强调文字颜色 5 3 3 2 2 2 6" xfId="6683"/>
    <cellStyle name="20% - 强调文字颜色 1 9 3 4 2" xfId="6684"/>
    <cellStyle name="20% - 强调文字颜色 6 2 2 2 2 3 2 2 3 3" xfId="6685"/>
    <cellStyle name="40% - 强调文字颜色 5 3 3 2 2 2 6 2" xfId="6686"/>
    <cellStyle name="20% - 强调文字颜色 2 2 2 2 2 3 5" xfId="6687"/>
    <cellStyle name="20% - 强调文字颜色 3 4 2 5 4" xfId="6688"/>
    <cellStyle name="20% - 强调文字颜色 1 9 3 5" xfId="6689"/>
    <cellStyle name="40% - 强调文字颜色 5 3 3 2 2 2 7" xfId="6690"/>
    <cellStyle name="20% - 强调文字颜色 1 9 3 5 2" xfId="6691"/>
    <cellStyle name="20% - 强调文字颜色 6 2 2 2 2 3 2 2 4 3" xfId="6692"/>
    <cellStyle name="20% - 强调文字颜色 2 2 4 2 7 2 2" xfId="6693"/>
    <cellStyle name="20% - 强调文字颜色 3 8 2 2 2 4" xfId="6694"/>
    <cellStyle name="20% - 强调文字颜色 5 2 3 2 5 4" xfId="6695"/>
    <cellStyle name="40% - 强调文字颜色 1 2 3 2 2 3 2 4" xfId="6696"/>
    <cellStyle name="20% - 强调文字颜色 1 9 3 5 3" xfId="6697"/>
    <cellStyle name="20% - 强调文字颜色 2 2 2 2 2 3 6" xfId="6698"/>
    <cellStyle name="20% - 强调文字颜色 2 4 2 4 2 3 2" xfId="6699"/>
    <cellStyle name="20% - 强调文字颜色 3 4 2 5 5" xfId="6700"/>
    <cellStyle name="20% - 强调文字颜色 1 9 3 6" xfId="6701"/>
    <cellStyle name="20% - 强调文字颜色 1 9 3 7" xfId="6702"/>
    <cellStyle name="20% - 强调文字颜色 2 2 8 2 4 2" xfId="6703"/>
    <cellStyle name="20% - 强调文字颜色 2 2 2 2 2 4" xfId="6704"/>
    <cellStyle name="20% - 强调文字颜色 1 9 4" xfId="6705"/>
    <cellStyle name="40% - 强调文字颜色 4 2 8 2 2 2" xfId="6706"/>
    <cellStyle name="40% - 强调文字颜色 4 4 2 3 2 5" xfId="6707"/>
    <cellStyle name="20% - 强调文字颜色 2 2 2 2 2 5" xfId="6708"/>
    <cellStyle name="20% - 强调文字颜色 1 9 5" xfId="6709"/>
    <cellStyle name="40% - 强调文字颜色 4 2 8 2 2 3" xfId="6710"/>
    <cellStyle name="40% - 强调文字颜色 4 4 2 3 2 6" xfId="6711"/>
    <cellStyle name="20% - 强调文字颜色 2 2 2 2 2 6" xfId="6712"/>
    <cellStyle name="20% - 强调文字颜色 4 2 4 2 2 2" xfId="6713"/>
    <cellStyle name="20% - 强调文字颜色 4 2 4 2 2 3 5 2" xfId="6714"/>
    <cellStyle name="20% - 强调文字颜色 1 9 6" xfId="6715"/>
    <cellStyle name="40% - 强调文字颜色 4 2 8 2 2 4" xfId="6716"/>
    <cellStyle name="40% - 强调文字颜色 4 4 2 3 2 7" xfId="6717"/>
    <cellStyle name="20% - 强调文字颜色 2 2 2 9 4" xfId="6718"/>
    <cellStyle name="20% - 强调文字颜色 2 10" xfId="6719"/>
    <cellStyle name="20% - 强调文字颜色 3 4 2 2 3 5" xfId="6720"/>
    <cellStyle name="40% - 强调文字颜色 4 2 3 2 2 4" xfId="6721"/>
    <cellStyle name="20% - 强调文字颜色 2 10 2" xfId="6722"/>
    <cellStyle name="20% - 强调文字颜色 3 4 2 2 3 5 2" xfId="6723"/>
    <cellStyle name="40% - 强调文字颜色 4 2 3 2 2 4 2" xfId="6724"/>
    <cellStyle name="20% - 强调文字颜色 2 10 2 2" xfId="6725"/>
    <cellStyle name="40% - 强调文字颜色 4 2 3 2 2 4 2 2" xfId="6726"/>
    <cellStyle name="注释 2 2 4 2 6" xfId="6727"/>
    <cellStyle name="20% - 强调文字颜色 2 10 2 2 2" xfId="6728"/>
    <cellStyle name="注释 2 2 4 2 7" xfId="6729"/>
    <cellStyle name="20% - 强调文字颜色 2 10 2 2 3" xfId="6730"/>
    <cellStyle name="20% - 强调文字颜色 2 10 3" xfId="6731"/>
    <cellStyle name="20% - 强调文字颜色 3 4 2 2 3 5 3" xfId="6732"/>
    <cellStyle name="40% - 强调文字颜色 4 2 3 2 2 4 3" xfId="6733"/>
    <cellStyle name="20% - 强调文字颜色 2 10 3 2" xfId="6734"/>
    <cellStyle name="40% - 强调文字颜色 4 2 3 2 2 4 3 2" xfId="6735"/>
    <cellStyle name="20% - 强调文字颜色 2 10 3 2 2 3" xfId="6736"/>
    <cellStyle name="40% - 强调文字颜色 1 3 6 3 2 2 2" xfId="6737"/>
    <cellStyle name="20% - 强调文字颜色 2 10 3 3 2 2" xfId="6738"/>
    <cellStyle name="40% - 强调文字颜色 1 2 3 2 5 6" xfId="6739"/>
    <cellStyle name="20% - 强调文字颜色 2 10 3 3 2 3" xfId="6740"/>
    <cellStyle name="40% - 强调文字颜色 1 3 6 3 3 2 2" xfId="6741"/>
    <cellStyle name="常规 2 3 2 2 4 2 3 2 4 2" xfId="6742"/>
    <cellStyle name="20% - 强调文字颜色 2 10 3 3 4" xfId="6743"/>
    <cellStyle name="20% - 强调文字颜色 2 10 3 4 3" xfId="6744"/>
    <cellStyle name="20% - 强调文字颜色 6 2 2 3 4 2 3" xfId="6745"/>
    <cellStyle name="20% - 强调文字颜色 2 10 3 5 3" xfId="6746"/>
    <cellStyle name="40% - 强调文字颜色 4 2 2 3 3 2 2 2" xfId="6747"/>
    <cellStyle name="20% - 强调文字颜色 2 10 3 6" xfId="6748"/>
    <cellStyle name="20% - 强调文字颜色 6 2 2 3 4 3" xfId="6749"/>
    <cellStyle name="40% - 强调文字颜色 6 3 2 2 3 2 4 2 2" xfId="6750"/>
    <cellStyle name="20% - 强调文字颜色 2 10 3 7" xfId="6751"/>
    <cellStyle name="20% - 强调文字颜色 6 2 2 3 4 4" xfId="6752"/>
    <cellStyle name="20% - 强调文字颜色 2 2 2 9 5" xfId="6753"/>
    <cellStyle name="20% - 强调文字颜色 2 11" xfId="6754"/>
    <cellStyle name="20% - 强调文字颜色 3 4 2 2 3 6" xfId="6755"/>
    <cellStyle name="40% - 强调文字颜色 4 2 3 2 2 5" xfId="6756"/>
    <cellStyle name="20% - 强调文字颜色 2 11 2" xfId="6757"/>
    <cellStyle name="20% - 强调文字颜色 5 2 2 6 2 2 3" xfId="6758"/>
    <cellStyle name="40% - 强调文字颜色 2 4 2 6 2 4" xfId="6759"/>
    <cellStyle name="40% - 强调文字颜色 4 2 3 2 2 5 2" xfId="6760"/>
    <cellStyle name="20% - 强调文字颜色 2 11 2 2" xfId="6761"/>
    <cellStyle name="20% - 强调文字颜色 5 2 2 6 2 2 3 2" xfId="6762"/>
    <cellStyle name="40% - 强调文字颜色 4 2 3 2 2 5 2 2" xfId="6763"/>
    <cellStyle name="20% - 强调文字颜色 2 11 2 2 2" xfId="6764"/>
    <cellStyle name="20% - 强调文字颜色 6 2 2 3 2 3 5 3" xfId="6765"/>
    <cellStyle name="20% - 强调文字颜色 2 11 2 2 2 2" xfId="6766"/>
    <cellStyle name="40% - 强调文字颜色 2 4 2 2 2 3 3" xfId="6767"/>
    <cellStyle name="20% - 强调文字颜色 2 11 2 2 3" xfId="6768"/>
    <cellStyle name="20% - 强调文字颜色 2 11 3" xfId="6769"/>
    <cellStyle name="20% - 强调文字颜色 5 2 2 6 2 2 4" xfId="6770"/>
    <cellStyle name="40% - 强调文字颜色 4 2 3 2 2 5 3" xfId="6771"/>
    <cellStyle name="20% - 强调文字颜色 2 11 3 2" xfId="6772"/>
    <cellStyle name="40% - 强调文字颜色 4 2 3 2 2 5 3 2" xfId="6773"/>
    <cellStyle name="20% - 强调文字颜色 2 11 3 2 2" xfId="6774"/>
    <cellStyle name="40% - 强调文字颜色 5 2 2 2 2 9 3" xfId="6775"/>
    <cellStyle name="20% - 强调文字颜色 2 11 3 2 3" xfId="6776"/>
    <cellStyle name="20% - 强调文字颜色 2 11 4 2 2" xfId="6777"/>
    <cellStyle name="20% - 强调文字颜色 2 11 5 2" xfId="6778"/>
    <cellStyle name="20% - 强调文字颜色 2 11 5 3" xfId="6779"/>
    <cellStyle name="20% - 强调文字颜色 2 12" xfId="6780"/>
    <cellStyle name="20% - 强调文字颜色 3 4 2 2 3 7" xfId="6781"/>
    <cellStyle name="40% - 强调文字颜色 4 2 3 2 2 6" xfId="6782"/>
    <cellStyle name="40% - 强调文字颜色 6 2 5 2 2 2" xfId="6783"/>
    <cellStyle name="20% - 强调文字颜色 2 12 2" xfId="6784"/>
    <cellStyle name="20% - 强调文字颜色 5 2 2 6 2 3 3" xfId="6785"/>
    <cellStyle name="40% - 强调文字颜色 4 2 3 2 2 6 2" xfId="6786"/>
    <cellStyle name="40% - 强调文字颜色 6 2 5 2 2 2 2" xfId="6787"/>
    <cellStyle name="20% - 强调文字颜色 2 12 3" xfId="6788"/>
    <cellStyle name="20% - 强调文字颜色 5 2 2 6 2 3 4" xfId="6789"/>
    <cellStyle name="40% - 强调文字颜色 4 2 3 2 2 6 3" xfId="6790"/>
    <cellStyle name="40% - 强调文字颜色 6 2 5 2 2 2 3" xfId="6791"/>
    <cellStyle name="20% - 强调文字颜色 2 13 2" xfId="6792"/>
    <cellStyle name="40% - 强调文字颜色 4 2 3 2 2 7 2" xfId="6793"/>
    <cellStyle name="20% - 强调文字颜色 2 13 2 2" xfId="6794"/>
    <cellStyle name="40% - 强调文字颜色 4 2 3 2 2 7 2 2" xfId="6795"/>
    <cellStyle name="20% - 强调文字颜色 2 14 2" xfId="6796"/>
    <cellStyle name="20% - 强调文字颜色 6 10 3 3 2 2" xfId="6797"/>
    <cellStyle name="40% - 强调文字颜色 4 2 3 2 2 8 2" xfId="6798"/>
    <cellStyle name="20% - 强调文字颜色 2 14 2 2" xfId="6799"/>
    <cellStyle name="20% - 强调文字颜色 2 14 2 3" xfId="6800"/>
    <cellStyle name="20% - 强调文字颜色 2 14 3" xfId="6801"/>
    <cellStyle name="20% - 强调文字颜色 4 2 2 3 2 10" xfId="6802"/>
    <cellStyle name="20% - 强调文字颜色 6 10 3 3 2 3" xfId="6803"/>
    <cellStyle name="40% - 强调文字颜色 4 2 3 2 2 8 3" xfId="6804"/>
    <cellStyle name="40% - 强调文字颜色 5 2 2 2 2 3 3 3 2" xfId="6805"/>
    <cellStyle name="20% - 强调文字颜色 2 14 4" xfId="6806"/>
    <cellStyle name="20% - 强调文字颜色 4 2 2 3 2 11" xfId="6807"/>
    <cellStyle name="40% - 强调文字颜色 5 2 2 2 2 3 3 3 3" xfId="6808"/>
    <cellStyle name="20% - 强调文字颜色 2 15 2" xfId="6809"/>
    <cellStyle name="40% - 强调文字颜色 4 2 3 2 2 9 2" xfId="6810"/>
    <cellStyle name="20% - 强调文字颜色 2 2 6" xfId="6811"/>
    <cellStyle name="20% - 强调文字颜色 3 2 10 2 2 2 2" xfId="6812"/>
    <cellStyle name="40% - 强调文字颜色 6 3 6 2 2 5" xfId="6813"/>
    <cellStyle name="20% - 强调文字颜色 2 15 2 2" xfId="6814"/>
    <cellStyle name="20% - 强调文字颜色 2 2 6 2" xfId="6815"/>
    <cellStyle name="40% - 强调文字颜色 6 3 6 2 2 5 2" xfId="6816"/>
    <cellStyle name="20% - 强调文字颜色 2 2 3 2 6 2 2 2" xfId="6817"/>
    <cellStyle name="20% - 强调文字颜色 2 15 2 3" xfId="6818"/>
    <cellStyle name="20% - 强调文字颜色 2 2 6 3" xfId="6819"/>
    <cellStyle name="20% - 强调文字颜色 2 15 3" xfId="6820"/>
    <cellStyle name="40% - 强调文字颜色 4 2 3 2 2 9 3" xfId="6821"/>
    <cellStyle name="40% - 强调文字颜色 5 2 2 2 2 3 3 4 2" xfId="6822"/>
    <cellStyle name="20% - 强调文字颜色 2 2 7" xfId="6823"/>
    <cellStyle name="20% - 强调文字颜色 3 2 10 2 2 2 3" xfId="6824"/>
    <cellStyle name="40% - 强调文字颜色 6 3 6 2 2 6" xfId="6825"/>
    <cellStyle name="20% - 强调文字颜色 2 15 4" xfId="6826"/>
    <cellStyle name="40% - 强调文字颜色 5 2 2 2 2 3 3 4 3" xfId="6827"/>
    <cellStyle name="20% - 强调文字颜色 2 2 8" xfId="6828"/>
    <cellStyle name="40% - 强调文字颜色 6 3 6 2 2 7" xfId="6829"/>
    <cellStyle name="20% - 强调文字颜色 2 16" xfId="6830"/>
    <cellStyle name="20% - 强调文字颜色 2 21" xfId="6831"/>
    <cellStyle name="20% - 强调文字颜色 3 2 10 2 2 3" xfId="6832"/>
    <cellStyle name="20% - 强调文字颜色 6 10 3 3 4" xfId="6833"/>
    <cellStyle name="常规 2 3 2 2 2 3 7 2 2" xfId="6834"/>
    <cellStyle name="20% - 强调文字颜色 2 16 3" xfId="6835"/>
    <cellStyle name="20% - 强调文字颜色 2 3 7" xfId="6836"/>
    <cellStyle name="40% - 强调文字颜色 5 2 2 2 2 3 3 5 2" xfId="6837"/>
    <cellStyle name="20% - 强调文字颜色 2 17" xfId="6838"/>
    <cellStyle name="20% - 强调文字颜色 3 2 10 2 2 4" xfId="6839"/>
    <cellStyle name="20% - 强调文字颜色 2 17 2" xfId="6840"/>
    <cellStyle name="20% - 强调文字颜色 2 4 6" xfId="6841"/>
    <cellStyle name="常规 2 3 2 2 2 3 7 3 2" xfId="6842"/>
    <cellStyle name="20% - 强调文字颜色 2 17 3" xfId="6843"/>
    <cellStyle name="20% - 强调文字颜色 2 4 7" xfId="6844"/>
    <cellStyle name="40% - 强调文字颜色 5 2 2 2 2 3 3 6 2" xfId="6845"/>
    <cellStyle name="20% - 强调文字颜色 2 18" xfId="6846"/>
    <cellStyle name="20% - 强调文字颜色 2 18 2" xfId="6847"/>
    <cellStyle name="20% - 强调文字颜色 2 5 6" xfId="6848"/>
    <cellStyle name="40% - 强调文字颜色 4 4 2 10" xfId="6849"/>
    <cellStyle name="20% - 强调文字颜色 2 2 2 2 2 8 2" xfId="6850"/>
    <cellStyle name="40% - 强调文字颜色 5 7 2 2 2" xfId="6851"/>
    <cellStyle name="20% - 强调文字颜色 2 19" xfId="6852"/>
    <cellStyle name="20% - 强调文字颜色 2 2 10" xfId="6853"/>
    <cellStyle name="40% - 强调文字颜色 5 4 2 2 2 4" xfId="6854"/>
    <cellStyle name="20% - 强调文字颜色 2 2 10 2 2" xfId="6855"/>
    <cellStyle name="20% - 强调文字颜色 2 4 6 2 3" xfId="6856"/>
    <cellStyle name="20% - 强调文字颜色 2 2 10 2 2 2 2" xfId="6857"/>
    <cellStyle name="20% - 强调文字颜色 2 4 6 2 3 2 2" xfId="6858"/>
    <cellStyle name="20% - 强调文字颜色 5 8 2 4 2" xfId="6859"/>
    <cellStyle name="40% - 强调文字颜色 4 3 2 2 2 2 4" xfId="6860"/>
    <cellStyle name="20% - 强调文字颜色 2 2 10 2 2 2 3" xfId="6861"/>
    <cellStyle name="20% - 强调文字颜色 2 4 6 2 3 2 3" xfId="6862"/>
    <cellStyle name="40% - 强调文字颜色 4 3 2 2 2 2 5" xfId="6863"/>
    <cellStyle name="20% - 强调文字颜色 2 2 10 2 3" xfId="6864"/>
    <cellStyle name="20% - 强调文字颜色 2 4 6 2 4" xfId="6865"/>
    <cellStyle name="40% - 强调文字颜色 5 4 5 2 4 2 2" xfId="6866"/>
    <cellStyle name="20% - 强调文字颜色 2 2 10 2 3 2" xfId="6867"/>
    <cellStyle name="20% - 强调文字颜色 2 4 6 2 4 2" xfId="6868"/>
    <cellStyle name="20% - 强调文字颜色 5 8 3 4" xfId="6869"/>
    <cellStyle name="20% - 强调文字颜色 2 2 10 2 3 2 2" xfId="6870"/>
    <cellStyle name="20% - 强调文字颜色 2 4 6 2 4 2 2" xfId="6871"/>
    <cellStyle name="20% - 强调文字颜色 5 8 3 4 2" xfId="6872"/>
    <cellStyle name="40% - 强调文字颜色 4 3 2 2 3 2 4" xfId="6873"/>
    <cellStyle name="20% - 强调文字颜色 2 2 10 2 3 2 3" xfId="6874"/>
    <cellStyle name="20% - 强调文字颜色 5 8 3 4 3" xfId="6875"/>
    <cellStyle name="40% - 强调文字颜色 4 3 2 2 3 2 5" xfId="6876"/>
    <cellStyle name="20% - 强调文字颜色 2 2 10 2 4 2 2" xfId="6877"/>
    <cellStyle name="40% - 强调文字颜色 4 3 2 2 4 2 4" xfId="6878"/>
    <cellStyle name="20% - 强调文字颜色 2 2 10 3" xfId="6879"/>
    <cellStyle name="40% - 强调文字颜色 5 4 2 2 2 4 3" xfId="6880"/>
    <cellStyle name="20% - 强调文字颜色 2 2 11" xfId="6881"/>
    <cellStyle name="40% - 强调文字颜色 5 4 2 2 2 5" xfId="6882"/>
    <cellStyle name="20% - 强调文字颜色 2 2 11 2" xfId="6883"/>
    <cellStyle name="40% - 强调文字颜色 5 4 2 2 2 5 2" xfId="6884"/>
    <cellStyle name="20% - 强调文字颜色 2 2 2" xfId="6885"/>
    <cellStyle name="20% - 强调文字颜色 2 5 4 3" xfId="6886"/>
    <cellStyle name="40% - 强调文字颜色 2 3 2 2 2 9" xfId="6887"/>
    <cellStyle name="40% - 强调文字颜色 4 3 4 2 2 5" xfId="6888"/>
    <cellStyle name="20% - 强调文字颜色 2 2 2 2 2 3 2 2 3 2 3" xfId="6889"/>
    <cellStyle name="20% - 强调文字颜色 6 10 3 2 2 3" xfId="6890"/>
    <cellStyle name="40% - 强调文字颜色 5 2 2 2 2 3 2 3 2" xfId="6891"/>
    <cellStyle name="20% - 强调文字颜色 2 2 2 10 2" xfId="6892"/>
    <cellStyle name="20% - 强调文字颜色 6 3 2 2 2 6 2 2" xfId="6893"/>
    <cellStyle name="40% - 强调文字颜色 1 3 2 2 2 2 3" xfId="6894"/>
    <cellStyle name="20% - 强调文字颜色 2 2 2 2" xfId="6895"/>
    <cellStyle name="20% - 强调文字颜色 2 5 4 3 2" xfId="6896"/>
    <cellStyle name="40% - 强调文字颜色 2 3 2 2 2 9 2" xfId="6897"/>
    <cellStyle name="20% - 强调文字颜色 2 2 2 2 2 2 10" xfId="6898"/>
    <cellStyle name="20% - 强调文字颜色 4 2 3 2 2 4 2 2" xfId="6899"/>
    <cellStyle name="20% - 强调文字颜色 5 3 2 2 6 3" xfId="6900"/>
    <cellStyle name="40% - 强调文字颜色 4 7 2 2 2 2" xfId="6901"/>
    <cellStyle name="20% - 强调文字颜色 2 2 2 2 2 2 13" xfId="6902"/>
    <cellStyle name="20% - 强调文字颜色 5 3 2 2 6 6" xfId="6903"/>
    <cellStyle name="20% - 强调文字颜色 2 2 2 2 2 2 2 2 2" xfId="6904"/>
    <cellStyle name="20% - 强调文字颜色 2 2 2 2 2 2 2 2 2 2" xfId="6905"/>
    <cellStyle name="20% - 强调文字颜色 2 2 2 2 2 2 2 2 2 2 2" xfId="6906"/>
    <cellStyle name="20% - 强调文字颜色 2 2 2 2 2 2 2 2 2 2 3" xfId="6907"/>
    <cellStyle name="40% - 强调文字颜色 1 2 8 3 5 2" xfId="6908"/>
    <cellStyle name="20% - 强调文字颜色 2 2 2 2 2 2 2 2 3" xfId="6909"/>
    <cellStyle name="20% - 强调文字颜色 2 2 2 2 2 2 2 2 3 2 2" xfId="6910"/>
    <cellStyle name="20% - 强调文字颜色 3 3 2 2 2 9 2" xfId="6911"/>
    <cellStyle name="20% - 强调文字颜色 2 2 2 2 2 2 2 2 3 2 3" xfId="6912"/>
    <cellStyle name="20% - 强调文字颜色 3 3 2 2 2 9 3" xfId="6913"/>
    <cellStyle name="40% - 强调文字颜色 3 2 2 6 2 2 3 2" xfId="6914"/>
    <cellStyle name="20% - 强调文字颜色 2 2 2 3 2 3 2 2 2" xfId="6915"/>
    <cellStyle name="20% - 强调文字颜色 2 2 2 2 2 2 2 2 4" xfId="6916"/>
    <cellStyle name="20% - 强调文字颜色 6 5 7 2" xfId="6917"/>
    <cellStyle name="20% - 强调文字颜色 2 2 2 3 3 3 3 4" xfId="6918"/>
    <cellStyle name="40% - 强调文字颜色 1 2 2 2 3 2" xfId="6919"/>
    <cellStyle name="20% - 强调文字颜色 4 3 3 2 3 7" xfId="6920"/>
    <cellStyle name="20% - 强调文字颜色 2 2 2 3 2 3 2 2 2 2" xfId="6921"/>
    <cellStyle name="20% - 强调文字颜色 6 3 5 2 3 3" xfId="6922"/>
    <cellStyle name="20% - 强调文字颜色 2 2 2 2 2 2 2 2 4 2" xfId="6923"/>
    <cellStyle name="20% - 强调文字颜色 6 5 7 2 2" xfId="6924"/>
    <cellStyle name="20% - 强调文字颜色 2 2 2 3 2 3 2 2 3" xfId="6925"/>
    <cellStyle name="20% - 强调文字颜色 2 2 2 2 2 2 2 2 5" xfId="6926"/>
    <cellStyle name="20% - 强调文字颜色 6 5 7 3" xfId="6927"/>
    <cellStyle name="20% - 强调文字颜色 2 2 2 2 2 2 2 2 5 2" xfId="6928"/>
    <cellStyle name="20% - 强调文字颜色 2 2 3 2 3 2 2 2" xfId="6929"/>
    <cellStyle name="20% - 强调文字颜色 2 2 2 2 2 2 2 4" xfId="6930"/>
    <cellStyle name="20% - 强调文字颜色 3 2 2 2 2 10 2" xfId="6931"/>
    <cellStyle name="20% - 强调文字颜色 2 2 3 2 3 2 2 2 2" xfId="6932"/>
    <cellStyle name="20% - 强调文字颜色 2 2 2 2 2 2 2 4 2" xfId="6933"/>
    <cellStyle name="40% - 强调文字颜色 4 3 3 17" xfId="6934"/>
    <cellStyle name="20% - 强调文字颜色 2 2 3 2 3 2 2 3" xfId="6935"/>
    <cellStyle name="20% - 强调文字颜色 2 2 2 2 2 2 2 5" xfId="6936"/>
    <cellStyle name="20% - 强调文字颜色 2 2 3 2 3 2 2 3 2" xfId="6937"/>
    <cellStyle name="20% - 强调文字颜色 3 2 3 2 3" xfId="6938"/>
    <cellStyle name="20% - 强调文字颜色 2 2 2 2 2 2 2 5 2" xfId="6939"/>
    <cellStyle name="20% - 强调文字颜色 2 2 4 2 4 2 2 2" xfId="6940"/>
    <cellStyle name="20% - 强调文字颜色 2 2 2 2 2 2 2 6"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2 2 2 2 2 2 3 2 2" xfId="6947"/>
    <cellStyle name="20% - 强调文字颜色 3 2 2 2 2 2 6" xfId="6948"/>
    <cellStyle name="20% - 强调文字颜色 3 4 2 4 2 2 2" xfId="6949"/>
    <cellStyle name="20% - 强调文字颜色 2 2 2 2 2 2 3 2 2 2" xfId="6950"/>
    <cellStyle name="20% - 强调文字颜色 3 2 2 2 2 2 6 2" xfId="6951"/>
    <cellStyle name="40% - 强调文字颜色 2 2 2 6 4 3" xfId="6952"/>
    <cellStyle name="20% - 强调文字颜色 3 2 2 2 2 2 6 3" xfId="6953"/>
    <cellStyle name="20% - 强调文字颜色 2 2 2 2 2 2 3 2 2 3" xfId="6954"/>
    <cellStyle name="20% - 强调文字颜色 5 4 2 2 3 4 2" xfId="6955"/>
    <cellStyle name="40% - 强调文字颜色 6 2 3 2 2 3 2" xfId="6956"/>
    <cellStyle name="20% - 强调文字颜色 2 2 2 2 2 2 3 2 3" xfId="6957"/>
    <cellStyle name="20% - 强调文字颜色 3 2 2 2 2 2 7" xfId="6958"/>
    <cellStyle name="20% - 强调文字颜色 2 2 2 2 2 2 3 2 3 2" xfId="6959"/>
    <cellStyle name="常规 2 3 2 2 3 2 10" xfId="6960"/>
    <cellStyle name="20% - 强调文字颜色 3 2 2 2 2 2 7 2" xfId="6961"/>
    <cellStyle name="20% - 强调文字颜色 2 2 2 2 2 2 3 3 2 2" xfId="6962"/>
    <cellStyle name="20% - 强调文字颜色 2 2 2 2 2 2 3 3 2 3" xfId="6963"/>
    <cellStyle name="20% - 强调文字颜色 5 4 2 2 4 4 2" xfId="6964"/>
    <cellStyle name="40% - 强调文字颜色 6 2 3 2 3 3 2" xfId="6965"/>
    <cellStyle name="20% - 强调文字颜色 2 2 2 2 2 2 3 3 3" xfId="6966"/>
    <cellStyle name="20% - 强调文字颜色 2 2 2 2 2 2 3 3 3 2" xfId="6967"/>
    <cellStyle name="20% - 强调文字颜色 3 2 2 2 2 4 6" xfId="6968"/>
    <cellStyle name="20% - 强调文字颜色 2 2 2 2 2 2 3 4 2" xfId="6969"/>
    <cellStyle name="20% - 强调文字颜色 4 3 3 3 2 2 4" xfId="6970"/>
    <cellStyle name="20% - 强调文字颜色 2 2 2 2 2 2 3 5 2" xfId="6971"/>
    <cellStyle name="20% - 强调文字颜色 3 2 2 2 2 5 6" xfId="6972"/>
    <cellStyle name="20% - 强调文字颜色 3 2 8 3 2 2 2" xfId="6973"/>
    <cellStyle name="20% - 强调文字颜色 2 2 2 2 2 2 3 5 3" xfId="6974"/>
    <cellStyle name="20% - 强调文字颜色 3 2 8 3 2 2 3" xfId="6975"/>
    <cellStyle name="20% - 强调文字颜色 2 2 2 2 2 2 4 2 2" xfId="6976"/>
    <cellStyle name="20% - 强调文字颜色 2 2 2 2 2 2 4 2 3" xfId="6977"/>
    <cellStyle name="20% - 强调文字颜色 2 2 2 2 2 2 4 3 2" xfId="6978"/>
    <cellStyle name="20% - 强调文字颜色 5 3 3 15" xfId="6979"/>
    <cellStyle name="20% - 强调文字颜色 2 2 2 2 2 2 4 3 3" xfId="6980"/>
    <cellStyle name="20% - 强调文字颜色 5 3 3 16" xfId="6981"/>
    <cellStyle name="20% - 强调文字颜色 2 2 2 2 2 2 4 4 2" xfId="6982"/>
    <cellStyle name="20% - 强调文字颜色 4 3 3 3 3 2 4" xfId="6983"/>
    <cellStyle name="20% - 强调文字颜色 2 2 2 2 2 2 4 5" xfId="6984"/>
    <cellStyle name="20% - 强调文字颜色 2 3 3 3 3 2 2 3" xfId="6985"/>
    <cellStyle name="20% - 强调文字颜色 3 2 8 3 3 2" xfId="6986"/>
    <cellStyle name="20% - 强调文字颜色 2 2 2 2 2 2 4 6" xfId="6987"/>
    <cellStyle name="20% - 强调文字颜色 3 2 8 3 3 3" xfId="6988"/>
    <cellStyle name="20% - 强调文字颜色 3 2 8 3 4 3" xfId="6989"/>
    <cellStyle name="20% - 强调文字颜色 2 2 2 2 2 2 5 6" xfId="6990"/>
    <cellStyle name="40% - 强调文字颜色 5 2 2 4" xfId="6991"/>
    <cellStyle name="20% - 强调文字颜色 3 2 8 3 5 2" xfId="6992"/>
    <cellStyle name="20% - 强调文字颜色 2 2 2 2 2 2 6 5" xfId="6993"/>
    <cellStyle name="40% - 强调文字颜色 5 2 3 3" xfId="6994"/>
    <cellStyle name="20% - 强调文字颜色 3 2 2 2 2 15 2" xfId="6995"/>
    <cellStyle name="20% - 强调文字颜色 2 2 2 2 2 2 7 4" xfId="6996"/>
    <cellStyle name="40% - 强调文字颜色 5 2 4 2" xfId="6997"/>
    <cellStyle name="20% - 强调文字颜色 2 2 2 2 2 2 9 2" xfId="6998"/>
    <cellStyle name="20% - 强调文字颜色 2 2 2 2 2 2 9 3" xfId="6999"/>
    <cellStyle name="20% - 强调文字颜色 2 2 2 2 2 3 2 2 2 2 2" xfId="7000"/>
    <cellStyle name="20% - 强调文字颜色 2 3 3 7" xfId="7001"/>
    <cellStyle name="20% - 强调文字颜色 2 2 2 2 2 3 2 2 2 2 3" xfId="7002"/>
    <cellStyle name="20% - 强调文字颜色 2 3 3 8" xfId="7003"/>
    <cellStyle name="40% - 强调文字颜色 1 3 2 2 3 3 4 2 2" xfId="7004"/>
    <cellStyle name="40% - 强调文字颜色 2 2 8 3 5 2" xfId="7005"/>
    <cellStyle name="20% - 强调文字颜色 2 2 2 2 2 3 2 2 3 2 2" xfId="7006"/>
    <cellStyle name="20% - 强调文字颜色 6 10 3 2 2 2" xfId="7007"/>
    <cellStyle name="20% - 强调文字颜色 2 2 2 2 2 3 2 2 3 4" xfId="7008"/>
    <cellStyle name="20% - 强调文字颜色 6 10 3 2 4" xfId="7009"/>
    <cellStyle name="20% - 强调文字颜色 2 2 2 3 2 4 2 2 2" xfId="7010"/>
    <cellStyle name="20% - 强调文字颜色 6 2 2 5 2 4" xfId="7011"/>
    <cellStyle name="20% - 强调文字颜色 2 2 2 2 2 3 2 2 4" xfId="7012"/>
    <cellStyle name="20% - 强调文字颜色 6 10 3 3" xfId="7013"/>
    <cellStyle name="20% - 强调文字颜色 2 2 2 2 2 3 2 2 5" xfId="7014"/>
    <cellStyle name="20% - 强调文字颜色 6 10 3 4" xfId="7015"/>
    <cellStyle name="20% - 强调文字颜色 2 2 2 2 2 3 2 2 5 2" xfId="7016"/>
    <cellStyle name="20% - 强调文字颜色 6 10 3 4 2" xfId="7017"/>
    <cellStyle name="40% - 强调文字颜色 6 2 5 2 3 4" xfId="7018"/>
    <cellStyle name="20% - 强调文字颜色 2 2 2 2 2 3 2 2 6" xfId="7019"/>
    <cellStyle name="20% - 强调文字颜色 6 10 3 5" xfId="7020"/>
    <cellStyle name="20% - 强调文字颜色 2 2 3 2 3 3 2 2 2" xfId="7021"/>
    <cellStyle name="20% - 强调文字颜色 6 2 2 5 4 2" xfId="7022"/>
    <cellStyle name="20% - 强调文字颜色 2 2 2 2 2 3 2 4 2" xfId="7023"/>
    <cellStyle name="20% - 强调文字颜色 2 2 3 2 3 3 2 3" xfId="7024"/>
    <cellStyle name="20% - 强调文字颜色 6 2 2 5 5" xfId="7025"/>
    <cellStyle name="20% - 强调文字颜色 2 2 2 2 2 3 2 5" xfId="7026"/>
    <cellStyle name="20% - 强调文字颜色 4 3 2 2 2 10 2" xfId="7027"/>
    <cellStyle name="20% - 强调文字颜色 2 2 4 2 4 3 2 2" xfId="7028"/>
    <cellStyle name="20% - 强调文字颜色 2 2 2 2 2 3 2 6" xfId="7029"/>
    <cellStyle name="20% - 强调文字颜色 6 2 2 5 6" xfId="7030"/>
    <cellStyle name="20% - 强调文字颜色 2 2 3 2 3 3 2 4" xfId="7031"/>
    <cellStyle name="40% - 强调文字颜色 3 4 6 4 2" xfId="7032"/>
    <cellStyle name="20% - 强调文字颜色 2 2 2 2 2 3 3 3 2" xfId="7033"/>
    <cellStyle name="20% - 强调文字颜色 3 2 2 3 2 3 6" xfId="7034"/>
    <cellStyle name="20% - 强调文字颜色 2 2 2 2 2 3 3 3 3" xfId="7035"/>
    <cellStyle name="20% - 强调文字颜色 3 2 2 3 2 3 7" xfId="7036"/>
    <cellStyle name="20% - 强调文字颜色 6 11 4 2" xfId="7037"/>
    <cellStyle name="40% - 强调文字颜色 1 4 2 2 2 2 5 2" xfId="7038"/>
    <cellStyle name="20% - 强调文字颜色 2 2 3 2 3 3 3 2 2" xfId="7039"/>
    <cellStyle name="20% - 强调文字颜色 2 2 7 4 2 3 2" xfId="7040"/>
    <cellStyle name="20% - 强调文字颜色 6 2 2 6 4 2" xfId="7041"/>
    <cellStyle name="20% - 强调文字颜色 2 2 2 2 2 3 3 4 2" xfId="7042"/>
    <cellStyle name="20% - 强调文字颜色 3 2 2 3 2 4 6" xfId="7043"/>
    <cellStyle name="20% - 强调文字颜色 2 2 2 2 2 3 3 4 2 2" xfId="7044"/>
    <cellStyle name="20% - 强调文字颜色 2 2 3 2 3 3 3 2 3" xfId="7045"/>
    <cellStyle name="20% - 强调文字颜色 6 2 2 6 4 3" xfId="7046"/>
    <cellStyle name="20% - 强调文字颜色 2 2 2 2 2 3 3 4 3" xfId="7047"/>
    <cellStyle name="20% - 强调文字颜色 6 11 5 2" xfId="7048"/>
    <cellStyle name="20% - 强调文字颜色 2 2 3 2 3 3 3 3" xfId="7049"/>
    <cellStyle name="20% - 强调文字颜色 2 2 7 4 2 4" xfId="7050"/>
    <cellStyle name="20% - 强调文字颜色 6 2 2 6 5" xfId="7051"/>
    <cellStyle name="20% - 强调文字颜色 3 4 6 2 2 2 2" xfId="7052"/>
    <cellStyle name="20% - 强调文字颜色 4 3 2 2 2 11 2" xfId="7053"/>
    <cellStyle name="20% - 强调文字颜色 2 2 2 2 2 3 3 5" xfId="7054"/>
    <cellStyle name="40% - 强调文字颜色 1 2 3 2 10 2" xfId="7055"/>
    <cellStyle name="20% - 强调文字颜色 2 2 2 2 2 3 3 5 2" xfId="7056"/>
    <cellStyle name="20% - 强调文字颜色 3 2 2 3 2 5 6" xfId="7057"/>
    <cellStyle name="20% - 强调文字颜色 2 2 2 2 2 3 3 5 3" xfId="7058"/>
    <cellStyle name="20% - 强调文字颜色 6 11 6 2" xfId="7059"/>
    <cellStyle name="20% - 强调文字颜色 2 2 2 2 2 3 3 6 2" xfId="7060"/>
    <cellStyle name="20% - 强调文字颜色 5 2 4 3 2 2 6" xfId="7061"/>
    <cellStyle name="20% - 强调文字颜色 2 2 2 2 2 4 2 3" xfId="7062"/>
    <cellStyle name="20% - 强调文字颜色 2 2 2 2 2 4 2 3 2" xfId="7063"/>
    <cellStyle name="20% - 强调文字颜色 2 2 2 2 2 4 2 4" xfId="7064"/>
    <cellStyle name="20% - 强调文字颜色 3 2 4 2 3 2 2 2" xfId="7065"/>
    <cellStyle name="20% - 强调文字颜色 2 2 2 2 2 4 6" xfId="7066"/>
    <cellStyle name="20% - 强调文字颜色 3 3 3 3 2 2 4" xfId="7067"/>
    <cellStyle name="20% - 强调文字颜色 3 4 2 6 5" xfId="7068"/>
    <cellStyle name="20% - 强调文字颜色 2 2 2 2 2 5 2" xfId="7069"/>
    <cellStyle name="20% - 强调文字颜色 2 2 2 2 2 5 2 2" xfId="7070"/>
    <cellStyle name="20% - 强调文字颜色 2 2 2 2 2 6 2 3" xfId="7071"/>
    <cellStyle name="20% - 强调文字颜色 4 2 4 2 2 2 2 3" xfId="7072"/>
    <cellStyle name="20% - 强调文字颜色 2 2 2 2 2 5 2 2 2" xfId="7073"/>
    <cellStyle name="20% - 强调文字颜色 2 2 2 2 2 5 2 3" xfId="7074"/>
    <cellStyle name="20% - 强调文字颜色 2 2 4 2 10 2" xfId="7075"/>
    <cellStyle name="20% - 强调文字颜色 2 2 2 2 2 5 2 4" xfId="7076"/>
    <cellStyle name="20% - 强调文字颜色 3 2 4 2 3 3 2 2" xfId="7077"/>
    <cellStyle name="20% - 强调文字颜色 2 2 2 2 2 5 3" xfId="7078"/>
    <cellStyle name="20% - 强调文字颜色 3 4 2 7 2" xfId="7079"/>
    <cellStyle name="20% - 强调文字颜色 2 2 2 2 2 5 3 2" xfId="7080"/>
    <cellStyle name="20% - 强调文字颜色 3 4 2 7 2 2" xfId="7081"/>
    <cellStyle name="20% - 强调文字颜色 2 2 2 2 2 5 3 3" xfId="7082"/>
    <cellStyle name="20% - 强调文字颜色 3 4 2 7 2 3" xfId="7083"/>
    <cellStyle name="40% - 强调文字颜色 5 3 2 2 3 2 2" xfId="7084"/>
    <cellStyle name="20% - 强调文字颜色 2 2 4 2 11 2" xfId="7085"/>
    <cellStyle name="40% - 强调文字颜色 2 2 2 3 5 2 4" xfId="7086"/>
    <cellStyle name="20% - 强调文字颜色 2 2 2 2 2 5 3 4" xfId="7087"/>
    <cellStyle name="20% - 强调文字颜色 3 2 4 2 3 3 3 2" xfId="7088"/>
    <cellStyle name="40% - 强调文字颜色 5 3 2 2 3 2 3" xfId="7089"/>
    <cellStyle name="20% - 强调文字颜色 2 2 2 2 2 5 4 2" xfId="7090"/>
    <cellStyle name="20% - 强调文字颜色 3 4 2 7 3 2" xfId="7091"/>
    <cellStyle name="20% - 强调文字颜色 2 2 2 2 2 5 6" xfId="7092"/>
    <cellStyle name="20% - 强调文字颜色 2 2 8 3 2 2 2" xfId="7093"/>
    <cellStyle name="20% - 强调文字颜色 3 4 2 7 5" xfId="7094"/>
    <cellStyle name="20% - 强调文字颜色 2 2 2 2 2 6 2" xfId="7095"/>
    <cellStyle name="20% - 强调文字颜色 4 2 4 2 2 2 2" xfId="7096"/>
    <cellStyle name="20% - 强调文字颜色 2 2 2 2 2 6 2 2" xfId="7097"/>
    <cellStyle name="20% - 强调文字颜色 4 2 4 2 2 2 2 2" xfId="7098"/>
    <cellStyle name="40% - 强调文字颜色 6 2 2 3 2 6 5" xfId="7099"/>
    <cellStyle name="20% - 强调文字颜色 2 2 2 2 2 6 2 2 2" xfId="7100"/>
    <cellStyle name="20% - 强调文字颜色 5 2 4 5 2 4" xfId="7101"/>
    <cellStyle name="20% - 强调文字颜色 2 2 2 2 2 6 3" xfId="7102"/>
    <cellStyle name="20% - 强调文字颜色 3 4 2 8 2" xfId="7103"/>
    <cellStyle name="20% - 强调文字颜色 4 2 4 2 2 2 3" xfId="7104"/>
    <cellStyle name="20% - 强调文字颜色 2 2 2 2 2 6 3 2" xfId="7105"/>
    <cellStyle name="20% - 强调文字颜色 3 4 2 8 2 2" xfId="7106"/>
    <cellStyle name="20% - 强调文字颜色 4 2 4 2 2 2 3 2" xfId="7107"/>
    <cellStyle name="20% - 强调文字颜色 2 2 2 2 2 6 3 3" xfId="7108"/>
    <cellStyle name="20% - 强调文字颜色 3 4 2 8 2 3" xfId="7109"/>
    <cellStyle name="40% - 强调文字颜色 5 3 2 2 4 2 2" xfId="7110"/>
    <cellStyle name="20% - 强调文字颜色 2 2 2 6 2 3 2 3" xfId="7111"/>
    <cellStyle name="20% - 强调文字颜色 2 2 2 2 2 6 4 2" xfId="7112"/>
    <cellStyle name="20% - 强调文字颜色 3 4 2 8 3 2" xfId="7113"/>
    <cellStyle name="20% - 强调文字颜色 2 2 2 2 2 6 6" xfId="7114"/>
    <cellStyle name="20% - 强调文字颜色 3 4 2 8 5" xfId="7115"/>
    <cellStyle name="20% - 强调文字颜色 4 2 4 2 2 3" xfId="7116"/>
    <cellStyle name="20% - 强调文字颜色 4 2 4 2 2 3 5 3" xfId="7117"/>
    <cellStyle name="20% - 强调文字颜色 2 2 2 2 2 7" xfId="7118"/>
    <cellStyle name="40% - 强调文字颜色 5 3 2 2 5 4 2" xfId="7119"/>
    <cellStyle name="20% - 强调文字颜色 2 2 2 2 2 7 2" xfId="7120"/>
    <cellStyle name="20% - 强调文字颜色 4 2 4 2 2 3 2" xfId="7121"/>
    <cellStyle name="20% - 强调文字颜色 2 2 2 2 2 7 3" xfId="7122"/>
    <cellStyle name="20% - 强调文字颜色 3 4 2 9 2" xfId="7123"/>
    <cellStyle name="20% - 强调文字颜色 4 2 4 2 2 3 3" xfId="7124"/>
    <cellStyle name="20% - 强调文字颜色 2 2 2 2 2 7 4" xfId="7125"/>
    <cellStyle name="20% - 强调文字颜色 3 4 2 9 3" xfId="7126"/>
    <cellStyle name="20% - 强调文字颜色 4 2 4 2 2 3 4" xfId="7127"/>
    <cellStyle name="20% - 强调文字颜色 2 2 2 2 2 7 5" xfId="7128"/>
    <cellStyle name="20% - 强调文字颜色 4 2 4 2 2" xfId="7129"/>
    <cellStyle name="20% - 强调文字颜色 4 2 4 2 2 3 5" xfId="7130"/>
    <cellStyle name="20% - 强调文字颜色 2 2 2 2 2 8" xfId="7131"/>
    <cellStyle name="20% - 强调文字颜色 4 2 4 2 2 4" xfId="7132"/>
    <cellStyle name="40% - 强调文字颜色 5 7 2 2" xfId="7133"/>
    <cellStyle name="20% - 强调文字颜色 2 2 2 2 2 8 3" xfId="7134"/>
    <cellStyle name="40% - 强调文字颜色 1 3 3 2 6 2 2" xfId="7135"/>
    <cellStyle name="40% - 强调文字颜色 5 7 2 2 3" xfId="7136"/>
    <cellStyle name="20% - 强调文字颜色 2 2 2 2 2 8 3 2" xfId="7137"/>
    <cellStyle name="20% - 强调文字颜色 6 3 2 2 7 3" xfId="7138"/>
    <cellStyle name="40% - 强调文字颜色 5 7 2 2 3 2" xfId="7139"/>
    <cellStyle name="20% - 强调文字颜色 2 2 2 2 2 8 4" xfId="7140"/>
    <cellStyle name="40% - 强调文字颜色 1 3 3 2 6 2 3" xfId="7141"/>
    <cellStyle name="40% - 强调文字颜色 5 7 2 2 4" xfId="7142"/>
    <cellStyle name="20% - 强调文字颜色 2 2 2 2 2 8 5" xfId="7143"/>
    <cellStyle name="20% - 强调文字颜色 4 2 4 3 2" xfId="7144"/>
    <cellStyle name="40% - 强调文字颜色 1 3 9 4 2 2" xfId="7145"/>
    <cellStyle name="40% - 强调文字颜色 5 7 2 2 5" xfId="7146"/>
    <cellStyle name="20% - 强调文字颜色 2 2 2 2 2 9" xfId="7147"/>
    <cellStyle name="20% - 强调文字颜色 4 2 4 2 2 5" xfId="7148"/>
    <cellStyle name="40% - 强调文字颜色 5 7 2 3" xfId="7149"/>
    <cellStyle name="20% - 强调文字颜色 2 2 2 2 2 9 2" xfId="7150"/>
    <cellStyle name="40% - 强调文字颜色 5 7 2 3 2" xfId="7151"/>
    <cellStyle name="20% - 强调文字颜色 2 2 2 3 10" xfId="7152"/>
    <cellStyle name="20% - 强调文字颜色 2 2 2 2 2 9 3" xfId="7153"/>
    <cellStyle name="40% - 强调文字颜色 3 3 3 2 3 2 2 2" xfId="7154"/>
    <cellStyle name="40% - 强调文字颜色 1 3 3 2 6 3 2" xfId="7155"/>
    <cellStyle name="40% - 强调文字颜色 5 7 2 3 3" xfId="7156"/>
    <cellStyle name="20% - 强调文字颜色 2 2 2 2 3 2 2" xfId="7157"/>
    <cellStyle name="20% - 强调文字颜色 2 2 2 2 4 2 2" xfId="7158"/>
    <cellStyle name="40% - 强调文字颜色 4 9 2 3 4" xfId="7159"/>
    <cellStyle name="20% - 强调文字颜色 2 2 2 2 4 2 3" xfId="7160"/>
    <cellStyle name="20% - 强调文字颜色 2 2 2 2 4 3" xfId="7161"/>
    <cellStyle name="常规 2 3 2 3 2 2 3 3 5 3" xfId="7162"/>
    <cellStyle name="20% - 强调文字颜色 4 2 4 2 3 2 2 2 2" xfId="7163"/>
    <cellStyle name="20% - 强调文字颜色 2 2 2 2 4 3 2" xfId="7164"/>
    <cellStyle name="40% - 强调文字颜色 5 4 2 17" xfId="7165"/>
    <cellStyle name="20% - 强调文字颜色 2 2 2 2 4 4" xfId="7166"/>
    <cellStyle name="20% - 强调文字颜色 2 2 2 2 6" xfId="7167"/>
    <cellStyle name="20% - 强调文字颜色 2 2 2 7 3 3 2 3" xfId="7168"/>
    <cellStyle name="20% - 强调文字颜色 2 2 2 2 6 2" xfId="7169"/>
    <cellStyle name="20% - 强调文字颜色 2 2 2 3" xfId="7170"/>
    <cellStyle name="20% - 强调文字颜色 2 5 4 3 3" xfId="7171"/>
    <cellStyle name="40% - 强调文字颜色 2 3 2 2 2 9 3" xfId="7172"/>
    <cellStyle name="20% - 强调文字颜色 4 2 10 2 4 2 2" xfId="7173"/>
    <cellStyle name="40% - 强调文字颜色 5 4 2 2 3 2 3 2" xfId="7174"/>
    <cellStyle name="20% - 强调文字颜色 2 2 2 3 10 2" xfId="7175"/>
    <cellStyle name="40% - 强调文字颜色 3 3 3 2 3 2 2 2 2" xfId="7176"/>
    <cellStyle name="40% - 强调文字颜色 5 7 2 3 3 2" xfId="7177"/>
    <cellStyle name="20% - 强调文字颜色 2 2 2 3 11" xfId="7178"/>
    <cellStyle name="40% - 强调文字颜色 3 3 3 2 3 2 2 3" xfId="7179"/>
    <cellStyle name="40% - 强调文字颜色 5 7 2 3 4" xfId="7180"/>
    <cellStyle name="20% - 强调文字颜色 2 2 2 3 11 2" xfId="7181"/>
    <cellStyle name="20% - 强调文字颜色 2 2 2 3 12" xfId="7182"/>
    <cellStyle name="20% - 强调文字颜色 4 2 4 4 2" xfId="7183"/>
    <cellStyle name="20% - 强调文字颜色 2 2 2 4 2 6" xfId="7184"/>
    <cellStyle name="20% - 强调文字颜色 2 2 2 3 12 2" xfId="7185"/>
    <cellStyle name="20% - 强调文字颜色 4 2 4 4 2 2" xfId="7186"/>
    <cellStyle name="20% - 强调文字颜色 2 2 2 3 13" xfId="7187"/>
    <cellStyle name="20% - 强调文字颜色 4 2 4 4 3" xfId="7188"/>
    <cellStyle name="20% - 强调文字颜色 2 2 2 3 2" xfId="7189"/>
    <cellStyle name="20% - 强调文字颜色 4 2 4 10" xfId="7190"/>
    <cellStyle name="40% - 强调文字颜色 1 3 3 3 2 5" xfId="7191"/>
    <cellStyle name="20% - 强调文字颜色 2 2 2 3 2 12" xfId="7192"/>
    <cellStyle name="40% - 强调文字颜色 4 2 2 3 2 5 4 2" xfId="7193"/>
    <cellStyle name="20% - 强调文字颜色 2 2 2 3 2 13" xfId="7194"/>
    <cellStyle name="20% - 强调文字颜色 2 2 2 3 2 14" xfId="7195"/>
    <cellStyle name="20% - 强调文字颜色 2 2 2 3 2 2 2 3 2" xfId="7196"/>
    <cellStyle name="40% - 强调文字颜色 6 2 7 2 2 2 2 3" xfId="7197"/>
    <cellStyle name="20% - 强调文字颜色 2 2 2 3 2 2 3 2 4" xfId="7198"/>
    <cellStyle name="20% - 强调文字颜色 4 2 4 3 3 7" xfId="7199"/>
    <cellStyle name="20% - 强调文字颜色 2 2 2 3 2 2 3 3 2 2" xfId="7200"/>
    <cellStyle name="20% - 强调文字颜色 6 2 6 3 3 3" xfId="7201"/>
    <cellStyle name="40% - 强调文字颜色 5 8 3 5" xfId="7202"/>
    <cellStyle name="20% - 强调文字颜色 6 2 2 2 2 5 3 2" xfId="7203"/>
    <cellStyle name="20% - 强调文字颜色 2 2 2 3 2 2 3 3 2 3" xfId="7204"/>
    <cellStyle name="20% - 强调文字颜色 6 4 2 2 4 4 2" xfId="7205"/>
    <cellStyle name="40% - 强调文字颜色 5 8 3 6" xfId="7206"/>
    <cellStyle name="20% - 强调文字颜色 2 2 2 3 2 3 2" xfId="7207"/>
    <cellStyle name="20% - 强调文字颜色 2 2 2 3 2 3 3" xfId="7208"/>
    <cellStyle name="20% - 强调文字颜色 3 5 2 5 2" xfId="7209"/>
    <cellStyle name="20% - 强调文字颜色 2 2 2 3 2 3 3 2 3" xfId="7210"/>
    <cellStyle name="20% - 强调文字颜色 2 2 2 3 2 3 4" xfId="7211"/>
    <cellStyle name="20% - 强调文字颜色 2 2 2 3 2 3 4 2 2" xfId="7212"/>
    <cellStyle name="40% - 强调文字颜色 3 2 2 4 2 3 4" xfId="7213"/>
    <cellStyle name="20% - 强调文字颜色 2 2 2 3 2 3 8" xfId="7214"/>
    <cellStyle name="20% - 强调文字颜色 3 2 2 3 2 2 3 3 2" xfId="7215"/>
    <cellStyle name="40% - 强调文字颜色 4 2 2 2 2 4 2 2" xfId="7216"/>
    <cellStyle name="20% - 强调文字颜色 2 2 2 3 2 4 2" xfId="7217"/>
    <cellStyle name="20% - 强调文字颜色 2 2 2 3 2 4 2 3" xfId="7218"/>
    <cellStyle name="20% - 强调文字颜色 2 2 2 3 2 4 2 4" xfId="7219"/>
    <cellStyle name="20% - 强调文字颜色 3 2 4 3 3 2 2 2" xfId="7220"/>
    <cellStyle name="20% - 强调文字颜色 2 2 2 3 2 4 3" xfId="7221"/>
    <cellStyle name="20% - 强调文字颜色 2 2 2 3 2 4 4" xfId="7222"/>
    <cellStyle name="常规 2 3 3 8 2 6" xfId="7223"/>
    <cellStyle name="20% - 强调文字颜色 3 3 3 4 2 2 2" xfId="7224"/>
    <cellStyle name="40% - 强调文字颜色 6 2 2 3 8 2 2" xfId="7225"/>
    <cellStyle name="20% - 强调文字颜色 2 2 2 3 2 4 4 2" xfId="7226"/>
    <cellStyle name="20% - 强调文字颜色 2 2 2 3 2 4 5" xfId="7227"/>
    <cellStyle name="40% - 强调文字颜色 6 2 2 3 8 2 3" xfId="7228"/>
    <cellStyle name="20% - 强调文字颜色 2 2 2 3 2 5 2 3" xfId="7229"/>
    <cellStyle name="20% - 强调文字颜色 2 2 2 3 2 5 3 3" xfId="7230"/>
    <cellStyle name="20% - 强调文字颜色 6 17" xfId="7231"/>
    <cellStyle name="40% - 强调文字颜色 5 3 3 2 3 2 2" xfId="7232"/>
    <cellStyle name="20% - 强调文字颜色 2 2 2 7 2 2 2 3" xfId="7233"/>
    <cellStyle name="20% - 强调文字颜色 2 2 2 3 2 5 4 2" xfId="7234"/>
    <cellStyle name="40% - 强调文字颜色 3 4 2 16" xfId="7235"/>
    <cellStyle name="20% - 强调文字颜色 2 2 2 3 2 6" xfId="7236"/>
    <cellStyle name="20% - 强调文字颜色 4 2 4 3 2 2" xfId="7237"/>
    <cellStyle name="20% - 强调文字颜色 6 3 2 2 9 3" xfId="7238"/>
    <cellStyle name="20% - 强调文字颜色 2 2 2 3 2 6 2" xfId="7239"/>
    <cellStyle name="20% - 强调文字颜色 4 2 4 3 2 2 2" xfId="7240"/>
    <cellStyle name="40% - 强调文字颜色 6 15 2 3" xfId="7241"/>
    <cellStyle name="20% - 强调文字颜色 2 2 2 3 2 6 2 2" xfId="7242"/>
    <cellStyle name="20% - 强调文字颜色 4 2 4 3 2 2 2 2" xfId="7243"/>
    <cellStyle name="20% - 强调文字颜色 2 2 2 3 2 6 2 3" xfId="7244"/>
    <cellStyle name="20% - 强调文字颜色 4 2 4 3 2 2 2 3" xfId="7245"/>
    <cellStyle name="20% - 强调文字颜色 2 2 2 3 2 6 3" xfId="7246"/>
    <cellStyle name="20% - 强调文字颜色 4 2 4 3 2 2 3" xfId="7247"/>
    <cellStyle name="20% - 强调文字颜色 2 2 2 3 2 6 4" xfId="7248"/>
    <cellStyle name="20% - 强调文字颜色 4 2 4 3 2 2 4" xfId="7249"/>
    <cellStyle name="20% - 强调文字颜色 2 2 2 3 2 6 5" xfId="7250"/>
    <cellStyle name="20% - 强调文字颜色 4 2 4 3 2 2 5" xfId="7251"/>
    <cellStyle name="20% - 强调文字颜色 4 2 4 3 2 3" xfId="7252"/>
    <cellStyle name="20% - 强调文字颜色 2 2 2 3 2 7" xfId="7253"/>
    <cellStyle name="40% - 强调文字颜色 5 3 2 2 6 4 2"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20% - 强调文字颜色 4 2 2 2 2 2 2 2 5" xfId="7262"/>
    <cellStyle name="20% - 强调文字颜色 2 2 2 3 2 7 3 2" xfId="7263"/>
    <cellStyle name="20% - 强调文字颜色 4 4 2 14" xfId="7264"/>
    <cellStyle name="40% - 强调文字颜色 2 5 11" xfId="7265"/>
    <cellStyle name="20% - 强调文字颜色 2 2 2 3 2 7 4" xfId="7266"/>
    <cellStyle name="40% - 强调文字颜色 5 2 2 3 2 15" xfId="7267"/>
    <cellStyle name="20% - 强调文字颜色 2 2 4 2 2 3 2 4" xfId="7268"/>
    <cellStyle name="20% - 强调文字颜色 2 2 4 14" xfId="7269"/>
    <cellStyle name="20% - 强调文字颜色 2 2 2 3 2 8 2" xfId="7270"/>
    <cellStyle name="20% - 强调文字颜色 4 2 4 3 2 4 2" xfId="7271"/>
    <cellStyle name="20% - 强调文字颜色 6 2 2 2 2 7" xfId="7272"/>
    <cellStyle name="40% - 强调文字颜色 5 8 2 2 2" xfId="7273"/>
    <cellStyle name="20% - 强调文字颜色 2 2 4 15" xfId="7274"/>
    <cellStyle name="20% - 强调文字颜色 2 2 2 3 2 8 3" xfId="7275"/>
    <cellStyle name="20% - 强调文字颜色 6 2 2 2 2 8" xfId="7276"/>
    <cellStyle name="40% - 强调文字颜色 5 8 2 2 3" xfId="7277"/>
    <cellStyle name="20% - 强调文字颜色 2 2 4 2 2 3 3 4" xfId="7278"/>
    <cellStyle name="注释 2 3 6 2 2 3 3" xfId="7279"/>
    <cellStyle name="20% - 强调文字颜色 5 4 2 5 2 4" xfId="7280"/>
    <cellStyle name="20% - 强调文字颜色 2 2 2 3 2 9 2" xfId="7281"/>
    <cellStyle name="40% - 强调文字颜色 5 8 2 3 2" xfId="7282"/>
    <cellStyle name="20% - 强调文字颜色 2 2 2 3 3 2 2 3 2 2" xfId="7283"/>
    <cellStyle name="20% - 强调文字颜色 2 2 2 3 3 2 2 3 2 3" xfId="7284"/>
    <cellStyle name="40% - 强调文字颜色 3 3 2 2 5 3 2 2" xfId="7285"/>
    <cellStyle name="20% - 强调文字颜色 2 2 2 3 3 2 2 3 4" xfId="7286"/>
    <cellStyle name="20% - 强调文字颜色 2 2 2 3 3 2 2 4 3" xfId="7287"/>
    <cellStyle name="40% - 强调文字颜色 3 2 2 2 2 2 2 2 2 2"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20% - 强调文字颜色 2 2 2 3 3 3 4 3" xfId="7296"/>
    <cellStyle name="40% - 强调文字颜色 4 3 4 5 2 2" xfId="7297"/>
    <cellStyle name="20% - 强调文字颜色 2 2 2 3 3 3 5 3" xfId="7298"/>
    <cellStyle name="20% - 强调文字颜色 2 2 2 3 3 3 6 2" xfId="7299"/>
    <cellStyle name="20% - 强调文字颜色 2 2 2 3 5 2 4" xfId="7300"/>
    <cellStyle name="40% - 强调文字颜色 6 3 7 2 3 2 3" xfId="7301"/>
    <cellStyle name="20% - 强调文字颜色 2 2 2 3 7 5" xfId="7302"/>
    <cellStyle name="40% - 强调文字颜色 2 2 2 2 2 2 4 3" xfId="7303"/>
    <cellStyle name="20% - 强调文字颜色 2 2 2 3 5 3 2 2" xfId="7304"/>
    <cellStyle name="20% - 强调文字颜色 2 2 2 3 5 6" xfId="7305"/>
    <cellStyle name="20% - 强调文字颜色 2 8 3 3 2 2" xfId="7306"/>
    <cellStyle name="40% - 强调文字颜色 2 2 2 2 2 2 2 4" xfId="7307"/>
    <cellStyle name="常规 5 2 2 3 10" xfId="7308"/>
    <cellStyle name="20% - 强调文字颜色 2 2 2 3 5 3 3" xfId="7309"/>
    <cellStyle name="常规 5 2 2 3 11" xfId="7310"/>
    <cellStyle name="20% - 强调文字颜色 2 2 2 3 5 3 4" xfId="7311"/>
    <cellStyle name="20% - 强调文字颜色 2 2 2 3 6 5" xfId="7312"/>
    <cellStyle name="40% - 强调文字颜色 1 3 3 16" xfId="7313"/>
    <cellStyle name="40% - 强调文字颜色 2 2 2 2 2 2 3 3" xfId="7314"/>
    <cellStyle name="20% - 强调文字颜色 2 2 2 3 5 4 2" xfId="7315"/>
    <cellStyle name="40% - 强调文字颜色 2 2 2 2 2 2 2 2 2" xfId="7316"/>
    <cellStyle name="20% - 强调文字颜色 2 2 2 3 6" xfId="7317"/>
    <cellStyle name="20% - 强调文字颜色 4 2 4 14" xfId="7318"/>
    <cellStyle name="20% - 强调文字颜色 2 2 2 3 6 6" xfId="7319"/>
    <cellStyle name="40% - 强调文字颜色 1 3 3 17" xfId="7320"/>
    <cellStyle name="40% - 强调文字颜色 2 2 2 2 2 2 3 4" xfId="7321"/>
    <cellStyle name="20% - 强调文字颜色 2 2 2 3 7" xfId="7322"/>
    <cellStyle name="20% - 强调文字颜色 4 2 4 15" xfId="7323"/>
    <cellStyle name="40% - 强调文字颜色 5 3 7 3 2 2" xfId="7324"/>
    <cellStyle name="常规 5 2 5 2 2 2" xfId="7325"/>
    <cellStyle name="20% - 强调文字颜色 2 2 2 6 4 5" xfId="7326"/>
    <cellStyle name="20% - 强调文字颜色 4 3 3 8 3" xfId="7327"/>
    <cellStyle name="20% - 强调文字颜色 2 2 2 3 8 2 2" xfId="7328"/>
    <cellStyle name="常规 5 2 5 2 2 3" xfId="7329"/>
    <cellStyle name="20% - 强调文字颜色 2 2 2 6 4 6" xfId="7330"/>
    <cellStyle name="20% - 强调文字颜色 4 2 4 6 4 2" xfId="7331"/>
    <cellStyle name="20% - 强调文字颜色 4 3 3 8 4" xfId="7332"/>
    <cellStyle name="20% - 强调文字颜色 2 2 2 3 8 2 3" xfId="7333"/>
    <cellStyle name="20% - 强调文字颜色 4 2 2 2 2 3 5" xfId="7334"/>
    <cellStyle name="40% - 强调文字颜色 5 2 2 2 2 2 2 2 3 4" xfId="7335"/>
    <cellStyle name="20% - 强调文字颜色 2 2 4 2 2" xfId="7336"/>
    <cellStyle name="40% - 强调文字颜色 6 3 6 2 2 3 2 2" xfId="7337"/>
    <cellStyle name="20% - 强调文字颜色 2 2 2 3 8 3" xfId="7338"/>
    <cellStyle name="20% - 强调文字颜色 4 2 2 2 2 3 6" xfId="7339"/>
    <cellStyle name="20% - 强调文字颜色 4 4 2 4 2 3 2" xfId="7340"/>
    <cellStyle name="20% - 强调文字颜色 2 2 4 2 3" xfId="7341"/>
    <cellStyle name="40% - 强调文字颜色 6 3 6 2 2 3 2 3" xfId="7342"/>
    <cellStyle name="20% - 强调文字颜色 2 2 2 3 8 4" xfId="7343"/>
    <cellStyle name="40% - 强调文字颜色 2 2 2 2 2 2 5 2" xfId="7344"/>
    <cellStyle name="20% - 强调文字颜色 2 2 4 2 4" xfId="7345"/>
    <cellStyle name="20% - 强调文字颜色 2 2 2 3 8 5" xfId="7346"/>
    <cellStyle name="40% - 强调文字颜色 2 2 2 2 2 2 5 3" xfId="7347"/>
    <cellStyle name="20% - 强调文字颜色 2 2 2 3 9 2" xfId="7348"/>
    <cellStyle name="40% - 强调文字颜色 4 2 2 6 2 2 4 2 2" xfId="7349"/>
    <cellStyle name="20% - 强调文字颜色 2 2 4 3 2" xfId="7350"/>
    <cellStyle name="20% - 强调文字颜色 4 2 2 2 2 4 5" xfId="7351"/>
    <cellStyle name="20% - 强调文字颜色 5 3 3 3 2 2 3" xfId="7352"/>
    <cellStyle name="40% - 强调文字颜色 3 7 2 2 5" xfId="7353"/>
    <cellStyle name="20% - 强调文字颜色 2 2 2 3 9 3" xfId="7354"/>
    <cellStyle name="20% - 强调文字颜色 2 2 2 4 2 2" xfId="7355"/>
    <cellStyle name="20% - 强调文字颜色 3 3 2 2 2 3 2 2 3" xfId="7356"/>
    <cellStyle name="40% - 强调文字颜色 1 3 3 3 3 5 2" xfId="7357"/>
    <cellStyle name="40% - 强调文字颜色 2 2 4 2 3 3 4" xfId="7358"/>
    <cellStyle name="20% - 强调文字颜色 2 2 2 4 2 2 2" xfId="7359"/>
    <cellStyle name="20% - 强调文字颜色 2 2 2 4 2 2 3" xfId="7360"/>
    <cellStyle name="20% - 强调文字颜色 2 2 2 4 2 3" xfId="7361"/>
    <cellStyle name="20% - 强调文字颜色 4 3 3 3 2 2 2 2 2" xfId="7362"/>
    <cellStyle name="40% - 强调文字颜色 1 3 3 3 3 5 3" xfId="7363"/>
    <cellStyle name="20% - 强调文字颜色 2 2 2 4 2 3 2" xfId="7364"/>
    <cellStyle name="20% - 强调文字颜色 2 2 2 4 2 3 3" xfId="7365"/>
    <cellStyle name="20% - 强调文字颜色 2 2 2 4 2 4" xfId="7366"/>
    <cellStyle name="20% - 强调文字颜色 4 3 3 3 2 2 2 2 3" xfId="7367"/>
    <cellStyle name="20% - 强调文字颜色 2 2 2 4 2 5" xfId="7368"/>
    <cellStyle name="20% - 强调文字颜色 2 2 2 4 2 5 2" xfId="7369"/>
    <cellStyle name="20% - 强调文字颜色 6 2 2 7 2 2 3 3" xfId="7370"/>
    <cellStyle name="40% - 强调文字颜色 1 2 3 2 9" xfId="7371"/>
    <cellStyle name="20% - 强调文字颜色 2 2 2 4 3 2 2" xfId="7372"/>
    <cellStyle name="20% - 强调文字颜色 2 2 2 4 3 2 3" xfId="7373"/>
    <cellStyle name="20% - 强调文字颜色 2 2 2 4 3 3" xfId="7374"/>
    <cellStyle name="20% - 强调文字颜色 2 2 2 4 3 4" xfId="7375"/>
    <cellStyle name="20% - 强调文字颜色 2 2 2 5 2 2" xfId="7376"/>
    <cellStyle name="20% - 强调文字颜色 3 3 2 2 2 3 3 2 3" xfId="7377"/>
    <cellStyle name="40% - 强调文字颜色 2 2 4 2 4 3 4" xfId="7378"/>
    <cellStyle name="20% - 强调文字颜色 2 2 2 5 2 2 2" xfId="7379"/>
    <cellStyle name="常规 5 3 2 2 2 12 2" xfId="7380"/>
    <cellStyle name="20% - 强调文字颜色 2 2 2 5 2 2 3" xfId="7381"/>
    <cellStyle name="20% - 强调文字颜色 3 7 2 4 2" xfId="7382"/>
    <cellStyle name="20% - 强调文字颜色 2 2 2 5 2 2 3 2" xfId="7383"/>
    <cellStyle name="40% - 强调文字颜色 2 3 2 2 14" xfId="7384"/>
    <cellStyle name="20% - 强调文字颜色 2 2 2 5 2 3" xfId="7385"/>
    <cellStyle name="20% - 强调文字颜色 4 3 3 3 2 2 3 2 2" xfId="7386"/>
    <cellStyle name="20% - 强调文字颜色 2 2 2 5 2 3 2" xfId="7387"/>
    <cellStyle name="常规 5 3 2 2 2 13 2" xfId="7388"/>
    <cellStyle name="20% - 强调文字颜色 2 2 2 5 2 3 3" xfId="7389"/>
    <cellStyle name="20% - 强调文字颜色 2 2 2 5 2 4" xfId="7390"/>
    <cellStyle name="20% - 强调文字颜色 4 3 2 6 2" xfId="7391"/>
    <cellStyle name="20% - 强调文字颜色 4 3 3 3 2 2 3 2 3" xfId="7392"/>
    <cellStyle name="20% - 强调文字颜色 2 2 2 5 3 2" xfId="7393"/>
    <cellStyle name="20% - 强调文字颜色 2 2 2 5 3 3" xfId="7394"/>
    <cellStyle name="40% - 强调文字颜色 6 2 3 2 4 2 2 2" xfId="7395"/>
    <cellStyle name="20% - 强调文字颜色 2 2 2 5 4" xfId="7396"/>
    <cellStyle name="20% - 强调文字颜色 2 2 2 5 4 2" xfId="7397"/>
    <cellStyle name="20% - 强调文字颜色 2 2 4 2 4 5" xfId="7398"/>
    <cellStyle name="20% - 强调文字颜色 2 2 2 5 4 2 2" xfId="7399"/>
    <cellStyle name="20% - 强调文字颜色 2 2 2 5 4 3" xfId="7400"/>
    <cellStyle name="40% - 强调文字颜色 6 2 3 2 4 2 3 2"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2 2 2 6 2 2 2" xfId="7407"/>
    <cellStyle name="20% - 强调文字颜色 5 2 3 4 4" xfId="7408"/>
    <cellStyle name="20% - 强调文字颜色 2 2 2 6 2 2 3" xfId="7409"/>
    <cellStyle name="20% - 强调文字颜色 3 8 2 4 2" xfId="7410"/>
    <cellStyle name="20% - 强调文字颜色 5 2 3 4 5" xfId="7411"/>
    <cellStyle name="40% - 强调文字颜色 1 2 3 2 2 5 2" xfId="7412"/>
    <cellStyle name="20% - 强调文字颜色 2 2 2 6 2 2 3 2" xfId="7413"/>
    <cellStyle name="40% - 强调文字颜色 1 2 3 2 2 5 2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20% - 强调文字颜色 2 2 2 6 2 3 3" xfId="7420"/>
    <cellStyle name="40% - 强调文字颜色 1 2 3 2 2 6 2" xfId="7421"/>
    <cellStyle name="40% - 强调文字颜色 3 2 5 2 2 2 2" xfId="7422"/>
    <cellStyle name="20% - 强调文字颜色 2 2 2 6 2 3 3 2" xfId="7423"/>
    <cellStyle name="40% - 强调文字颜色 1 2 3 2 2 6 2 2" xfId="7424"/>
    <cellStyle name="20% - 强调文字颜色 2 2 2 6 2 3 3 2 2" xfId="7425"/>
    <cellStyle name="20% - 强调文字颜色 2 2 2 9 2 4 2 2" xfId="7426"/>
    <cellStyle name="20% - 强调文字颜色 2 2 2 6 2 3 3 2 3" xfId="7427"/>
    <cellStyle name="20% - 强调文字颜色 2 2 2 6 2 3 3 3" xfId="7428"/>
    <cellStyle name="40% - 强调文字颜色 1 2 3 2 2 6 2 3" xfId="7429"/>
    <cellStyle name="20% - 强调文字颜色 2 2 2 6 2 3 3 4" xfId="7430"/>
    <cellStyle name="20% - 强调文字颜色 2 2 2 6 2 4" xfId="7431"/>
    <cellStyle name="20% - 强调文字颜色 4 3 3 6 2" xfId="7432"/>
    <cellStyle name="20% - 强调文字颜色 2 2 2 6 2 5" xfId="7433"/>
    <cellStyle name="20% - 强调文字颜色 3 3 4 2 3 2 2" xfId="7434"/>
    <cellStyle name="20% - 强调文字颜色 4 3 3 6 3" xfId="7435"/>
    <cellStyle name="20% - 强调文字颜色 2 2 2 6 3" xfId="7436"/>
    <cellStyle name="20% - 强调文字颜色 2 2 2 6 4" xfId="7437"/>
    <cellStyle name="40% - 强调文字颜色 1 3 7 3 4 2 2" xfId="7438"/>
    <cellStyle name="20% - 强调文字颜色 2 2 2 6 4 3 2" xfId="7439"/>
    <cellStyle name="20% - 强调文字颜色 2 2 2 6 4 3 2 2" xfId="7440"/>
    <cellStyle name="40% - 强调文字颜色 5 3 3 15" xfId="7441"/>
    <cellStyle name="20% - 强调文字颜色 2 2 2 6 4 3 2 3" xfId="7442"/>
    <cellStyle name="40% - 强调文字颜色 5 3 3 16" xfId="7443"/>
    <cellStyle name="20% - 强调文字颜色 2 2 2 6 4 3 3" xfId="7444"/>
    <cellStyle name="20% - 强调文字颜色 2 2 2 6 4 3 4" xfId="7445"/>
    <cellStyle name="20% - 强调文字颜色 2 2 2 6 4 4 2" xfId="7446"/>
    <cellStyle name="20% - 强调文字颜色 4 3 3 8 2 2" xfId="7447"/>
    <cellStyle name="20% - 强调文字颜色 2 2 2 6 4 4 2 2" xfId="7448"/>
    <cellStyle name="20% - 强调文字颜色 2 2 2 6 4 4 3" xfId="7449"/>
    <cellStyle name="20% - 强调文字颜色 4 3 3 8 2 3" xfId="7450"/>
    <cellStyle name="常规 5 2 5 2 2 2 2" xfId="7451"/>
    <cellStyle name="20% - 强调文字颜色 2 2 2 6 4 5 2" xfId="7452"/>
    <cellStyle name="20% - 强调文字颜色 4 3 3 8 3 2" xfId="7453"/>
    <cellStyle name="20% - 强调文字颜色 2 2 2 6 5" xfId="7454"/>
    <cellStyle name="20% - 强调文字颜色 2 2 2 7 2" xfId="7455"/>
    <cellStyle name="40% - 强调文字颜色 3 3 3 2 4 2 4" xfId="7456"/>
    <cellStyle name="20% - 强调文字颜色 2 2 2 7 2 2 2 2 2" xfId="7457"/>
    <cellStyle name="20% - 强调文字颜色 2 2 2 7 2 2 2 2 3" xfId="7458"/>
    <cellStyle name="20% - 强调文字颜色 2 3 6 3 2"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2 2 2 7 3 6" xfId="7464"/>
    <cellStyle name="20% - 强调文字颜色 4 2 4 7 3 2" xfId="7465"/>
    <cellStyle name="20% - 强调文字颜色 2 2 2 7 4" xfId="7466"/>
    <cellStyle name="20% - 强调文字颜色 2 2 2 8 2 3" xfId="7467"/>
    <cellStyle name="20% - 强调文字颜色 2 2 2 9 2 2" xfId="7468"/>
    <cellStyle name="20% - 强调文字颜色 3 3 2 2 9" xfId="7469"/>
    <cellStyle name="20% - 强调文字颜色 2 2 2 9 2 2 2" xfId="7470"/>
    <cellStyle name="20% - 强调文字颜色 3 3 2 2 9 2" xfId="7471"/>
    <cellStyle name="20% - 强调文字颜色 2 2 2 9 2 2 2 2" xfId="7472"/>
    <cellStyle name="20% - 强调文字颜色 3 3 7 3 4 3"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5 4 4" xfId="7481"/>
    <cellStyle name="20% - 强调文字颜色 2 2 3" xfId="7482"/>
    <cellStyle name="40% - 强调文字颜色 6 3 6 2 2 2" xfId="7483"/>
    <cellStyle name="40% - 强调文字颜色 5 5 14" xfId="7484"/>
    <cellStyle name="20% - 强调文字颜色 2 2 3 2" xfId="7485"/>
    <cellStyle name="40% - 强调文字颜色 6 3 6 2 2 2 2" xfId="7486"/>
    <cellStyle name="20% - 强调文字颜色 2 2 3 2 2 2 2 2 2 3" xfId="7487"/>
    <cellStyle name="20% - 强调文字颜色 2 2 3 2 10" xfId="7488"/>
    <cellStyle name="20% - 强调文字颜色 2 2 3 2 11" xfId="7489"/>
    <cellStyle name="20% - 强调文字颜色 2 2 3 2 12" xfId="7490"/>
    <cellStyle name="40% - 强调文字颜色 6 4 5 2 3 2" xfId="7491"/>
    <cellStyle name="20% - 强调文字颜色 2 2 3 2 13" xfId="7492"/>
    <cellStyle name="20% - 强调文字颜色 6 2 2 3 2 2 3 3 2" xfId="7493"/>
    <cellStyle name="40% - 强调文字颜色 6 4 5 2 3 3" xfId="7494"/>
    <cellStyle name="20% - 强调文字颜色 2 2 3 2 2" xfId="7495"/>
    <cellStyle name="40% - 强调文字颜色 6 3 6 2 2 2 2 2" xfId="7496"/>
    <cellStyle name="20% - 强调文字颜色 2 2 4 2 3 3 2 3" xfId="7497"/>
    <cellStyle name="20% - 强调文字颜色 2 2 3 2 2 15" xfId="7498"/>
    <cellStyle name="20% - 强调文字颜色 2 2 3 2 2 16" xfId="7499"/>
    <cellStyle name="40% - 强调文字颜色 4 3 3 2 4 2 2" xfId="7500"/>
    <cellStyle name="20% - 强调文字颜色 2 2 3 2 2 2 2 2 4" xfId="7501"/>
    <cellStyle name="20% - 强调文字颜色 2 2 3 2 3 2" xfId="7502"/>
    <cellStyle name="20% - 强调文字颜色 2 2 3 2 2 2 2 3 2 2" xfId="7503"/>
    <cellStyle name="20% - 强调文字颜色 2 2 3 2 3 3" xfId="7504"/>
    <cellStyle name="20% - 强调文字颜色 2 2 3 2 2 2 2 3 2 3" xfId="7505"/>
    <cellStyle name="40% - 强调文字颜色 2 2 2 9 4 2" xfId="7506"/>
    <cellStyle name="20% - 强调文字颜色 2 2 3 2 4" xfId="7507"/>
    <cellStyle name="20% - 强调文字颜色 2 2 3 2 2 2 2 3 3" xfId="7508"/>
    <cellStyle name="20% - 强调文字颜色 2 2 3 2 5" xfId="7509"/>
    <cellStyle name="20% - 强调文字颜色 2 2 3 2 2 2 2 3 4"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4 3" xfId="7515"/>
    <cellStyle name="20% - 强调文字颜色 2 2 3 2 2 2 2 5 2" xfId="7516"/>
    <cellStyle name="20% - 强调文字颜色 2 2 3 2 2 2 2 6" xfId="7517"/>
    <cellStyle name="20% - 强调文字颜色 2 2 3 2 2 2 4 2" xfId="7518"/>
    <cellStyle name="20% - 强调文字颜色 2 2 6 3 3 3" xfId="7519"/>
    <cellStyle name="20% - 强调文字颜色 4 4 2 4 3 2" xfId="7520"/>
    <cellStyle name="20% - 强调文字颜色 2 2 3 2 2 2 5 2" xfId="7521"/>
    <cellStyle name="20% - 强调文字颜色 2 2 3 2 2 2 7" xfId="7522"/>
    <cellStyle name="20% - 强调文字颜色 4 4 2 4 6" xfId="7523"/>
    <cellStyle name="20% - 强调文字颜色 2 2 3 2 2 3 3 3 2" xfId="7524"/>
    <cellStyle name="20% - 强调文字颜色 2 3 4 2 3" xfId="7525"/>
    <cellStyle name="20% - 强调文字颜色 4 2 2 3 2 3 6" xfId="7526"/>
    <cellStyle name="20% - 强调文字颜色 2 2 3 2 2 3 5 2" xfId="7527"/>
    <cellStyle name="20% - 强调文字颜色 4 4 2 5 4 2" xfId="7528"/>
    <cellStyle name="20% - 强调文字颜色 2 2 3 2 2 3 5 3" xfId="7529"/>
    <cellStyle name="20% - 强调文字颜色 2 2 3 2 2 5 3 3" xfId="7530"/>
    <cellStyle name="20% - 强调文字颜色 4 4 2 7 2 3" xfId="7531"/>
    <cellStyle name="40% - 强调文字颜色 5 4 2 2 3 2 2" xfId="7532"/>
    <cellStyle name="20% - 强调文字颜色 2 2 3 2 2 5 4 2" xfId="7533"/>
    <cellStyle name="20% - 强调文字颜色 4 4 2 7 3 2" xfId="7534"/>
    <cellStyle name="20% - 强调文字颜色 2 2 3 2 2 7 2 2" xfId="7535"/>
    <cellStyle name="40% - 强调文字颜色 3 2 2 2 2 2 2 3 2" xfId="7536"/>
    <cellStyle name="20% - 强调文字颜色 2 2 3 2 2 8" xfId="7537"/>
    <cellStyle name="20% - 强调文字颜色 4 2 5 2 2 4" xfId="7538"/>
    <cellStyle name="40% - 强调文字颜色 1 6 3 5 2" xfId="7539"/>
    <cellStyle name="20% - 强调文字颜色 2 2 3 2 2 8 2" xfId="7540"/>
    <cellStyle name="40% - 强调文字颜色 3 2 2 2 2 2 3 3" xfId="7541"/>
    <cellStyle name="20% - 强调文字颜色 2 2 3 2 2 8 3" xfId="7542"/>
    <cellStyle name="40% - 强调文字颜色 3 2 2 2 2 2 3 4" xfId="7543"/>
    <cellStyle name="20% - 强调文字颜色 2 2 3 2 2 9" xfId="7544"/>
    <cellStyle name="20% - 强调文字颜色 4 2 5 2 2 5" xfId="7545"/>
    <cellStyle name="40% - 强调文字颜色 3 2 2 2 2 2 4 4" xfId="7546"/>
    <cellStyle name="20% - 强调文字颜色 2 2 3 2 2 9 3" xfId="7547"/>
    <cellStyle name="40% - 强调文字颜色 3 3 3 3 3 2 2 2" xfId="7548"/>
    <cellStyle name="20% - 强调文字颜色 2 2 3 2 3 2 2" xfId="7549"/>
    <cellStyle name="20% - 强调文字颜色 2 2 3 2 3 2 2 2 2 2" xfId="7550"/>
    <cellStyle name="20% - 强调文字颜色 2 2 3 2 3 2 2 3 2 2" xfId="7551"/>
    <cellStyle name="20% - 强调文字颜色 3 2 3 2 3 2" xfId="7552"/>
    <cellStyle name="20% - 强调文字颜色 4 2 3 2 2 2 2 3 3" xfId="7553"/>
    <cellStyle name="20% - 强调文字颜色 2 2 3 2 3 2 2 4 2" xfId="7554"/>
    <cellStyle name="40% - 强调文字颜色 3 4 5 4 2 2" xfId="7555"/>
    <cellStyle name="20% - 强调文字颜色 2 2 3 2 3 2 2 5 2" xfId="7556"/>
    <cellStyle name="20% - 强调文字颜色 3 2 3 4 3"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注释 2 2 2 6 3 5" xfId="7564"/>
    <cellStyle name="20% - 强调文字颜色 2 2 3 2 3 3 4 2" xfId="7565"/>
    <cellStyle name="20% - 强调文字颜色 2 2 7 4 3 3" xfId="7566"/>
    <cellStyle name="20% - 强调文字颜色 6 2 2 7 4" xfId="7567"/>
    <cellStyle name="40% - 强调文字颜色 2 4 2 2 9" xfId="7568"/>
    <cellStyle name="20% - 强调文字颜色 2 2 3 2 3 3 4 2 2" xfId="7569"/>
    <cellStyle name="40% - 强调文字颜色 2 4 2 2 9 2" xfId="7570"/>
    <cellStyle name="注释 2 2 2 6 3 6" xfId="7571"/>
    <cellStyle name="20% - 强调文字颜色 2 2 3 2 3 3 4 3" xfId="7572"/>
    <cellStyle name="20% - 强调文字颜色 2 2 7 4 3 4" xfId="7573"/>
    <cellStyle name="20% - 强调文字颜色 6 2 2 7 5" xfId="7574"/>
    <cellStyle name="40% - 强调文字颜色 5 2 4 5 2 2" xfId="7575"/>
    <cellStyle name="20% - 强调文字颜色 2 2 3 2 3 3 6 2" xfId="7576"/>
    <cellStyle name="20% - 强调文字颜色 6 2 2 9 4" xfId="7577"/>
    <cellStyle name="20% - 强调文字颜色 2 2 3 2 3 4" xfId="7578"/>
    <cellStyle name="40% - 强调文字颜色 2 2 2 9 4 3" xfId="7579"/>
    <cellStyle name="20% - 强调文字颜色 2 2 3 2 3 5" xfId="7580"/>
    <cellStyle name="40% - 强调文字颜色 6 2 3 2 5 3 2" xfId="7581"/>
    <cellStyle name="20% - 强调文字颜色 2 2 3 2 3 6" xfId="7582"/>
    <cellStyle name="20% - 强调文字颜色 4 2 5 2 3 2" xfId="7583"/>
    <cellStyle name="40% - 强调文字颜色 6 2 3 2 5 3 3" xfId="7584"/>
    <cellStyle name="20% - 强调文字颜色 2 2 3 2 4 2 2" xfId="7585"/>
    <cellStyle name="常规 5 3 2 2 5 5" xfId="7586"/>
    <cellStyle name="40% - 强调文字颜色 5 9 2 3 4" xfId="7587"/>
    <cellStyle name="20% - 强调文字颜色 2 2 3 2 4 2 2 2" xfId="7588"/>
    <cellStyle name="20% - 强调文字颜色 2 2 3 2 4 2 3" xfId="7589"/>
    <cellStyle name="20% - 强调文字颜色 2 2 3 2 4 2 3 2" xfId="7590"/>
    <cellStyle name="20% - 强调文字颜色 2 2 8 3 2 3"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2 2 3 2 6 2 3" xfId="7601"/>
    <cellStyle name="20% - 强调文字颜色 4 4 6 4 2" xfId="7602"/>
    <cellStyle name="20% - 强调文字颜色 2 2 3 2 6 2 4" xfId="7603"/>
    <cellStyle name="20% - 强调文字颜色 4 4 6 4 3"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2 2 3 2 7 2 2" xfId="7610"/>
    <cellStyle name="20% - 强调文字颜色 3 7 2 2 2 4"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40% - 强调文字颜色 5 5 15" xfId="7619"/>
    <cellStyle name="20% - 强调文字颜色 2 2 3 3" xfId="7620"/>
    <cellStyle name="40% - 强调文字颜色 6 3 6 2 2 2 3" xfId="7621"/>
    <cellStyle name="20% - 强调文字颜色 2 2 3 3 2" xfId="7622"/>
    <cellStyle name="20% - 强调文字颜色 2 2 3 4 4" xfId="7623"/>
    <cellStyle name="20% - 强调文字颜色 2 2 3 4 5" xfId="7624"/>
    <cellStyle name="20% - 强调文字颜色 2 2 3 6 2" xfId="7625"/>
    <cellStyle name="20% - 强调文字颜色 2 5 4 5" xfId="7626"/>
    <cellStyle name="20% - 强调文字颜色 2 2 4" xfId="7627"/>
    <cellStyle name="40% - 强调文字颜色 6 3 6 2 2 3"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20% - 强调文字颜色 2 2 4 2 2 3 4 3" xfId="7638"/>
    <cellStyle name="注释 2 3 6 2 2 4 2" xfId="7639"/>
    <cellStyle name="20% - 强调文字颜色 5 4 2 5 3 3" xfId="7640"/>
    <cellStyle name="20% - 强调文字颜色 2 2 4 2 2 3 5 2" xfId="7641"/>
    <cellStyle name="20% - 强调文字颜色 5 4 2 5 4 2" xfId="7642"/>
    <cellStyle name="40% - 强调文字颜色 3 3 2 4" xfId="7643"/>
    <cellStyle name="20% - 强调文字颜色 2 2 4 2 2 3 5 3" xfId="7644"/>
    <cellStyle name="40% - 强调文字颜色 3 3 2 5"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2 4 2 3 4 2" xfId="7652"/>
    <cellStyle name="20% - 强调文字颜色 2 3 3 6 2 3" xfId="7653"/>
    <cellStyle name="20% - 强调文字颜色 2 2 4 2 3 5" xfId="7654"/>
    <cellStyle name="20% - 强调文字颜色 2 2 4 2 3 5 3" xfId="7655"/>
    <cellStyle name="20% - 强调文字颜色 3 3 2 2 3 2 2 4" xfId="7656"/>
    <cellStyle name="20% - 强调文字颜色 2 2 4 2 3 6" xfId="7657"/>
    <cellStyle name="20% - 强调文字颜色 4 2 6 2 3 2" xfId="7658"/>
    <cellStyle name="20% - 强调文字颜色 2 2 4 2 3 6 2" xfId="7659"/>
    <cellStyle name="20% - 强调文字颜色 4 2 6 2 3 2 2" xfId="7660"/>
    <cellStyle name="20% - 强调文字颜色 2 2 4 2 4 2 2" xfId="7661"/>
    <cellStyle name="20% - 强调文字颜色 2 2 4 2 4 3 2" xfId="7662"/>
    <cellStyle name="20% - 强调文字颜色 2 2 4 2 4 4 2" xfId="7663"/>
    <cellStyle name="20% - 强调文字颜色 2 3 3 7 2 3" xfId="7664"/>
    <cellStyle name="20% - 强调文字颜色 2 2 4 2 4 6" xfId="7665"/>
    <cellStyle name="20% - 强调文字颜色 2 2 4 2 5" xfId="7666"/>
    <cellStyle name="20% - 强调文字颜色 2 2 4 2 5 3 2" xfId="7667"/>
    <cellStyle name="20% - 强调文字颜色 6 3 3 2 15" xfId="7668"/>
    <cellStyle name="20% - 强调文字颜色 2 2 4 2 5 3 3" xfId="7669"/>
    <cellStyle name="20% - 强调文字颜色 5 4 5 5 2" xfId="7670"/>
    <cellStyle name="20% - 强调文字颜色 2 2 4 2 5 4 2" xfId="7671"/>
    <cellStyle name="20% - 强调文字颜色 2 3 3 8 2 3"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2 2 4 2 7 3 2" xfId="7678"/>
    <cellStyle name="20% - 强调文字颜色 3 8 2 2 3 4" xfId="7679"/>
    <cellStyle name="常规 2 3 3 2 6 2 2 3 2 2" xfId="7680"/>
    <cellStyle name="40% - 强调文字颜色 1 2 3 2 2 3 3 4" xfId="7681"/>
    <cellStyle name="20% - 强调文字颜色 5 2 3 2 6 4" xfId="7682"/>
    <cellStyle name="40% - 强调文字颜色 4 6 3 2 2 3" xfId="7683"/>
    <cellStyle name="20% - 强调文字颜色 2 2 4 2 8" xfId="7684"/>
    <cellStyle name="40% - 强调文字颜色 2 2 5 2 3 2" xfId="7685"/>
    <cellStyle name="常规 2 3 3 3 2 3 2 3 2" xfId="7686"/>
    <cellStyle name="40% - 强调文字颜色 5 2 2 2 2 2 12 2" xfId="7687"/>
    <cellStyle name="20% - 强调文字颜色 2 2 4 2 9" xfId="7688"/>
    <cellStyle name="40% - 强调文字颜色 2 2 5 2 3 3" xfId="7689"/>
    <cellStyle name="20% - 强调文字颜色 2 2 4 2 9 2" xfId="7690"/>
    <cellStyle name="40% - 强调文字颜色 5 2 2 3 3 3 3 2 2" xfId="7691"/>
    <cellStyle name="20% - 强调文字颜色 2 2 4 3" xfId="7692"/>
    <cellStyle name="40% - 强调文字颜色 6 3 6 2 2 3 3" xfId="7693"/>
    <cellStyle name="20% - 强调文字颜色 2 2 4 3 2 2 3 4" xfId="7694"/>
    <cellStyle name="20% - 强调文字颜色 2 2 4 3 2 2 4 2" xfId="7695"/>
    <cellStyle name="20% - 强调文字颜色 2 2 4 3 2 2 4 3" xfId="7696"/>
    <cellStyle name="40% - 强调文字颜色 5 4 2 12 2" xfId="7697"/>
    <cellStyle name="40% - 强调文字颜色 6 3 3 4 2 2" xfId="7698"/>
    <cellStyle name="常规 5 3 3 2 2 2 4 2 2" xfId="7699"/>
    <cellStyle name="20% - 强调文字颜色 2 2 4 3 2 2 5" xfId="7700"/>
    <cellStyle name="20% - 强调文字颜色 2 2 4 3 3" xfId="7701"/>
    <cellStyle name="20% - 强调文字颜色 4 2 2 2 2 4 6" xfId="7702"/>
    <cellStyle name="20% - 强调文字颜色 5 3 3 3 2 2 4" xfId="7703"/>
    <cellStyle name="20% - 强调文字颜色 2 2 4 3 3 2" xfId="7704"/>
    <cellStyle name="20% - 强调文字颜色 5 3 3 3 2 2 4 2" xfId="7705"/>
    <cellStyle name="20% - 强调文字颜色 2 2 4 3 3 2 2 3" xfId="7706"/>
    <cellStyle name="20% - 强调文字颜色 2 2 4 3 3 2 4" xfId="7707"/>
    <cellStyle name="20% - 强调文字颜色 2 2 4 3 3 3" xfId="7708"/>
    <cellStyle name="20% - 强调文字颜色 5 3 3 3 2 2 4 3" xfId="7709"/>
    <cellStyle name="20% - 强调文字颜色 6 3 3 2 7 2 2"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2 2 4 3 3 4" xfId="7716"/>
    <cellStyle name="20% - 强调文字颜色 6 3 3 2 7 2 3" xfId="7717"/>
    <cellStyle name="20% - 强调文字颜色 2 2 4 3 3 4 2" xfId="7718"/>
    <cellStyle name="40% - 强调文字颜色 4 4 2 2 2 3 3" xfId="7719"/>
    <cellStyle name="20% - 强调文字颜色 2 2 4 3 3 4 2 2" xfId="7720"/>
    <cellStyle name="20% - 强调文字颜色 3 2 4 3 2 2 2 4" xfId="7721"/>
    <cellStyle name="40% - 强调文字颜色 6 2 6 6"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2 2 4 3 3 6" xfId="7727"/>
    <cellStyle name="20% - 强调文字颜色 4 2 6 3 3 2" xfId="7728"/>
    <cellStyle name="20% - 强调文字颜色 2 2 4 3 3 6 2" xfId="7729"/>
    <cellStyle name="20% - 强调文字颜色 2 2 4 3 3 7" xfId="7730"/>
    <cellStyle name="20% - 强调文字颜色 4 2 6 3 3 3" xfId="7731"/>
    <cellStyle name="20% - 强调文字颜色 6 4 2 4 3 2" xfId="7732"/>
    <cellStyle name="20% - 强调文字颜色 2 2 4 3 4" xfId="7733"/>
    <cellStyle name="20% - 强调文字颜色 5 3 3 3 2 2 5" xfId="7734"/>
    <cellStyle name="20% - 强调文字颜色 2 2 4 3 5" xfId="7735"/>
    <cellStyle name="20% - 强调文字颜色 5 3 3 3 2 2 6" xfId="7736"/>
    <cellStyle name="20% - 强调文字颜色 2 2 4 3 6" xfId="7737"/>
    <cellStyle name="40% - 强调文字颜色 5 2 2 3 3 3 3 2 3" xfId="7738"/>
    <cellStyle name="20% - 强调文字颜色 2 2 4 4" xfId="7739"/>
    <cellStyle name="40% - 强调文字颜色 6 3 6 2 2 3 4" xfId="7740"/>
    <cellStyle name="20% - 强调文字颜色 2 2 4 4 2" xfId="7741"/>
    <cellStyle name="20% - 强调文字颜色 4 2 2 2 2 5 5"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2 2 4 4 2 4" xfId="7747"/>
    <cellStyle name="20% - 强调文字颜色 6 2 10 2 3 2 2" xfId="7748"/>
    <cellStyle name="20% - 强调文字颜色 2 2 4 4 3" xfId="7749"/>
    <cellStyle name="常规 2 3 2 2 2 2 2 2 7 2 2" xfId="7750"/>
    <cellStyle name="20% - 强调文字颜色 4 2 2 2 2 5 6" xfId="7751"/>
    <cellStyle name="20% - 强调文字颜色 4 2 8 3 2 2 2" xfId="7752"/>
    <cellStyle name="20% - 强调文字颜色 2 2 4 4 3 2" xfId="7753"/>
    <cellStyle name="20% - 强调文字颜色 2 2 4 4 3 3" xfId="7754"/>
    <cellStyle name="20% - 强调文字颜色 2 2 4 4 4" xfId="7755"/>
    <cellStyle name="20% - 强调文字颜色 4 2 8 3 2 2 3" xfId="7756"/>
    <cellStyle name="20% - 强调文字颜色 2 2 4 4 5" xfId="7757"/>
    <cellStyle name="20% - 强调文字颜色 2 2 4 4 6" xfId="7758"/>
    <cellStyle name="20% - 强调文字颜色 2 2 4 5" xfId="7759"/>
    <cellStyle name="20% - 强调文字颜色 2 2 4 5 2" xfId="7760"/>
    <cellStyle name="20% - 强调文字颜色 4 2 2 2 2 6 5" xfId="7761"/>
    <cellStyle name="20% - 强调文字颜色 6 2 4 2 2 2 5" xfId="7762"/>
    <cellStyle name="20% - 强调文字颜色 2 2 4 5 2 2" xfId="7763"/>
    <cellStyle name="40% - 强调文字颜色 3 12 5" xfId="7764"/>
    <cellStyle name="20% - 强调文字颜色 2 2 4 5 2 2 2" xfId="7765"/>
    <cellStyle name="20% - 强调文字颜色 6 2 2 3 2 2 3 7" xfId="7766"/>
    <cellStyle name="20% - 强调文字颜色 2 2 4 5 2 3" xfId="7767"/>
    <cellStyle name="20% - 强调文字颜色 2 2 4 5 2 4" xfId="7768"/>
    <cellStyle name="20% - 强调文字颜色 6 2 10 2 4 2 2" xfId="7769"/>
    <cellStyle name="20% - 强调文字颜色 2 2 4 5 3" xfId="7770"/>
    <cellStyle name="20% - 强调文字颜色 4 2 2 2 2 6 6" xfId="7771"/>
    <cellStyle name="20% - 强调文字颜色 2 2 4 5 3 2" xfId="7772"/>
    <cellStyle name="40% - 强调文字颜色 3 13 5" xfId="7773"/>
    <cellStyle name="20% - 强调文字颜色 2 2 4 5 3 3" xfId="7774"/>
    <cellStyle name="40% - 强调文字颜色 6 2 3 2 6 2 2 2" xfId="7775"/>
    <cellStyle name="20% - 强调文字颜色 2 2 4 5 3 4" xfId="7776"/>
    <cellStyle name="20% - 强调文字颜色 2 2 4 5 4" xfId="7777"/>
    <cellStyle name="20% - 强调文字颜色 2 2 4 5 5" xfId="7778"/>
    <cellStyle name="40% - 强调文字颜色 3 2 2 2 3 2 2" xfId="7779"/>
    <cellStyle name="20% - 强调文字颜色 2 2 4 5 6" xfId="7780"/>
    <cellStyle name="20% - 强调文字颜色 2 2 4 6" xfId="7781"/>
    <cellStyle name="20% - 强调文字颜色 2 2 4 6 2" xfId="7782"/>
    <cellStyle name="20% - 强调文字颜色 4 2 2 2 2 7 5" xfId="7783"/>
    <cellStyle name="20% - 强调文字颜色 6 2 4 2 2 3 5" xfId="7784"/>
    <cellStyle name="20% - 强调文字颜色 2 2 4 6 2 2" xfId="7785"/>
    <cellStyle name="20% - 强调文字颜色 6 2 4 2 2 3 5 2" xfId="7786"/>
    <cellStyle name="20% - 强调文字颜色 2 2 4 6 2 2 2" xfId="7787"/>
    <cellStyle name="40% - 强调文字颜色 4 3 2 2 2 2 3" xfId="7788"/>
    <cellStyle name="20% - 强调文字颜色 2 2 4 6 2 3" xfId="7789"/>
    <cellStyle name="20% - 强调文字颜色 6 2 4 2 2 3 5 3" xfId="7790"/>
    <cellStyle name="20% - 强调文字颜色 2 2 4 6 2 4" xfId="7791"/>
    <cellStyle name="20% - 强调文字颜色 2 2 4 6 3" xfId="7792"/>
    <cellStyle name="20% - 强调文字颜色 6 2 4 2 2 3 6" xfId="7793"/>
    <cellStyle name="20% - 强调文字颜色 2 2 4 6 3 2" xfId="7794"/>
    <cellStyle name="20% - 强调文字颜色 2 2 4 6 3 3" xfId="7795"/>
    <cellStyle name="20% - 强调文字颜色 2 2 4 6 4" xfId="7796"/>
    <cellStyle name="20% - 强调文字颜色 6 2 4 2 2 3 7" xfId="7797"/>
    <cellStyle name="20% - 强调文字颜色 2 2 4 6 4 2" xfId="7798"/>
    <cellStyle name="20% - 强调文字颜色 2 2 4 6 5" xfId="7799"/>
    <cellStyle name="20% - 强调文字颜色 2 2 4 6 6" xfId="7800"/>
    <cellStyle name="20% - 强调文字颜色 2 2 4 7" xfId="7801"/>
    <cellStyle name="20% - 强调文字颜色 2 2 4 7 2" xfId="7802"/>
    <cellStyle name="20% - 强调文字颜色 4 2 2 2 2 8 5"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2 2 4 8 2" xfId="7810"/>
    <cellStyle name="20% - 强调文字颜色 4 3 2 2 10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2 2 4 9" xfId="7818"/>
    <cellStyle name="20% - 强调文字颜色 4 3 2 2 11" xfId="7819"/>
    <cellStyle name="20% - 强调文字颜色 2 2 4 9 2" xfId="7820"/>
    <cellStyle name="20% - 强调文字颜色 4 3 2 2 11 2" xfId="7821"/>
    <cellStyle name="20% - 强调文字颜色 2 2 4 9 3" xfId="7822"/>
    <cellStyle name="20% - 强调文字颜色 2 5 4 6" xfId="7823"/>
    <cellStyle name="20% - 强调文字颜色 2 2 5" xfId="7824"/>
    <cellStyle name="40% - 强调文字颜色 6 3 6 2 2 4" xfId="7825"/>
    <cellStyle name="20% - 强调文字颜色 2 2 5 2" xfId="7826"/>
    <cellStyle name="40% - 强调文字颜色 6 3 6 2 2 4 2" xfId="7827"/>
    <cellStyle name="20% - 强调文字颜色 2 2 5 2 2" xfId="7828"/>
    <cellStyle name="40% - 强调文字颜色 6 3 6 2 2 4 2 2" xfId="7829"/>
    <cellStyle name="20% - 强调文字颜色 2 2 5 2 2 2" xfId="7830"/>
    <cellStyle name="40% - 强调文字颜色 4 6 2 2 2 2 3" xfId="7831"/>
    <cellStyle name="20% - 强调文字颜色 2 2 5 2 2 2 2" xfId="7832"/>
    <cellStyle name="20% - 强调文字颜色 2 2 5 2 2 2 3" xfId="7833"/>
    <cellStyle name="20% - 强调文字颜色 6 4 2 4 2" xfId="7834"/>
    <cellStyle name="20% - 强调文字颜色 2 2 5 2 2 2 4" xfId="7835"/>
    <cellStyle name="20% - 强调文字颜色 6 4 2 4 3" xfId="7836"/>
    <cellStyle name="20% - 强调文字颜色 2 2 5 2 2 3" xfId="7837"/>
    <cellStyle name="20% - 强调文字颜色 5 2 4 2 2 3 2 2 2" xfId="7838"/>
    <cellStyle name="20% - 强调文字颜色 2 2 5 2 2 3 2" xfId="7839"/>
    <cellStyle name="20% - 强调文字颜色 2 2 5 2 2 4" xfId="7840"/>
    <cellStyle name="注释 2 2 4 6 2" xfId="7841"/>
    <cellStyle name="20% - 强调文字颜色 5 2 4 2 2 3 2 2 3"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2 2 5 3 2" xfId="7854"/>
    <cellStyle name="20% - 强调文字颜色 5 3 3 3 3 2 3" xfId="7855"/>
    <cellStyle name="20% - 强调文字颜色 2 2 5 3 2 2" xfId="7856"/>
    <cellStyle name="20% - 强调文字颜色 5 2 2 2 2 2 5 4" xfId="7857"/>
    <cellStyle name="40% - 强调文字颜色 4 6 2 2 3 2 3" xfId="7858"/>
    <cellStyle name="20% - 强调文字颜色 2 2 5 3 2 3" xfId="7859"/>
    <cellStyle name="20% - 强调文字颜色 5 2 2 2 2 2 5 5" xfId="7860"/>
    <cellStyle name="20% - 强调文字颜色 5 2 4 2 2 3 3 2 2" xfId="7861"/>
    <cellStyle name="20% - 强调文字颜色 2 2 5 3 3" xfId="7862"/>
    <cellStyle name="20% - 强调文字颜色 5 3 3 3 3 2 4" xfId="7863"/>
    <cellStyle name="20% - 强调文字颜色 2 2 5 3 4" xfId="7864"/>
    <cellStyle name="40% - 强调文字颜色 2 2 2 3 2 3 2 2 2 2" xfId="7865"/>
    <cellStyle name="20% - 强调文字颜色 2 2 5 4" xfId="7866"/>
    <cellStyle name="20% - 强调文字颜色 2 2 5 4 2" xfId="7867"/>
    <cellStyle name="20% - 强调文字颜色 5 3 3 3 3 3 3" xfId="7868"/>
    <cellStyle name="20% - 强调文字颜色 2 2 5 4 3" xfId="7869"/>
    <cellStyle name="20% - 强调文字颜色 4 2 8 3 3 2 2" xfId="7870"/>
    <cellStyle name="20% - 强调文字颜色 5 3 3 3 3 3 4" xfId="7871"/>
    <cellStyle name="20% - 强调文字颜色 2 2 5 4 3 2" xfId="7872"/>
    <cellStyle name="20% - 强调文字颜色 2 2 5 4 3 3" xfId="7873"/>
    <cellStyle name="20% - 强调文字颜色 2 2 5 5" xfId="7874"/>
    <cellStyle name="20% - 强调文字颜色 6 2 2 8 2 2" xfId="7875"/>
    <cellStyle name="20% - 强调文字颜色 2 2 5 5 2" xfId="7876"/>
    <cellStyle name="20% - 强调文字颜色 5 3 3 3 3 4 3" xfId="7877"/>
    <cellStyle name="20% - 强调文字颜色 6 2 4 2 3 2 5" xfId="7878"/>
    <cellStyle name="20% - 强调文字颜色 2 2 5 5 2 2" xfId="7879"/>
    <cellStyle name="20% - 强调文字颜色 6 3 3 3 2 2 3 4" xfId="7880"/>
    <cellStyle name="20% - 强调文字颜色 2 2 5 5 3" xfId="7881"/>
    <cellStyle name="20% - 强调文字颜色 2 2 5 6" xfId="7882"/>
    <cellStyle name="20% - 强调文字颜色 6 2 2 8 2 3" xfId="7883"/>
    <cellStyle name="20% - 强调文字颜色 2 2 5 6 2" xfId="7884"/>
    <cellStyle name="20% - 强调文字颜色 6 2 2 8 2 3 2" xfId="7885"/>
    <cellStyle name="20% - 强调文字颜色 5 3 3 3 3 5 3" xfId="7886"/>
    <cellStyle name="40% - 强调文字颜色 6 2 3 2 15" xfId="7887"/>
    <cellStyle name="20% - 强调文字颜色 2 2 6 2 2" xfId="7888"/>
    <cellStyle name="20% - 强调文字颜色 2 2 6 2 2 2" xfId="7889"/>
    <cellStyle name="20% - 强调文字颜色 5 2 2 3 6 3 3" xfId="7890"/>
    <cellStyle name="20% - 强调文字颜色 2 2 6 2 2 2 2" xfId="7891"/>
    <cellStyle name="20% - 强调文字颜色 2 2 6 2 2 2 3" xfId="7892"/>
    <cellStyle name="40% - 强调文字颜色 6 10 2" xfId="7893"/>
    <cellStyle name="20% - 强调文字颜色 2 2 6 2 2 3" xfId="7894"/>
    <cellStyle name="20% - 强调文字颜色 4 4 2 3 2 2" xfId="7895"/>
    <cellStyle name="20% - 强调文字颜色 2 2 6 2 2 3 2" xfId="7896"/>
    <cellStyle name="20% - 强调文字颜色 4 4 2 3 2 2 2" xfId="7897"/>
    <cellStyle name="20% - 强调文字颜色 2 2 6 2 2 4" xfId="7898"/>
    <cellStyle name="注释 2 3 4 6 2" xfId="7899"/>
    <cellStyle name="20% - 强调文字颜色 4 4 2 3 2 3" xfId="7900"/>
    <cellStyle name="20% - 强调文字颜色 2 2 6 2 3" xfId="7901"/>
    <cellStyle name="20% - 强调文字颜色 2 2 6 2 3 2" xfId="7902"/>
    <cellStyle name="20% - 强调文字颜色 2 2 6 2 3 2 3" xfId="7903"/>
    <cellStyle name="20% - 强调文字颜色 2 2 6 2 3 3" xfId="7904"/>
    <cellStyle name="20% - 强调文字颜色 4 4 2 3 3 2"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2 2 6 4 3" xfId="7914"/>
    <cellStyle name="20% - 强调文字颜色 4 2 8 3 4 2 2" xfId="7915"/>
    <cellStyle name="20% - 强调文字颜色 2 2 6 4 4" xfId="7916"/>
    <cellStyle name="20% - 强调文字颜色 2 2 6 5" xfId="7917"/>
    <cellStyle name="20% - 强调文字颜色 2 2 7 4 4 2 2" xfId="7918"/>
    <cellStyle name="20% - 强调文字颜色 2 2 6 6" xfId="7919"/>
    <cellStyle name="20% - 强调文字颜色 2 2 6 6 2" xfId="7920"/>
    <cellStyle name="20% - 强调文字颜色 2 2 7 2" xfId="7921"/>
    <cellStyle name="40% - 强调文字颜色 5 2 2 2 2 3 3 4 2 2" xfId="7922"/>
    <cellStyle name="20% - 强调文字颜色 2 2 7 2 2" xfId="7923"/>
    <cellStyle name="20% - 强调文字颜色 2 2 7 2 2 2" xfId="7924"/>
    <cellStyle name="20% - 强调文字颜色 2 2 7 2 2 3" xfId="7925"/>
    <cellStyle name="20% - 强调文字颜色 2 2 7 2 2 3 2" xfId="7926"/>
    <cellStyle name="20% - 强调文字颜色 3 3 2 2 2 4 4" xfId="7927"/>
    <cellStyle name="20% - 强调文字颜色 2 2 7 2 2 4" xfId="7928"/>
    <cellStyle name="20% - 强调文字颜色 2 2 7 2 3" xfId="7929"/>
    <cellStyle name="40% - 强调文字颜色 1 2 10 4 2" xfId="7930"/>
    <cellStyle name="20% - 强调文字颜色 2 2 7 2 3 2" xfId="7931"/>
    <cellStyle name="40% - 强调文字颜色 1 2 10 4 2 2" xfId="7932"/>
    <cellStyle name="40% - 强调文字颜色 3 2 2 3 2 4" xfId="7933"/>
    <cellStyle name="20% - 强调文字颜色 2 2 7 2 3 2 2" xfId="7934"/>
    <cellStyle name="20% - 强调文字颜色 3 3 2 2 3 3 4" xfId="7935"/>
    <cellStyle name="20% - 强调文字颜色 2 3 3 7 5" xfId="7936"/>
    <cellStyle name="20% - 强调文字颜色 6 2 2 6 2 3 2 2 3" xfId="7937"/>
    <cellStyle name="40% - 强调文字颜色 3 2 2 3 2 4 2" xfId="7938"/>
    <cellStyle name="20% - 强调文字颜色 2 2 7 2 3 2 2 2" xfId="7939"/>
    <cellStyle name="20% - 强调文字颜色 3 3 2 2 3 3 4 2" xfId="7940"/>
    <cellStyle name="20% - 强调文字颜色 6 2 2 3 2 12" xfId="7941"/>
    <cellStyle name="40% - 强调文字颜色 3 2 2 3 2 4 2 2" xfId="7942"/>
    <cellStyle name="20% - 强调文字颜色 2 2 7 2 3 2 2 3" xfId="7943"/>
    <cellStyle name="20% - 强调文字颜色 3 3 2 2 3 3 4 3" xfId="7944"/>
    <cellStyle name="20% - 强调文字颜色 6 2 2 3 2 13" xfId="7945"/>
    <cellStyle name="40% - 强调文字颜色 3 2 2 3 2 4 2 3" xfId="7946"/>
    <cellStyle name="20% - 强调文字颜色 2 2 7 2 3 2 3" xfId="7947"/>
    <cellStyle name="20% - 强调文字颜色 3 3 2 2 3 3 5" xfId="7948"/>
    <cellStyle name="40% - 强调文字颜色 3 2 2 3 2 4 3" xfId="7949"/>
    <cellStyle name="40% - 强调文字颜色 6 2 7 2 2 4 2 2" xfId="7950"/>
    <cellStyle name="20% - 强调文字颜色 2 2 7 2 3 2 4" xfId="7951"/>
    <cellStyle name="20% - 强调文字颜色 3 3 2 2 3 3 6" xfId="7952"/>
    <cellStyle name="40% - 强调文字颜色 3 2 2 3 2 4 4" xfId="7953"/>
    <cellStyle name="40% - 强调文字颜色 4 3 3 4 2 2 2" xfId="7954"/>
    <cellStyle name="20% - 强调文字颜色 2 2 7 2 3 3" xfId="7955"/>
    <cellStyle name="40% - 强调文字颜色 3 2 2 3 2 5" xfId="7956"/>
    <cellStyle name="20% - 强调文字颜色 2 2 7 2 3 3 2" xfId="7957"/>
    <cellStyle name="20% - 强调文字颜色 2 3 3 8 5" xfId="7958"/>
    <cellStyle name="40% - 强调文字颜色 3 2 2 3 2 5 2" xfId="7959"/>
    <cellStyle name="20% - 强调文字颜色 2 2 7 2 3 3 2 2" xfId="7960"/>
    <cellStyle name="40% - 强调文字颜色 3 2 2 3 2 5 2 2" xfId="7961"/>
    <cellStyle name="20% - 强调文字颜色 2 2 7 2 3 3 2 3" xfId="7962"/>
    <cellStyle name="40% - 强调文字颜色 3 2 2 3 2 5 2 3" xfId="7963"/>
    <cellStyle name="20% - 强调文字颜色 2 2 7 2 3 3 3" xfId="7964"/>
    <cellStyle name="40% - 强调文字颜色 3 2 2 3 2 5 3" xfId="7965"/>
    <cellStyle name="20% - 强调文字颜色 2 2 7 2 3 3 4" xfId="7966"/>
    <cellStyle name="40% - 强调文字颜色 3 2 2 3 2 5 4" xfId="7967"/>
    <cellStyle name="40% - 强调文字颜色 4 3 3 4 2 3 2" xfId="7968"/>
    <cellStyle name="20% - 强调文字颜色 2 2 7 2 3 4" xfId="7969"/>
    <cellStyle name="40% - 强调文字颜色 3 2 2 3 2 6" xfId="7970"/>
    <cellStyle name="40% - 强调文字颜色 5 2 4 3 2 2" xfId="7971"/>
    <cellStyle name="20% - 强调文字颜色 2 2 7 2 3 4 2" xfId="7972"/>
    <cellStyle name="40% - 强调文字颜色 3 2 2 3 2 6 2" xfId="7973"/>
    <cellStyle name="40% - 强调文字颜色 5 2 4 3 2 2 2" xfId="7974"/>
    <cellStyle name="20% - 强调文字颜色 2 2 7 2 3 4 3" xfId="7975"/>
    <cellStyle name="40% - 强调文字颜色 3 2 2 3 2 6 3" xfId="7976"/>
    <cellStyle name="40% - 强调文字颜色 5 2 4 3 2 2 3" xfId="7977"/>
    <cellStyle name="20% - 强调文字颜色 2 2 7 2 3 5" xfId="7978"/>
    <cellStyle name="40% - 强调文字颜色 3 2 2 3 2 7" xfId="7979"/>
    <cellStyle name="40% - 强调文字颜色 5 2 4 3 2 3" xfId="7980"/>
    <cellStyle name="20% - 强调文字颜色 2 2 7 2 3 6" xfId="7981"/>
    <cellStyle name="20% - 强调文字颜色 4 2 9 2 3 2" xfId="7982"/>
    <cellStyle name="40% - 强调文字颜色 3 2 2 3 2 8" xfId="7983"/>
    <cellStyle name="40% - 强调文字颜色 5 2 4 3 2 4" xfId="7984"/>
    <cellStyle name="20% - 强调文字颜色 2 2 7 2 4" xfId="7985"/>
    <cellStyle name="40% - 强调文字颜色 1 2 10 4 3" xfId="7986"/>
    <cellStyle name="20% - 强调文字颜色 2 2 7 2 5" xfId="7987"/>
    <cellStyle name="20% - 强调文字颜色 2 2 7 3" xfId="7988"/>
    <cellStyle name="20% - 强调文字颜色 2 2 7 3 2" xfId="7989"/>
    <cellStyle name="20% - 强调文字颜色 2 2 7 3 3" xfId="7990"/>
    <cellStyle name="40% - 强调文字颜色 1 2 10 5 2"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2 2 7 4 3" xfId="8001"/>
    <cellStyle name="20% - 强调文字颜色 5 5 2 2 2 2" xfId="8002"/>
    <cellStyle name="20% - 强调文字颜色 2 2 7 4 3 2" xfId="8003"/>
    <cellStyle name="20% - 强调文字颜色 6 2 2 7 3" xfId="8004"/>
    <cellStyle name="40% - 强调文字颜色 2 4 2 2 8" xfId="8005"/>
    <cellStyle name="40% - 强调文字颜色 3 2 2 5 2 4" xfId="8006"/>
    <cellStyle name="20% - 强调文字颜色 2 2 7 4 3 2 2" xfId="8007"/>
    <cellStyle name="20% - 强调文字颜色 6 2 2 7 3 2" xfId="8008"/>
    <cellStyle name="40% - 强调文字颜色 2 4 2 2 8 2" xfId="8009"/>
    <cellStyle name="20% - 强调文字颜色 2 2 7 4 3 2 3" xfId="8010"/>
    <cellStyle name="20% - 强调文字颜色 6 2 2 7 3 3" xfId="8011"/>
    <cellStyle name="40% - 强调文字颜色 2 4 2 2 8 3" xfId="8012"/>
    <cellStyle name="20% - 强调文字颜色 2 2 7 4 4" xfId="8013"/>
    <cellStyle name="20% - 强调文字颜色 5 5 2 2 2 3" xfId="8014"/>
    <cellStyle name="20% - 强调文字颜色 2 2 7 4 4 2" xfId="8015"/>
    <cellStyle name="20% - 强调文字颜色 6 2 2 8 3" xfId="8016"/>
    <cellStyle name="20% - 强调文字颜色 2 2 7 4 5" xfId="8017"/>
    <cellStyle name="20% - 强调文字颜色 5 5 2 2 2 4" xfId="8018"/>
    <cellStyle name="20% - 强调文字颜色 2 2 7 4 5 2" xfId="8019"/>
    <cellStyle name="20% - 强调文字颜色 6 2 2 9 3" xfId="8020"/>
    <cellStyle name="20% - 强调文字颜色 2 2 7 4 6" xfId="8021"/>
    <cellStyle name="20% - 强调文字颜色 5 2 2 3 2 5 2" xfId="8022"/>
    <cellStyle name="20% - 强调文字颜色 2 2 7 5" xfId="8023"/>
    <cellStyle name="20% - 强调文字颜色 2 2 7 5 2" xfId="8024"/>
    <cellStyle name="20% - 强调文字颜色 2 2 8 2" xfId="8025"/>
    <cellStyle name="20% - 强调文字颜色 2 2 8 2 2" xfId="8026"/>
    <cellStyle name="20% - 强调文字颜色 5 2 3 2 2 3 2 2 3" xfId="8027"/>
    <cellStyle name="20% - 强调文字颜色 2 2 8 2 2 2" xfId="8028"/>
    <cellStyle name="20% - 强调文字颜色 2 4 2 3 2 5" xfId="8029"/>
    <cellStyle name="20% - 强调文字颜色 2 2 8 2 2 2 2" xfId="8030"/>
    <cellStyle name="20% - 强调文字颜色 3 3 3 2 2 3 4" xfId="8031"/>
    <cellStyle name="20% - 强调文字颜色 2 2 8 2 2 2 2 2" xfId="8032"/>
    <cellStyle name="20% - 强调文字颜色 3 3 3 2 2 3 4 2" xfId="8033"/>
    <cellStyle name="20% - 强调文字颜色 2 2 8 2 2 2 2 3" xfId="8034"/>
    <cellStyle name="20% - 强调文字颜色 3 3 3 2 2 3 4 3" xfId="8035"/>
    <cellStyle name="20% - 强调文字颜色 2 2 8 2 2 2 3" xfId="8036"/>
    <cellStyle name="20% - 强调文字颜色 3 3 3 2 2 3 5" xfId="8037"/>
    <cellStyle name="20% - 强调文字颜色 2 2 8 2 2 2 4" xfId="8038"/>
    <cellStyle name="20% - 强调文字颜色 3 3 3 2 2 3 6" xfId="8039"/>
    <cellStyle name="20% - 强调文字颜色 2 2 8 2 2 3" xfId="8040"/>
    <cellStyle name="20% - 强调文字颜色 2 4 2 3 2 6" xfId="8041"/>
    <cellStyle name="20% - 强调文字颜色 2 2 8 2 2 3 2" xfId="8042"/>
    <cellStyle name="20% - 强调文字颜色 2 2 8 2 2 3 2 2" xfId="8043"/>
    <cellStyle name="20% - 强调文字颜色 2 2 8 2 2 3 2 3" xfId="8044"/>
    <cellStyle name="20% - 强调文字颜色 2 2 8 2 2 3 3" xfId="8045"/>
    <cellStyle name="20% - 强调文字颜色 2 2 8 2 2 3 4" xfId="8046"/>
    <cellStyle name="40% - 强调文字颜色 6 5 13 2"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2 2 8 2 3" xfId="8053"/>
    <cellStyle name="20% - 强调文字颜色 6 2 4 3 2 2 2 2 2" xfId="8054"/>
    <cellStyle name="20% - 强调文字颜色 2 2 8 2 4" xfId="8055"/>
    <cellStyle name="20% - 强调文字颜色 6 2 4 3 2 2 2 2 3"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20% - 强调文字颜色 2 2 8 3 3 2 2" xfId="8064"/>
    <cellStyle name="20% - 强调文字颜色 3 3 3 3 3 3 4" xfId="8065"/>
    <cellStyle name="40% - 强调文字颜色 4 2 2 2 2 15 2" xfId="8066"/>
    <cellStyle name="20% - 强调文字颜色 2 2 8 3 3 2 3" xfId="8067"/>
    <cellStyle name="20% - 强调文字颜色 2 2 8 3 3 3" xfId="8068"/>
    <cellStyle name="40% - 强调文字颜色 4 2 2 2 2 16" xfId="8069"/>
    <cellStyle name="20% - 强调文字颜色 2 2 8 3 3 4" xfId="8070"/>
    <cellStyle name="40% - 强调文字颜色 4 2 2 2 2 17" xfId="8071"/>
    <cellStyle name="20% - 强调文字颜色 2 2 8 3 4" xfId="8072"/>
    <cellStyle name="20% - 强调文字颜色 2 2 8 3 4 2 2" xfId="8073"/>
    <cellStyle name="20% - 强调文字颜色 2 2 8 3 4 3" xfId="8074"/>
    <cellStyle name="20% - 强调文字颜色 2 2 8 4" xfId="8075"/>
    <cellStyle name="20% - 强调文字颜色 3 3 6 2 2" xfId="8076"/>
    <cellStyle name="20% - 强调文字颜色 2 2 8 5" xfId="8077"/>
    <cellStyle name="20% - 强调文字颜色 3 3 6 2 3" xfId="8078"/>
    <cellStyle name="40% - 强调文字颜色 5 2 4 5 3 2 2" xfId="8079"/>
    <cellStyle name="20% - 强调文字颜色 2 2 9" xfId="8080"/>
    <cellStyle name="20% - 强调文字颜色 2 2 9 2" xfId="8081"/>
    <cellStyle name="20% - 强调文字颜色 2 2 9 2 2" xfId="8082"/>
    <cellStyle name="20% - 强调文字颜色 5 2 3 2 2 3 3 2 3" xfId="8083"/>
    <cellStyle name="40% - 强调文字颜色 4 2 3 2 6 6" xfId="8084"/>
    <cellStyle name="20% - 强调文字颜色 2 2 9 2 3" xfId="8085"/>
    <cellStyle name="20% - 强调文字颜色 6 2 4 3 2 2 3 2 2" xfId="8086"/>
    <cellStyle name="20% - 强调文字颜色 2 2 9 2 3 2" xfId="8087"/>
    <cellStyle name="40% - 强调文字颜色 1 2 2 3 2 8" xfId="8088"/>
    <cellStyle name="40% - 强调文字颜色 3 2 4 3 2 4" xfId="8089"/>
    <cellStyle name="20% - 强调文字颜色 2 2 9 3" xfId="8090"/>
    <cellStyle name="20% - 强调文字颜色 2 3" xfId="8091"/>
    <cellStyle name="20% - 强调文字颜色 2 4 2 3 2 2 4 2" xfId="8092"/>
    <cellStyle name="20% - 强调文字颜色 5 5 5 2 4" xfId="8093"/>
    <cellStyle name="20% - 强调文字颜色 2 3 10" xfId="8094"/>
    <cellStyle name="40% - 强调文字颜色 5 4 2 2 7 4" xfId="8095"/>
    <cellStyle name="20% - 强调文字颜色 2 3 10 2" xfId="8096"/>
    <cellStyle name="20% - 强调文字颜色 5 2 4 4 2 3" xfId="8097"/>
    <cellStyle name="20% - 强调文字颜色 2 3 2" xfId="8098"/>
    <cellStyle name="20% - 强调文字颜色 2 5 5 3" xfId="8099"/>
    <cellStyle name="20% - 强调文字颜色 2 3 2 2" xfId="8100"/>
    <cellStyle name="20% - 强调文字颜色 2 5 5 3 2" xfId="8101"/>
    <cellStyle name="20% - 强调文字颜色 2 3 2 2 12 2" xfId="8102"/>
    <cellStyle name="20% - 强调文字颜色 2 3 2 2 13 2" xfId="8103"/>
    <cellStyle name="40% - 强调文字颜色 1 2 2 2 2" xfId="8104"/>
    <cellStyle name="20% - 强调文字颜色 2 3 2 2 15" xfId="8105"/>
    <cellStyle name="40% - 强调文字颜色 1 2 2 4" xfId="8106"/>
    <cellStyle name="20% - 强调文字颜色 2 3 2 2 15 2" xfId="8107"/>
    <cellStyle name="40% - 强调文字颜色 1 2 2 4 2" xfId="8108"/>
    <cellStyle name="20% - 强调文字颜色 2 3 2 2 16" xfId="8109"/>
    <cellStyle name="40% - 强调文字颜色 1 2 2 5" xfId="8110"/>
    <cellStyle name="40% - 强调文字颜色 2 6 2" xfId="8111"/>
    <cellStyle name="40% - 强调文字颜色 6 2 2 2 2 3 3 2 2 2" xfId="8112"/>
    <cellStyle name="20% - 强调文字颜色 2 3 2 2 17" xfId="8113"/>
    <cellStyle name="40% - 强调文字颜色 1 2 2 6" xfId="8114"/>
    <cellStyle name="40% - 强调文字颜色 2 6 3" xfId="8115"/>
    <cellStyle name="40% - 强调文字颜色 6 2 2 2 2 3 3 2 2 3" xfId="8116"/>
    <cellStyle name="20% - 强调文字颜色 2 3 2 2 2" xfId="8117"/>
    <cellStyle name="20% - 强调文字颜色 2 5 5 3 2 2" xfId="8118"/>
    <cellStyle name="20% - 强调文字颜色 2 3 2 2 2 10" xfId="8119"/>
    <cellStyle name="40% - 强调文字颜色 3 2 2 2 2 2 7 2" xfId="8120"/>
    <cellStyle name="40% - 强调文字颜色 6 7 2 6 2" xfId="8121"/>
    <cellStyle name="20% - 强调文字颜色 2 3 2 2 2 11" xfId="8122"/>
    <cellStyle name="40% - 强调文字颜色 3 2 2 2 2 2 7 3" xfId="8123"/>
    <cellStyle name="20% - 强调文字颜色 6 4 2 3 3 3 2 2" xfId="8124"/>
    <cellStyle name="40% - 强调文字颜色 3 2 2 3 2 3 3 3 2" xfId="8125"/>
    <cellStyle name="20% - 强调文字颜色 2 3 2 2 2 12" xfId="8126"/>
    <cellStyle name="20% - 强调文字颜色 6 4 2 3 3 3 2 3" xfId="8127"/>
    <cellStyle name="40% - 强调文字颜色 3 2 2 2 2 2 7 4" xfId="8128"/>
    <cellStyle name="40% - 强调文字颜色 2 2 3 2 3 3 3" xfId="8129"/>
    <cellStyle name="20% - 强调文字颜色 2 3 2 2 2 12 2" xfId="8130"/>
    <cellStyle name="40% - 强调文字颜色 6 2 2 2 2 3 2 3 4" xfId="8131"/>
    <cellStyle name="20% - 强调文字颜色 2 3 2 2 2 13" xfId="8132"/>
    <cellStyle name="20% - 强调文字颜色 2 3 2 2 2 13 2" xfId="8133"/>
    <cellStyle name="20% - 强调文字颜色 2 3 2 2 2 14" xfId="8134"/>
    <cellStyle name="20% - 强调文字颜色 2 3 2 2 2 5 2 2" xfId="8135"/>
    <cellStyle name="20% - 强调文字颜色 5 2 10" xfId="8136"/>
    <cellStyle name="20% - 强调文字颜色 5 2 4 7 2" xfId="8137"/>
    <cellStyle name="20% - 强调文字颜色 2 3 2 2 2 15" xfId="8138"/>
    <cellStyle name="20% - 强调文字颜色 2 3 2 2 2 5 2 3" xfId="8139"/>
    <cellStyle name="20% - 强调文字颜色 5 2 11" xfId="8140"/>
    <cellStyle name="20% - 强调文字颜色 5 2 4 7 3" xfId="8141"/>
    <cellStyle name="20% - 强调文字颜色 2 3 2 2 2 16" xfId="8142"/>
    <cellStyle name="20% - 强调文字颜色 4 3 3 7 3 2" xfId="8143"/>
    <cellStyle name="20% - 强调文字颜色 5 2 4 7 4" xfId="8144"/>
    <cellStyle name="40% - 强调文字颜色 3 2 4 2 12 2" xfId="8145"/>
    <cellStyle name="20% - 强调文字颜色 2 3 2 2 2 2" xfId="8146"/>
    <cellStyle name="20% - 强调文字颜色 2 3 2 2 2 2 2" xfId="8147"/>
    <cellStyle name="20% - 强调文字颜色 2 3 2 2 2 2 2 2" xfId="8148"/>
    <cellStyle name="20% - 强调文字颜色 2 3 2 2 2 2 2 2 2" xfId="8149"/>
    <cellStyle name="20% - 强调文字颜色 3 2 2 3 3 2 4" xfId="8150"/>
    <cellStyle name="20% - 强调文字颜色 3 2 7 2 3 3 2" xfId="8151"/>
    <cellStyle name="40% - 强调文字颜色 2 3 3 6 2 4" xfId="8152"/>
    <cellStyle name="20% - 强调文字颜色 2 3 2 2 2 2 2 2 2 3" xfId="8153"/>
    <cellStyle name="40% - 强调文字颜色 4 2 2 3 2 5 2" xfId="8154"/>
    <cellStyle name="20% - 强调文字颜色 3 2 2 3 3 2 5" xfId="8155"/>
    <cellStyle name="20% - 强调文字颜色 2 3 2 2 2 2 2 2 3" xfId="8156"/>
    <cellStyle name="40% - 强调文字颜色 5 14 2 2" xfId="8157"/>
    <cellStyle name="20% - 强调文字颜色 3 2 2 3 3 2 6" xfId="8158"/>
    <cellStyle name="20% - 强调文字颜色 3 4 2 5 3 2 2" xfId="8159"/>
    <cellStyle name="20% - 强调文字颜色 2 3 2 2 2 2 2 2 4" xfId="8160"/>
    <cellStyle name="40% - 强调文字颜色 5 14 2 3" xfId="8161"/>
    <cellStyle name="20% - 强调文字颜色 2 3 2 2 2 2 2 3" xfId="8162"/>
    <cellStyle name="20% - 强调文字颜色 2 3 2 2 2 2 2 3 2" xfId="8163"/>
    <cellStyle name="20% - 强调文字颜色 3 2 2 3 3 3 4" xfId="8164"/>
    <cellStyle name="20% - 强调文字颜色 2 3 2 2 2 2 2 3 2 2" xfId="8165"/>
    <cellStyle name="20% - 强调文字颜色 3 2 2 3 3 3 4 2" xfId="8166"/>
    <cellStyle name="40% - 强调文字颜色 2 3 3 7 2 3" xfId="8167"/>
    <cellStyle name="20% - 强调文字颜色 2 3 2 2 2 2 2 3 2 3" xfId="8168"/>
    <cellStyle name="20% - 强调文字颜色 3 2 2 3 3 3 4 3" xfId="8169"/>
    <cellStyle name="20% - 强调文字颜色 2 3 2 2 2 2 2 3 3" xfId="8170"/>
    <cellStyle name="20% - 强调文字颜色 3 2 2 3 3 3 5" xfId="8171"/>
    <cellStyle name="20% - 强调文字颜色 2 3 2 2 2 2 2 3 4" xfId="8172"/>
    <cellStyle name="20% - 强调文字颜色 3 2 2 3 3 3 6"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20% - 强调文字颜色 2 3 2 2 2 2 2 6" xfId="8181"/>
    <cellStyle name="40% - 强调文字颜色 2 4 5 6 2"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20% - 强调文字颜色 2 3 2 2 2 2 5 2" xfId="8189"/>
    <cellStyle name="40% - 强调文字颜色 4 3 2 2 2 10" xfId="8190"/>
    <cellStyle name="20% - 强调文字颜色 2 3 2 2 2 2 6" xfId="8191"/>
    <cellStyle name="20% - 强调文字颜色 2 3 2 2 2 2 7" xfId="8192"/>
    <cellStyle name="20% - 强调文字颜色 2 3 2 2 2 3" xfId="8193"/>
    <cellStyle name="20% - 强调文字颜色 4 2 2 2 2 2 2 4 2" xfId="8194"/>
    <cellStyle name="20% - 强调文字颜色 2 3 2 2 2 3 2" xfId="8195"/>
    <cellStyle name="常规 2 3 6 7 3" xfId="8196"/>
    <cellStyle name="20% - 强调文字颜色 5 2 2 7" xfId="8197"/>
    <cellStyle name="常规 2 3 6 7 3 2" xfId="8198"/>
    <cellStyle name="20% - 强调文字颜色 5 2 2 7 2" xfId="8199"/>
    <cellStyle name="20% - 强调文字颜色 2 3 2 2 2 3 2 2" xfId="8200"/>
    <cellStyle name="40% - 强调文字颜色 1 4 2 2 7" xfId="8201"/>
    <cellStyle name="20% - 强调文字颜色 5 2 2 7 2 2" xfId="8202"/>
    <cellStyle name="20% - 强调文字颜色 2 3 2 2 2 3 2 2 2" xfId="8203"/>
    <cellStyle name="40% - 强调文字颜色 1 4 2 2 7 2" xfId="8204"/>
    <cellStyle name="20% - 强调文字颜色 5 2 2 7 2 3" xfId="8205"/>
    <cellStyle name="20% - 强调文字颜色 2 3 2 2 2 3 2 2 3" xfId="8206"/>
    <cellStyle name="40% - 强调文字颜色 1 4 2 2 7 3" xfId="8207"/>
    <cellStyle name="20% - 强调文字颜色 5 2 2 7 3" xfId="8208"/>
    <cellStyle name="20% - 强调文字颜色 2 3 2 2 2 3 2 3" xfId="8209"/>
    <cellStyle name="40% - 强调文字颜色 1 4 2 2 8" xfId="8210"/>
    <cellStyle name="20% - 强调文字颜色 5 2 2 7 3 2" xfId="8211"/>
    <cellStyle name="20% - 强调文字颜色 2 3 2 2 2 3 2 3 2" xfId="8212"/>
    <cellStyle name="40% - 强调文字颜色 1 4 2 2 8 2" xfId="8213"/>
    <cellStyle name="20% - 强调文字颜色 5 2 2 7 4" xfId="8214"/>
    <cellStyle name="20% - 强调文字颜色 2 3 2 2 2 3 2 4" xfId="8215"/>
    <cellStyle name="20% - 强调文字颜色 4 3 3 5 3 2" xfId="8216"/>
    <cellStyle name="40% - 强调文字颜色 1 4 2 2 9" xfId="8217"/>
    <cellStyle name="20% - 强调文字颜色 2 3 2 2 2 3 3" xfId="8218"/>
    <cellStyle name="常规 2 3 6 7 4" xfId="8219"/>
    <cellStyle name="20% - 强调文字颜色 5 2 2 8" xfId="8220"/>
    <cellStyle name="20% - 强调文字颜色 6 2 10" xfId="8221"/>
    <cellStyle name="20% - 强调文字颜色 2 3 2 2 2 3 3 2" xfId="8222"/>
    <cellStyle name="20% - 强调文字颜色 5 2 2 8 2" xfId="8223"/>
    <cellStyle name="20% - 强调文字颜色 6 2 10 2" xfId="8224"/>
    <cellStyle name="20% - 强调文字颜色 2 3 2 2 2 3 3 2 2" xfId="8225"/>
    <cellStyle name="20% - 强调文字颜色 5 2 2 8 2 2" xfId="8226"/>
    <cellStyle name="20% - 强调文字颜色 6 2 10 2 2" xfId="8227"/>
    <cellStyle name="20% - 强调文字颜色 2 3 2 2 2 3 3 2 3" xfId="8228"/>
    <cellStyle name="20% - 强调文字颜色 5 2 2 8 2 3" xfId="8229"/>
    <cellStyle name="20% - 强调文字颜色 6 2 10 2 3" xfId="8230"/>
    <cellStyle name="40% - 强调文字颜色 2 4 2 2 2 2 4 2" xfId="8231"/>
    <cellStyle name="20% - 强调文字颜色 2 3 2 2 2 3 3 3" xfId="8232"/>
    <cellStyle name="20% - 强调文字颜色 5 2 2 8 3" xfId="8233"/>
    <cellStyle name="20% - 强调文字颜色 6 2 10 3" xfId="8234"/>
    <cellStyle name="20% - 强调文字颜色 2 3 2 2 2 3 3 3 2" xfId="8235"/>
    <cellStyle name="20% - 强调文字颜色 2 3 2 2 2 3 3 4" xfId="8236"/>
    <cellStyle name="20% - 强调文字颜色 4 3 3 5 4 2" xfId="8237"/>
    <cellStyle name="20% - 强调文字颜色 6 2 10 4" xfId="8238"/>
    <cellStyle name="20% - 强调文字颜色 2 3 2 2 2 3 4" xfId="8239"/>
    <cellStyle name="常规 2 3 6 7 5" xfId="8240"/>
    <cellStyle name="20% - 强调文字颜色 5 2 2 9" xfId="8241"/>
    <cellStyle name="20% - 强调文字颜色 6 2 11" xfId="8242"/>
    <cellStyle name="20% - 强调文字颜色 2 3 2 2 2 3 4 2" xfId="8243"/>
    <cellStyle name="20% - 强调文字颜色 5 2 2 9 2" xfId="8244"/>
    <cellStyle name="20% - 强调文字颜色 6 2 11 2" xfId="8245"/>
    <cellStyle name="20% - 强调文字颜色 2 3 2 2 2 3 5" xfId="8246"/>
    <cellStyle name="20% - 强调文字颜色 2 3 2 2 2 3 5 2" xfId="8247"/>
    <cellStyle name="20% - 强调文字颜色 2 3 2 2 2 3 5 3" xfId="8248"/>
    <cellStyle name="20% - 强调文字颜色 5 2 2 2 2 5 2 2" xfId="8249"/>
    <cellStyle name="20% - 强调文字颜色 2 3 2 2 2 3 6" xfId="8250"/>
    <cellStyle name="20% - 强调文字颜色 2 3 2 2 2 3 7" xfId="8251"/>
    <cellStyle name="20% - 强调文字颜色 2 3 2 2 2 4" xfId="8252"/>
    <cellStyle name="20% - 强调文字颜色 4 2 2 2 2 2 2 4 3"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20% - 强调文字颜色 2 3 2 2 2 4 3 3" xfId="8259"/>
    <cellStyle name="40% - 强调文字颜色 6 3 2 2 2 2 2" xfId="8260"/>
    <cellStyle name="20% - 强调文字颜色 2 3 2 2 2 4 4 2" xfId="8261"/>
    <cellStyle name="20% - 强调文字颜色 2 3 2 2 2 4 5" xfId="8262"/>
    <cellStyle name="40% - 强调文字颜色 6 3 2 2 8 2 3" xfId="8263"/>
    <cellStyle name="20% - 强调文字颜色 2 3 2 2 2 4 6" xfId="8264"/>
    <cellStyle name="20% - 强调文字颜色 2 3 2 2 2 5" xfId="8265"/>
    <cellStyle name="20% - 强调文字颜色 2 3 2 2 2 5 2" xfId="8266"/>
    <cellStyle name="常规 2 3 6 9 3" xfId="8267"/>
    <cellStyle name="20% - 强调文字颜色 5 2 4 7" xfId="8268"/>
    <cellStyle name="20% - 强调文字颜色 2 3 2 2 2 5 3" xfId="8269"/>
    <cellStyle name="20% - 强调文字颜色 5 2 4 8" xfId="8270"/>
    <cellStyle name="20% - 强调文字颜色 2 3 2 2 2 5 3 2" xfId="8271"/>
    <cellStyle name="20% - 强调文字颜色 5 2 4 8 2" xfId="8272"/>
    <cellStyle name="20% - 强调文字颜色 2 3 2 2 2 5 3 3" xfId="8273"/>
    <cellStyle name="20% - 强调文字颜色 5 2 4 8 3" xfId="8274"/>
    <cellStyle name="40% - 强调文字颜色 6 3 2 2 3 2 2" xfId="8275"/>
    <cellStyle name="20% - 强调文字颜色 2 3 2 2 2 5 4" xfId="8276"/>
    <cellStyle name="20% - 强调文字颜色 3 5 11 2" xfId="8277"/>
    <cellStyle name="20% - 强调文字颜色 5 2 4 9" xfId="8278"/>
    <cellStyle name="40% - 强调文字颜色 6 3 2 2 8 3 2" xfId="8279"/>
    <cellStyle name="20% - 强调文字颜色 2 3 2 2 2 5 4 2" xfId="8280"/>
    <cellStyle name="20% - 强调文字颜色 5 2 4 9 2" xfId="8281"/>
    <cellStyle name="20% - 强调文字颜色 2 3 2 2 2 5 5" xfId="8282"/>
    <cellStyle name="20% - 强调文字颜色 2 3 2 2 2 5 6" xfId="8283"/>
    <cellStyle name="20% - 强调文字颜色 2 3 2 2 2 6" xfId="8284"/>
    <cellStyle name="20% - 强调文字颜色 4 3 4 2 2 2" xfId="8285"/>
    <cellStyle name="20% - 强调文字颜色 2 3 2 2 2 6 2" xfId="8286"/>
    <cellStyle name="20% - 强调文字颜色 4 3 4 2 2 2 2" xfId="8287"/>
    <cellStyle name="20% - 强调文字颜色 2 3 2 2 2 6 2 2" xfId="8288"/>
    <cellStyle name="20% - 强调文字颜色 2 3 2 2 2 6 2 3" xfId="8289"/>
    <cellStyle name="20% - 强调文字颜色 2 3 2 2 2 6 3" xfId="8290"/>
    <cellStyle name="20% - 强调文字颜色 4 3 4 2 2 2 3" xfId="8291"/>
    <cellStyle name="20% - 强调文字颜色 2 3 2 2 2 6 3 2" xfId="8292"/>
    <cellStyle name="20% - 强调文字颜色 2 3 2 2 2 6 4" xfId="8293"/>
    <cellStyle name="20% - 强调文字颜色 4 3 4 2 2 2 4" xfId="8294"/>
    <cellStyle name="20% - 强调文字颜色 2 3 2 2 2 6 5" xfId="8295"/>
    <cellStyle name="20% - 强调文字颜色 4 3 4 2 2 3" xfId="8296"/>
    <cellStyle name="20% - 强调文字颜色 5 2 2 2 2 2 3 3 3 2" xfId="8297"/>
    <cellStyle name="20% - 强调文字颜色 2 3 2 2 2 7" xfId="8298"/>
    <cellStyle name="40% - 强调文字颜色 5 3 3 2 5 4 2" xfId="8299"/>
    <cellStyle name="20% - 强调文字颜色 2 3 2 2 2 7 2" xfId="8300"/>
    <cellStyle name="20% - 强调文字颜色 4 3 4 2 2 3 2" xfId="8301"/>
    <cellStyle name="20% - 强调文字颜色 2 3 2 2 2 7 2 2" xfId="8302"/>
    <cellStyle name="20% - 强调文字颜色 2 3 2 2 2 7 3" xfId="8303"/>
    <cellStyle name="20% - 强调文字颜色 2 3 2 2 2 7 4" xfId="8304"/>
    <cellStyle name="20% - 强调文字颜色 3 5 13 2" xfId="8305"/>
    <cellStyle name="20% - 强调文字颜色 4 3 4 2 2 4" xfId="8306"/>
    <cellStyle name="20% - 强调文字颜色 2 3 2 2 2 8" xfId="8307"/>
    <cellStyle name="40% - 强调文字颜色 1 2 2 2 2 11 2" xfId="8308"/>
    <cellStyle name="20% - 强调文字颜色 2 3 2 2 2 8 2" xfId="8309"/>
    <cellStyle name="20% - 强调文字颜色 2 3 2 2 2 8 3" xfId="8310"/>
    <cellStyle name="20% - 强调文字颜色 6 3 10" xfId="8311"/>
    <cellStyle name="20% - 强调文字颜色 2 3 2 2 2 9" xfId="8312"/>
    <cellStyle name="20% - 强调文字颜色 4 3 4 2 2 5" xfId="8313"/>
    <cellStyle name="20% - 强调文字颜色 2 3 2 2 2 9 2" xfId="8314"/>
    <cellStyle name="注释 2 2 3 2 3 2 4 3" xfId="8315"/>
    <cellStyle name="40% - 强调文字颜色 2 3 2 2 2 4 2 3"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20% - 强调文字颜色 2 3 2 2 3 2 2 2 2 2" xfId="8323"/>
    <cellStyle name="20% - 强调文字颜色 4 4 2 2 3 4 3" xfId="8324"/>
    <cellStyle name="40% - 强调文字颜色 3 3 3 6 2 3" xfId="8325"/>
    <cellStyle name="40% - 强调文字颜色 5 2 3 2 2 3 3" xfId="8326"/>
    <cellStyle name="20% - 强调文字颜色 2 3 2 2 3 2 2 2 2 3" xfId="8327"/>
    <cellStyle name="40% - 强调文字颜色 3 3 3 6 2 4" xfId="8328"/>
    <cellStyle name="40% - 强调文字颜色 5 2 3 2 2 3 4" xfId="8329"/>
    <cellStyle name="20% - 强调文字颜色 2 3 2 2 3 2 2 2 3" xfId="8330"/>
    <cellStyle name="20% - 强调文字颜色 2 3 2 2 3 2 2 2 4" xfId="8331"/>
    <cellStyle name="常规 5 2 2 2" xfId="8332"/>
    <cellStyle name="常规 2 3 2 2 2 2 2 2 2 2 3 3" xfId="8333"/>
    <cellStyle name="20% - 强调文字颜色 5 4 2 2 2 2 3 2" xfId="8334"/>
    <cellStyle name="20% - 强调文字颜色 2 3 2 2 3 2 2 3" xfId="8335"/>
    <cellStyle name="20% - 强调文字颜色 2 3 2 2 3 2 2 3 2" xfId="8336"/>
    <cellStyle name="20% - 强调文字颜色 2 3 2 2 3 2 2 3 2 2" xfId="8337"/>
    <cellStyle name="40% - 强调文字颜色 3 3 3 7 2 3" xfId="8338"/>
    <cellStyle name="40% - 强调文字颜色 5 2 3 2 3 3 3" xfId="8339"/>
    <cellStyle name="20% - 强调文字颜色 2 3 2 2 3 2 2 3 2 3" xfId="8340"/>
    <cellStyle name="40% - 强调文字颜色 5 2 3 2 3 3 4" xfId="8341"/>
    <cellStyle name="20% - 强调文字颜色 2 3 2 2 3 2 2 3 3" xfId="8342"/>
    <cellStyle name="20% - 强调文字颜色 2 3 2 2 3 2 2 3 4" xfId="8343"/>
    <cellStyle name="常规 5 2 3 2" xfId="8344"/>
    <cellStyle name="常规 2 3 2 2 2 2 2 2 2 2 4 3" xfId="8345"/>
    <cellStyle name="20% - 强调文字颜色 5 4 2 2 2 2 4 2" xfId="8346"/>
    <cellStyle name="40% - 强调文字颜色 4 2 4 5 2 2 2"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20% - 强调文字颜色 2 3 2 2 3 2 4" xfId="8355"/>
    <cellStyle name="40% - 强调文字颜色 2 2 2 3 2 3 2" xfId="8356"/>
    <cellStyle name="20% - 强调文字颜色 2 3 2 2 3 2 4 2" xfId="8357"/>
    <cellStyle name="40% - 强调文字颜色 2 2 2 3 2 3 2 2" xfId="8358"/>
    <cellStyle name="20% - 强调文字颜色 2 3 2 2 3 2 5" xfId="8359"/>
    <cellStyle name="40% - 强调文字颜色 2 2 2 3 2 3 3" xfId="8360"/>
    <cellStyle name="20% - 强调文字颜色 2 3 2 2 3 2 6" xfId="8361"/>
    <cellStyle name="40% - 强调文字颜色 2 2 2 3 2 3 4" xfId="8362"/>
    <cellStyle name="20% - 强调文字颜色 2 3 2 2 3 3" xfId="8363"/>
    <cellStyle name="20% - 强调文字颜色 4 2 2 2 2 2 2 5 2"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2 3 2 2 3 3 2 3" xfId="8369"/>
    <cellStyle name="20% - 强调文字颜色 3 3 5 2 2 3 2" xfId="8370"/>
    <cellStyle name="20% - 强调文字颜色 2 3 2 2 3 3 2 4" xfId="8371"/>
    <cellStyle name="20% - 强调文字颜色 2 3 2 2 3 3 3" xfId="8372"/>
    <cellStyle name="40% - 强调文字颜色 3 4 2 2 10" xfId="8373"/>
    <cellStyle name="20% - 强调文字颜色 2 3 2 2 3 3 3 2" xfId="8374"/>
    <cellStyle name="40% - 强调文字颜色 3 4 2 2 10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2 3 2 2 3 3 4 2 2" xfId="8380"/>
    <cellStyle name="20% - 强调文字颜色 6 4 2 2 2 2 3 2" xfId="8381"/>
    <cellStyle name="40% - 强调文字颜色 2 2 2 3 2 4 2 2 2" xfId="8382"/>
    <cellStyle name="20% - 强调文字颜色 2 3 2 2 3 3 5 2" xfId="8383"/>
    <cellStyle name="20% - 强调文字颜色 6 2 2 2 2 3 2 3" xfId="8384"/>
    <cellStyle name="20% - 强调文字颜色 6 4 2 2 2 3 3" xfId="8385"/>
    <cellStyle name="40% - 强调文字颜色 2 2 2 3 2 4 3 2" xfId="8386"/>
    <cellStyle name="40% - 强调文字颜色 3 4 2 2 12 2" xfId="8387"/>
    <cellStyle name="20% - 强调文字颜色 2 3 2 2 3 3 5 3" xfId="8388"/>
    <cellStyle name="20% - 强调文字颜色 5 3 7 2 2 2 2" xfId="8389"/>
    <cellStyle name="20% - 强调文字颜色 6 2 2 2 2 3 2 4" xfId="8390"/>
    <cellStyle name="40% - 强调文字颜色 2 2 2 3 2 4 3 3" xfId="8391"/>
    <cellStyle name="20% - 强调文字颜色 2 3 2 2 3 3 6 2" xfId="8392"/>
    <cellStyle name="20% - 强调文字颜色 6 2 2 2 2 3 3 3" xfId="8393"/>
    <cellStyle name="20% - 强调文字颜色 6 4 2 2 2 4 3" xfId="8394"/>
    <cellStyle name="40% - 强调文字颜色 2 2 2 3 2 4 4 2" xfId="8395"/>
    <cellStyle name="40% - 强调文字颜色 3 4 2 2 13 2" xfId="8396"/>
    <cellStyle name="40% - 强调文字颜色 5 6 3 7"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20% - 强调文字颜色 2 3 2 2 4 2 4" xfId="8405"/>
    <cellStyle name="40% - 强调文字颜色 2 2 2 3 3 3 2" xfId="8406"/>
    <cellStyle name="20% - 强调文字颜色 2 3 2 2 4 3" xfId="8407"/>
    <cellStyle name="20% - 强调文字颜色 2 3 2 2 4 3 2" xfId="8408"/>
    <cellStyle name="20% - 强调文字颜色 5 4 2 7" xfId="8409"/>
    <cellStyle name="20% - 强调文字颜色 2 3 2 2 4 3 3" xfId="8410"/>
    <cellStyle name="20% - 强调文字颜色 5 4 2 8" xfId="8411"/>
    <cellStyle name="40% - 强调文字颜色 5 2 2 2 2 6 2 2 2" xfId="8412"/>
    <cellStyle name="20% - 强调文字颜色 2 3 2 2 4 4" xfId="8413"/>
    <cellStyle name="20% - 强调文字颜色 2 3 2 2 4 5" xfId="8414"/>
    <cellStyle name="40% - 强调文字颜色 4 4 2 2 2 2 2 2" xfId="8415"/>
    <cellStyle name="20% - 强调文字颜色 2 3 2 2 5" xfId="8416"/>
    <cellStyle name="40% - 强调文字颜色 6 2 5 5 2" xfId="8417"/>
    <cellStyle name="40% - 强调文字颜色 4 4 2 2 2 2 2 2 2" xfId="8418"/>
    <cellStyle name="20% - 强调文字颜色 2 3 2 2 5 2" xfId="8419"/>
    <cellStyle name="40% - 强调文字颜色 6 2 5 5 2 2" xfId="8420"/>
    <cellStyle name="20% - 强调文字颜色 2 3 2 2 5 2 2" xfId="8421"/>
    <cellStyle name="20% - 强调文字颜色 5 2 2 9 2 3 3" xfId="8422"/>
    <cellStyle name="20% - 强调文字颜色 2 3 2 2 5 2 2 2" xfId="8423"/>
    <cellStyle name="20% - 强调文字颜色 2 3 2 2 5 2 3" xfId="8424"/>
    <cellStyle name="20% - 强调文字颜色 5 2 2 9 2 3 4" xfId="8425"/>
    <cellStyle name="20% - 强调文字颜色 2 3 2 2 5 2 4" xfId="8426"/>
    <cellStyle name="40% - 强调文字颜色 2 2 2 3 4 3 2" xfId="8427"/>
    <cellStyle name="20% - 强调文字颜色 2 3 2 2 5 3" xfId="8428"/>
    <cellStyle name="40% - 强调文字颜色 4 4 2 2 2 2 2 2 3" xfId="8429"/>
    <cellStyle name="20% - 强调文字颜色 2 3 2 2 5 3 2" xfId="8430"/>
    <cellStyle name="20% - 强调文字颜色 5 2 2 9 2 4 3"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20% - 强调文字颜色 2 3 2 2 5 6" xfId="8438"/>
    <cellStyle name="20% - 强调文字颜色 2 9 3 2 2 2" xfId="8439"/>
    <cellStyle name="20% - 强调文字颜色 4 3 4 2 5 2" xfId="8440"/>
    <cellStyle name="40% - 强调文字颜色 1 2 2 3 3 3 2 2" xfId="8441"/>
    <cellStyle name="40% - 强调文字颜色 4 4 2 2 2 2 2 3" xfId="8442"/>
    <cellStyle name="20% - 强调文字颜色 2 3 2 2 6" xfId="8443"/>
    <cellStyle name="40% - 强调文字颜色 6 2 5 5 3" xfId="8444"/>
    <cellStyle name="20% - 强调文字颜色 2 3 2 2 6 2" xfId="8445"/>
    <cellStyle name="40% - 强调文字颜色 5 3 2 5" xfId="8446"/>
    <cellStyle name="20% - 强调文字颜色 2 3 2 2 6 2 2" xfId="8447"/>
    <cellStyle name="20% - 强调文字颜色 2 3 2 2 6 2 2 2" xfId="8448"/>
    <cellStyle name="20% - 强调文字颜色 2 3 2 2 6 2 3" xfId="8449"/>
    <cellStyle name="20% - 强调文字颜色 2 3 2 2 6 2 4" xfId="8450"/>
    <cellStyle name="40% - 强调文字颜色 2 2 2 3 5 3 2" xfId="8451"/>
    <cellStyle name="20% - 强调文字颜色 2 3 2 2 6 3" xfId="8452"/>
    <cellStyle name="40% - 强调文字颜色 1 7 2 2 2 2" xfId="8453"/>
    <cellStyle name="40% - 强调文字颜色 5 3 2 6" xfId="8454"/>
    <cellStyle name="20% - 强调文字颜色 5 6 2 7" xfId="8455"/>
    <cellStyle name="20% - 强调文字颜色 2 3 2 2 6 3 2" xfId="8456"/>
    <cellStyle name="40% - 强调文字颜色 1 7 2 2 2 2 2" xfId="8457"/>
    <cellStyle name="40% - 强调文字颜色 5 3 2 6 2"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20% - 强调文字颜色 2 3 2 2 6 6" xfId="8464"/>
    <cellStyle name="40% - 强调文字颜色 1 2 2 3 3 3 3 2" xfId="8465"/>
    <cellStyle name="20% - 强调文字颜色 2 3 2 2 7" xfId="8466"/>
    <cellStyle name="40% - 强调文字颜色 2 2 3 2 8 3 2" xfId="8467"/>
    <cellStyle name="40% - 强调文字颜色 4 4 2 2 2 2 2 4" xfId="8468"/>
    <cellStyle name="20% - 强调文字颜色 2 3 2 2 7 2" xfId="8469"/>
    <cellStyle name="40% - 强调文字颜色 5 3 3 5" xfId="8470"/>
    <cellStyle name="20% - 强调文字颜色 2 3 2 2 7 2 2" xfId="8471"/>
    <cellStyle name="20% - 强调文字颜色 4 6 2 2 2 4" xfId="8472"/>
    <cellStyle name="40% - 强调文字颜色 5 3 3 5 2" xfId="8473"/>
    <cellStyle name="20% - 强调文字颜色 2 3 2 2 7 2 3" xfId="8474"/>
    <cellStyle name="40% - 强调文字颜色 5 3 3 5 3" xfId="8475"/>
    <cellStyle name="20% - 强调文字颜色 2 3 2 2 7 3" xfId="8476"/>
    <cellStyle name="40% - 强调文字颜色 1 7 2 2 3 2" xfId="8477"/>
    <cellStyle name="40% - 强调文字颜色 5 3 3 6" xfId="8478"/>
    <cellStyle name="20% - 强调文字颜色 2 3 2 2 7 3 2" xfId="8479"/>
    <cellStyle name="40% - 强调文字颜色 5 3 3 6 2" xfId="8480"/>
    <cellStyle name="20% - 强调文字颜色 2 3 2 2 7 4" xfId="8481"/>
    <cellStyle name="40% - 强调文字颜色 5 3 3 7" xfId="8482"/>
    <cellStyle name="20% - 强调文字颜色 2 3 2 2 7 5" xfId="8483"/>
    <cellStyle name="40% - 强调文字颜色 5 3 3 8" xfId="8484"/>
    <cellStyle name="20% - 强调文字颜色 2 3 2 2 8" xfId="8485"/>
    <cellStyle name="20% - 强调文字颜色 2 3 2 2 8 2" xfId="8486"/>
    <cellStyle name="40% - 强调文字颜色 5 3 4 5" xfId="8487"/>
    <cellStyle name="20% - 强调文字颜色 2 3 2 2 8 2 2" xfId="8488"/>
    <cellStyle name="20% - 强调文字颜色 4 6 2 3 2 4" xfId="8489"/>
    <cellStyle name="40% - 强调文字颜色 5 3 4 5 2" xfId="8490"/>
    <cellStyle name="20% - 强调文字颜色 2 3 2 2 8 2 3" xfId="8491"/>
    <cellStyle name="40% - 强调文字颜色 5 3 4 5 3" xfId="8492"/>
    <cellStyle name="20% - 强调文字颜色 2 3 2 2 8 3" xfId="8493"/>
    <cellStyle name="40% - 强调文字颜色 5 3 4 6" xfId="8494"/>
    <cellStyle name="20% - 强调文字颜色 2 3 2 2 8 3 2" xfId="8495"/>
    <cellStyle name="20% - 强调文字颜色 4 6 2 3 3 4" xfId="8496"/>
    <cellStyle name="40% - 强调文字颜色 3 2 7 2 2 4" xfId="8497"/>
    <cellStyle name="40% - 强调文字颜色 5 3 4 6 2" xfId="8498"/>
    <cellStyle name="20% - 强调文字颜色 2 3 2 2 8 4" xfId="8499"/>
    <cellStyle name="20% - 强调文字颜色 2 3 2 2 8 5" xfId="8500"/>
    <cellStyle name="40% - 强调文字颜色 2 2 4 6 2 2 2" xfId="8501"/>
    <cellStyle name="20% - 强调文字颜色 2 3 2 2 9" xfId="8502"/>
    <cellStyle name="20% - 强调文字颜色 2 3 2 2 9 2" xfId="8503"/>
    <cellStyle name="40% - 强调文字颜色 5 3 5 5" xfId="8504"/>
    <cellStyle name="20% - 强调文字颜色 2 3 2 2 9 3" xfId="8505"/>
    <cellStyle name="40% - 强调文字颜色 5 3 5 6" xfId="8506"/>
    <cellStyle name="20% - 强调文字颜色 2 3 2 3" xfId="8507"/>
    <cellStyle name="20% - 强调文字颜色 2 5 5 3 3" xfId="8508"/>
    <cellStyle name="40% - 强调文字颜色 5 4 2 2 3 3 3 2" xfId="8509"/>
    <cellStyle name="20% - 强调文字颜色 2 3 2 3 2" xfId="8510"/>
    <cellStyle name="20% - 强调文字颜色 2 3 2 3 2 2" xfId="8511"/>
    <cellStyle name="20% - 强调文字颜色 2 3 2 4" xfId="8512"/>
    <cellStyle name="20% - 强调文字颜色 2 3 2 4 2" xfId="8513"/>
    <cellStyle name="20% - 强调文字颜色 2 3 2 4 2 2" xfId="8514"/>
    <cellStyle name="20% - 强调文字颜色 3 3 2 2 3 3 2 2 3" xfId="8515"/>
    <cellStyle name="20% - 强调文字颜色 2 3 2 4 2 3" xfId="8516"/>
    <cellStyle name="20% - 强调文字颜色 4 2 2 2 2 2 4 4 2" xfId="8517"/>
    <cellStyle name="20% - 强调文字颜色 2 3 2 4 3" xfId="8518"/>
    <cellStyle name="40% - 强调文字颜色 3 3 6 3 3 2" xfId="8519"/>
    <cellStyle name="20% - 强调文字颜色 2 3 2 4 3 2" xfId="8520"/>
    <cellStyle name="40% - 强调文字颜色 3 3 6 3 3 2 2" xfId="8521"/>
    <cellStyle name="20% - 强调文字颜色 2 3 2 4 4" xfId="8522"/>
    <cellStyle name="40% - 强调文字颜色 3 3 6 3 3 3" xfId="8523"/>
    <cellStyle name="20% - 强调文字颜色 2 3 2 4 5" xfId="8524"/>
    <cellStyle name="40% - 强调文字颜色 3 3 6 3 3 4" xfId="8525"/>
    <cellStyle name="40% - 强调文字颜色 4 4 2 2 2 2 4 2" xfId="8526"/>
    <cellStyle name="20% - 强调文字颜色 2 3 2 5" xfId="8527"/>
    <cellStyle name="20% - 强调文字颜色 2 3 2 6" xfId="8528"/>
    <cellStyle name="20% - 强调文字颜色 2 3 2 6 2" xfId="8529"/>
    <cellStyle name="20% - 强调文字颜色 2 3 3" xfId="8530"/>
    <cellStyle name="20% - 强调文字颜色 2 5 5 4"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20% - 强调文字颜色 2 3 3 13" xfId="8538"/>
    <cellStyle name="40% - 强调文字颜色 2 2 2 2 2 4 2 2" xfId="8539"/>
    <cellStyle name="20% - 强调文字颜色 2 3 3 13 2" xfId="8540"/>
    <cellStyle name="40% - 强调文字颜色 2 2 2 2 2 4 2 2 2" xfId="8541"/>
    <cellStyle name="20% - 强调文字颜色 2 3 3 15 2" xfId="8542"/>
    <cellStyle name="40% - 强调文字颜色 3 2 4 2 3 2 2 2 2" xfId="8543"/>
    <cellStyle name="20% - 强调文字颜色 2 3 3 16" xfId="8544"/>
    <cellStyle name="40% - 强调文字颜色 3 2 4 2 3 2 2 3" xfId="8545"/>
    <cellStyle name="20% - 强调文字颜色 2 3 3 17" xfId="8546"/>
    <cellStyle name="20% - 强调文字颜色 2 3 3 2" xfId="8547"/>
    <cellStyle name="20% - 强调文字颜色 2 5 5 4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20% - 强调文字颜色 2 3 3 2 13" xfId="8555"/>
    <cellStyle name="20% - 强调文字颜色 3 2 4 2 5 4 2" xfId="8556"/>
    <cellStyle name="40% - 强调文字颜色 1 7 2 2" xfId="8557"/>
    <cellStyle name="20% - 强调文字颜色 2 3 3 2 13 2" xfId="8558"/>
    <cellStyle name="40% - 强调文字颜色 1 7 2 2 2" xfId="8559"/>
    <cellStyle name="20% - 强调文字颜色 2 3 3 2 14" xfId="8560"/>
    <cellStyle name="40% - 强调文字颜色 1 7 2 3" xfId="8561"/>
    <cellStyle name="20% - 强调文字颜色 2 3 3 2 15" xfId="8562"/>
    <cellStyle name="20% - 强调文字颜色 6 2 2 2 2 2" xfId="8563"/>
    <cellStyle name="40% - 强调文字颜色 1 7 2 4" xfId="8564"/>
    <cellStyle name="20% - 强调文字颜色 2 3 3 2 2" xfId="8565"/>
    <cellStyle name="20% - 强调文字颜色 2 3 3 2 2 2" xfId="8566"/>
    <cellStyle name="20% - 强调文字颜色 2 3 3 2 2 2 2" xfId="8567"/>
    <cellStyle name="20% - 强调文字颜色 2 3 3 2 2 2 2 2" xfId="8568"/>
    <cellStyle name="40% - 强调文字颜色 5 2 2 3 2 3 2 5"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2 3 3 2 2 3" xfId="8575"/>
    <cellStyle name="20% - 强调文字颜色 4 2 2 2 2 3 2 4 2" xfId="8576"/>
    <cellStyle name="20% - 强调文字颜色 2 3 3 2 2 3 2" xfId="8577"/>
    <cellStyle name="20% - 强调文字颜色 2 3 3 2 2 3 2 2" xfId="8578"/>
    <cellStyle name="40% - 强调文字颜色 6 2 4 3 3 2 2 3"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20% - 强调文字颜色 2 3 3 2 2 3 3 2 2" xfId="8587"/>
    <cellStyle name="40% - 强调文字颜色 3 2 2 2 2 14" xfId="8588"/>
    <cellStyle name="20% - 强调文字颜色 2 3 3 2 2 3 3 2 3" xfId="8589"/>
    <cellStyle name="40% - 强调文字颜色 3 2 2 2 2 15"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2 3 3 2 2 3 5 3" xfId="8595"/>
    <cellStyle name="20% - 强调文字颜色 5 2 3 2 2 5 2 2" xfId="8596"/>
    <cellStyle name="20% - 强调文字颜色 2 3 3 2 2 3 7" xfId="8597"/>
    <cellStyle name="20% - 强调文字颜色 2 3 3 2 2 4" xfId="8598"/>
    <cellStyle name="20% - 强调文字颜色 2 3 3 2 2 5" xfId="8599"/>
    <cellStyle name="40% - 强调文字颜色 6 2 4 2 5 2 2" xfId="8600"/>
    <cellStyle name="20% - 强调文字颜色 2 3 3 2 2 6" xfId="8601"/>
    <cellStyle name="20% - 强调文字颜色 4 2 2 9 2 3 2 2" xfId="8602"/>
    <cellStyle name="20% - 强调文字颜色 4 3 5 2 2 2" xfId="8603"/>
    <cellStyle name="40% - 强调文字颜色 6 2 4 2 5 2 3" xfId="8604"/>
    <cellStyle name="20% - 强调文字颜色 2 3 3 2 3 2" xfId="8605"/>
    <cellStyle name="20% - 强调文字颜色 2 3 3 2 3 2 2" xfId="8606"/>
    <cellStyle name="20% - 强调文字颜色 2 3 3 2 3 2 2 2" xfId="8607"/>
    <cellStyle name="20% - 强调文字颜色 2 3 3 2 3 2 2 2 2" xfId="8608"/>
    <cellStyle name="40% - 强调文字颜色 5 2 2 2 2 3 3 3 2 3"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20% - 强调文字颜色 2 3 3 2 3 3 2 2" xfId="8615"/>
    <cellStyle name="40% - 强调文字颜色 6 2 2 3 2 2 2 7"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2 3 3 2 3 4 3" xfId="8623"/>
    <cellStyle name="20% - 强调文字颜色 3 2 2 7 2 2 2" xfId="8624"/>
    <cellStyle name="20% - 强调文字颜色 2 3 3 2 3 5" xfId="8625"/>
    <cellStyle name="40% - 强调文字颜色 6 2 4 2 5 3 2" xfId="8626"/>
    <cellStyle name="20% - 强调文字颜色 2 3 3 2 3 5 2" xfId="8627"/>
    <cellStyle name="20% - 强调文字颜色 2 3 3 2 3 5 3" xfId="8628"/>
    <cellStyle name="20% - 强调文字颜色 2 3 3 2 3 6 2" xfId="8629"/>
    <cellStyle name="20% - 强调文字颜色 4 3 5 2 3 2 2" xfId="8630"/>
    <cellStyle name="20% - 强调文字颜色 2 3 3 2 3 7" xfId="8631"/>
    <cellStyle name="20% - 强调文字颜色 4 3 5 2 3 3" xfId="8632"/>
    <cellStyle name="20% - 强调文字颜色 2 3 3 2 3 8" xfId="8633"/>
    <cellStyle name="40% - 强调文字颜色 2 6 3 6 2" xfId="8634"/>
    <cellStyle name="20% - 强调文字颜色 2 3 3 2 4" xfId="8635"/>
    <cellStyle name="20% - 强调文字颜色 2 3 3 2 4 2" xfId="8636"/>
    <cellStyle name="20% - 强调文字颜色 2 3 3 2 4 2 2" xfId="8637"/>
    <cellStyle name="20% - 强调文字颜色 2 3 3 2 4 2 2 2" xfId="8638"/>
    <cellStyle name="20% - 强调文字颜色 2 3 3 2 4 2 3" xfId="8639"/>
    <cellStyle name="40% - 强调文字颜色 6 2 2 2 2 4 2 3 2" xfId="8640"/>
    <cellStyle name="20% - 强调文字颜色 2 3 3 2 4 2 4" xfId="8641"/>
    <cellStyle name="20% - 强调文字颜色 2 3 3 2 4 3" xfId="8642"/>
    <cellStyle name="20% - 强调文字颜色 2 3 3 2 4 3 2" xfId="8643"/>
    <cellStyle name="20% - 强调文字颜色 2 3 3 2 4 3 2 2" xfId="8644"/>
    <cellStyle name="20% - 强调文字颜色 3 3 3 5 3 4" xfId="8645"/>
    <cellStyle name="20% - 强调文字颜色 2 3 3 2 4 3 3" xfId="8646"/>
    <cellStyle name="20% - 强调文字颜色 2 3 3 2 4 3 4" xfId="8647"/>
    <cellStyle name="20% - 强调文字颜色 2 3 3 2 4 4" xfId="8648"/>
    <cellStyle name="20% - 强调文字颜色 2 3 3 2 4 4 2" xfId="8649"/>
    <cellStyle name="常规 2 3 2 3 6 2 2 2 2" xfId="8650"/>
    <cellStyle name="20% - 强调文字颜色 2 3 3 2 4 5" xfId="8651"/>
    <cellStyle name="40% - 强调文字颜色 6 2 4 2 5 4 2" xfId="8652"/>
    <cellStyle name="常规 2 3 2 3 6 2 2 2 3" xfId="8653"/>
    <cellStyle name="20% - 强调文字颜色 2 3 3 2 4 6" xfId="8654"/>
    <cellStyle name="20% - 强调文字颜色 2 3 3 2 5" xfId="8655"/>
    <cellStyle name="20% - 强调文字颜色 2 3 3 2 5 2" xfId="8656"/>
    <cellStyle name="20% - 强调文字颜色 6 2 2 2 2 12" xfId="8657"/>
    <cellStyle name="20% - 强调文字颜色 2 3 3 2 5 2 2" xfId="8658"/>
    <cellStyle name="20% - 强调文字颜色 6 2 2 2 2 12 2" xfId="8659"/>
    <cellStyle name="20% - 强调文字颜色 2 3 3 2 5 2 3" xfId="8660"/>
    <cellStyle name="20% - 强调文字颜色 2 3 3 2 5 3" xfId="8661"/>
    <cellStyle name="20% - 强调文字颜色 6 2 2 2 2 13" xfId="8662"/>
    <cellStyle name="20% - 强调文字颜色 2 3 3 2 5 3 2" xfId="8663"/>
    <cellStyle name="20% - 强调文字颜色 6 2 2 2 2 13 2" xfId="8664"/>
    <cellStyle name="20% - 强调文字颜色 2 3 3 2 5 3 3" xfId="8665"/>
    <cellStyle name="20% - 强调文字颜色 2 3 3 2 5 4" xfId="8666"/>
    <cellStyle name="20% - 强调文字颜色 6 2 2 2 2 14" xfId="8667"/>
    <cellStyle name="20% - 强调文字颜色 2 3 3 2 5 4 2" xfId="8668"/>
    <cellStyle name="常规 2 3 2 3 6 2 2 3 2" xfId="8669"/>
    <cellStyle name="20% - 强调文字颜色 2 3 3 2 5 5" xfId="8670"/>
    <cellStyle name="20% - 强调文字颜色 6 2 2 2 2 15" xfId="8671"/>
    <cellStyle name="常规 2 3 2 3 6 2 2 3 3" xfId="8672"/>
    <cellStyle name="20% - 强调文字颜色 2 3 3 2 5 6" xfId="8673"/>
    <cellStyle name="20% - 强调文字颜色 6 2 2 2 2 16" xfId="8674"/>
    <cellStyle name="20% - 强调文字颜色 2 3 3 2 6" xfId="8675"/>
    <cellStyle name="20% - 强调文字颜色 2 3 3 2 6 2" xfId="8676"/>
    <cellStyle name="40% - 强调文字颜色 6 3 2 5" xfId="8677"/>
    <cellStyle name="20% - 强调文字颜色 2 3 3 2 6 2 2" xfId="8678"/>
    <cellStyle name="20% - 强调文字颜色 2 3 3 2 6 2 3" xfId="8679"/>
    <cellStyle name="20% - 强调文字颜色 2 3 3 2 6 3" xfId="8680"/>
    <cellStyle name="40% - 强调文字颜色 1 7 3 2 2 2" xfId="8681"/>
    <cellStyle name="40% - 强调文字颜色 6 3 2 6" xfId="8682"/>
    <cellStyle name="20% - 强调文字颜色 2 3 3 2 6 3 2" xfId="8683"/>
    <cellStyle name="40% - 强调文字颜色 6 3 2 6 2" xfId="8684"/>
    <cellStyle name="40% - 强调文字颜色 1 3 5 2 3 2 2" xfId="8685"/>
    <cellStyle name="20% - 强调文字颜色 2 3 3 2 6 4" xfId="8686"/>
    <cellStyle name="40% - 强调文字颜色 1 7 3 2 2 3" xfId="8687"/>
    <cellStyle name="常规 2 3 2 3 6 2 2 4 2" xfId="8688"/>
    <cellStyle name="20% - 强调文字颜色 2 3 3 2 6 5" xfId="8689"/>
    <cellStyle name="20% - 强调文字颜色 2 3 3 2 7" xfId="8690"/>
    <cellStyle name="20% - 强调文字颜色 2 3 3 2 7 2" xfId="8691"/>
    <cellStyle name="40% - 强调文字颜色 6 3 3 5" xfId="8692"/>
    <cellStyle name="20% - 强调文字颜色 2 3 3 2 7 2 2" xfId="8693"/>
    <cellStyle name="20% - 强调文字颜色 4 7 2 2 2 4" xfId="8694"/>
    <cellStyle name="40% - 强调文字颜色 6 3 3 5 2" xfId="8695"/>
    <cellStyle name="20% - 强调文字颜色 2 3 3 2 7 2 3" xfId="8696"/>
    <cellStyle name="40% - 强调文字颜色 6 3 3 5 3" xfId="8697"/>
    <cellStyle name="20% - 强调文字颜色 2 3 3 2 7 3" xfId="8698"/>
    <cellStyle name="40% - 强调文字颜色 1 7 3 2 3 2" xfId="8699"/>
    <cellStyle name="40% - 强调文字颜色 6 3 3 6" xfId="8700"/>
    <cellStyle name="20% - 强调文字颜色 2 3 3 2 7 3 2" xfId="8701"/>
    <cellStyle name="20% - 强调文字颜色 4 7 2 2 3 4" xfId="8702"/>
    <cellStyle name="40% - 强调文字颜色 6 3 3 6 2" xfId="8703"/>
    <cellStyle name="20% - 强调文字颜色 2 3 3 2 7 4" xfId="8704"/>
    <cellStyle name="40% - 强调文字颜色 6 3 3 7" xfId="8705"/>
    <cellStyle name="20% - 强调文字颜色 2 3 3 2 8" xfId="8706"/>
    <cellStyle name="20% - 强调文字颜色 2 3 3 2 8 2" xfId="8707"/>
    <cellStyle name="40% - 强调文字颜色 6 3 4 5" xfId="8708"/>
    <cellStyle name="20% - 强调文字颜色 2 3 3 2 8 3" xfId="8709"/>
    <cellStyle name="40% - 强调文字颜色 6 3 4 6" xfId="8710"/>
    <cellStyle name="20% - 强调文字颜色 2 3 3 2 9" xfId="8711"/>
    <cellStyle name="40% - 强调文字颜色 4 4 2 2 3 2" xfId="8712"/>
    <cellStyle name="20% - 强调文字颜色 2 3 3 2 9 2" xfId="8713"/>
    <cellStyle name="40% - 强调文字颜色 4 4 2 2 3 2 2" xfId="8714"/>
    <cellStyle name="40% - 强调文字颜色 6 3 5 5"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40% - 强调文字颜色 2 2 2 2 2 2 2 2 2 2" xfId="8723"/>
    <cellStyle name="20% - 强调文字颜色 2 3 3 3 2 2 2 2 3" xfId="8724"/>
    <cellStyle name="40% - 强调文字颜色 4 2 2 4 2 3 3" xfId="8725"/>
    <cellStyle name="20% - 强调文字颜色 2 3 3 3 2 2 2 3" xfId="8726"/>
    <cellStyle name="40% - 强调文字颜色 4 2 2 4 2 4" xfId="8727"/>
    <cellStyle name="40% - 强调文字颜色 2 2 3 2 2 10 2" xfId="8728"/>
    <cellStyle name="40% - 强调文字颜色 4 2 2 2" xfId="8729"/>
    <cellStyle name="20% - 强调文字颜色 2 3 3 3 2 2 3 2" xfId="8730"/>
    <cellStyle name="40% - 强调文字颜色 4 2 2 4 3 3" xfId="8731"/>
    <cellStyle name="20% - 强调文字颜色 2 3 3 3 2 2 3 2 2" xfId="8732"/>
    <cellStyle name="40% - 强调文字颜色 4 2 2 2 2" xfId="8733"/>
    <cellStyle name="20% - 强调文字颜色 2 3 3 3 2 2 3 2 3" xfId="8734"/>
    <cellStyle name="40% - 强调文字颜色 4 2 2 2 3" xfId="8735"/>
    <cellStyle name="20% - 强调文字颜色 2 3 3 3 2 2 3 3" xfId="8736"/>
    <cellStyle name="40% - 强调文字颜色 4 2 2 3" xfId="8737"/>
    <cellStyle name="20% - 强调文字颜色 2 3 3 3 2 2 3 4" xfId="8738"/>
    <cellStyle name="40% - 强调文字颜色 4 2 2 4" xfId="8739"/>
    <cellStyle name="20% - 强调文字颜色 2 3 3 3 2 2 4 2" xfId="8740"/>
    <cellStyle name="40% - 强调文字颜色 2 2 3 2 2 11 2" xfId="8741"/>
    <cellStyle name="40% - 强调文字颜色 4 2 3 2" xfId="8742"/>
    <cellStyle name="20% - 强调文字颜色 2 3 3 3 2 2 4 3" xfId="8743"/>
    <cellStyle name="40% - 强调文字颜色 4 2 3 3" xfId="8744"/>
    <cellStyle name="20% - 强调文字颜色 2 3 3 3 2 2 5" xfId="8745"/>
    <cellStyle name="40% - 强调文字颜色 2 2 3 2 2 12" xfId="8746"/>
    <cellStyle name="40% - 强调文字颜色 4 2 4" xfId="8747"/>
    <cellStyle name="20% - 强调文字颜色 2 3 3 3 2 2 5 2" xfId="8748"/>
    <cellStyle name="40% - 强调文字颜色 4 2 2 4 5 3" xfId="8749"/>
    <cellStyle name="40% - 强调文字颜色 4 2 4 2" xfId="8750"/>
    <cellStyle name="40% - 强调文字颜色 2 2 3 2 2 12 2" xfId="8751"/>
    <cellStyle name="40% - 强调文字颜色 6 2 2 2 2 2 13" xfId="8752"/>
    <cellStyle name="20% - 强调文字颜色 2 3 3 3 2 2 6" xfId="8753"/>
    <cellStyle name="40% - 强调文字颜色 2 2 3 2 2 13" xfId="8754"/>
    <cellStyle name="40% - 强调文字颜色 4 2 5" xfId="8755"/>
    <cellStyle name="20% - 强调文字颜色 2 3 3 3 2 3" xfId="8756"/>
    <cellStyle name="20% - 强调文字颜色 4 2 2 2 2 3 3 4 2" xfId="8757"/>
    <cellStyle name="20% - 强调文字颜色 2 3 3 3 2 4" xfId="8758"/>
    <cellStyle name="20% - 强调文字颜色 4 2 2 2 2 3 3 4 3" xfId="8759"/>
    <cellStyle name="20% - 强调文字颜色 5 2 4 3 2 2 5 2" xfId="8760"/>
    <cellStyle name="20% - 强调文字颜色 2 3 3 3 2 5" xfId="8761"/>
    <cellStyle name="40% - 强调文字颜色 6 2 4 2 6 2 2" xfId="8762"/>
    <cellStyle name="20% - 强调文字颜色 2 3 3 3 2 6" xfId="8763"/>
    <cellStyle name="20% - 强调文字颜色 4 2 2 9 2 4 2 2" xfId="8764"/>
    <cellStyle name="40% - 强调文字颜色 6 2 4 2 6 2 3" xfId="8765"/>
    <cellStyle name="20% - 强调文字颜色 2 3 3 3 3" xfId="8766"/>
    <cellStyle name="40% - 强调文字颜色 3 3 6 4 2 2" xfId="8767"/>
    <cellStyle name="20% - 强调文字颜色 2 3 3 3 3 2" xfId="8768"/>
    <cellStyle name="20% - 强调文字颜色 2 3 3 3 3 2 2" xfId="8769"/>
    <cellStyle name="20% - 强调文字颜色 3 2 2 2 2 12" xfId="8770"/>
    <cellStyle name="20% - 强调文字颜色 2 3 3 3 3 2 3" xfId="8771"/>
    <cellStyle name="20% - 强调文字颜色 3 2 2 2 2 13" xfId="8772"/>
    <cellStyle name="40% - 强调文字颜色 5 2 2" xfId="8773"/>
    <cellStyle name="20% - 强调文字颜色 2 3 3 3 3 2 4" xfId="8774"/>
    <cellStyle name="20% - 强调文字颜色 3 2 2 2 2 14" xfId="8775"/>
    <cellStyle name="40% - 强调文字颜色 5 2 3" xfId="8776"/>
    <cellStyle name="20% - 强调文字颜色 2 3 3 3 3 3" xfId="8777"/>
    <cellStyle name="20% - 强调文字颜色 4 2 2 2 2 3 3 5 2" xfId="8778"/>
    <cellStyle name="20% - 强调文字颜色 2 3 3 3 3 3 2" xfId="8779"/>
    <cellStyle name="20% - 强调文字颜色 2 3 3 3 3 3 2 2" xfId="8780"/>
    <cellStyle name="20% - 强调文字颜色 3 4 2 5 3 4" xfId="8781"/>
    <cellStyle name="20% - 强调文字颜色 2 3 3 3 3 3 2 3" xfId="8782"/>
    <cellStyle name="20% - 强调文字颜色 4 3 2 2 2 12 2" xfId="8783"/>
    <cellStyle name="20% - 强调文字颜色 5 6 2 3 2 2 2" xfId="8784"/>
    <cellStyle name="40% - 强调文字颜色 1 2 3 2 11 2" xfId="8785"/>
    <cellStyle name="20% - 强调文字颜色 2 3 3 3 3 3 3" xfId="8786"/>
    <cellStyle name="40% - 强调文字颜色 5 3 2" xfId="8787"/>
    <cellStyle name="20% - 强调文字颜色 2 3 3 3 3 4" xfId="8788"/>
    <cellStyle name="20% - 强调文字颜色 4 2 2 2 2 3 3 5 3" xfId="8789"/>
    <cellStyle name="20% - 强调文字颜色 2 3 3 3 3 4 2" xfId="8790"/>
    <cellStyle name="20% - 强调文字颜色 3 2 4 2 3 2 4" xfId="8791"/>
    <cellStyle name="20% - 强调文字颜色 3 2 4 6 2 3" xfId="8792"/>
    <cellStyle name="20% - 强调文字颜色 3 2 4 2 3 2 4 2" xfId="8793"/>
    <cellStyle name="20% - 强调文字颜色 2 3 3 3 3 4 2 2" xfId="8794"/>
    <cellStyle name="20% - 强调文字颜色 3 3 3 3 2 2 2 4" xfId="8795"/>
    <cellStyle name="40% - 强调文字颜色 5 3 2 2 2 3 3" xfId="8796"/>
    <cellStyle name="20% - 强调文字颜色 2 3 3 3 3 4 3" xfId="8797"/>
    <cellStyle name="20% - 强调文字颜色 3 2 4 2 3 2 5" xfId="8798"/>
    <cellStyle name="20% - 强调文字颜色 3 2 4 6 2 4" xfId="8799"/>
    <cellStyle name="40% - 强调文字颜色 5 4 2" xfId="8800"/>
    <cellStyle name="20% - 强调文字颜色 2 3 3 3 3 5" xfId="8801"/>
    <cellStyle name="40% - 强调文字颜色 6 2 4 2 6 3 2" xfId="8802"/>
    <cellStyle name="20% - 强调文字颜色 2 3 3 3 3 5 2" xfId="8803"/>
    <cellStyle name="20% - 强调文字颜色 3 2 4 2 3 3 4" xfId="8804"/>
    <cellStyle name="20% - 强调文字颜色 3 2 4 6 3 3" xfId="8805"/>
    <cellStyle name="20% - 强调文字颜色 2 3 3 3 3 5 3" xfId="8806"/>
    <cellStyle name="20% - 强调文字颜色 3 2 2 8 2 3 2" xfId="8807"/>
    <cellStyle name="40% - 强调文字颜色 5 5 2" xfId="8808"/>
    <cellStyle name="20% - 强调文字颜色 2 3 3 3 3 6 2" xfId="8809"/>
    <cellStyle name="40% - 强调文字颜色 1 5 2 4"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20% - 强调文字颜色 2 3 3 4 2" xfId="8817"/>
    <cellStyle name="40% - 强调文字颜色 5 2 2 3 8" xfId="8818"/>
    <cellStyle name="20% - 强调文字颜色 2 3 3 4 2 2" xfId="8819"/>
    <cellStyle name="20% - 强调文字颜色 3 2 3 2 2 13" xfId="8820"/>
    <cellStyle name="20% - 强调文字颜色 4 3 2 2 2 2 2 4 3" xfId="8821"/>
    <cellStyle name="40% - 强调文字颜色 5 2 2 3 8 2" xfId="8822"/>
    <cellStyle name="20% - 强调文字颜色 2 3 3 4 2 3" xfId="8823"/>
    <cellStyle name="20% - 强调文字颜色 3 2 3 2 2 14" xfId="8824"/>
    <cellStyle name="40% - 强调文字颜色 5 2 2 3 8 3" xfId="8825"/>
    <cellStyle name="20% - 强调文字颜色 2 3 3 4 2 4" xfId="8826"/>
    <cellStyle name="20% - 强调文字颜色 3 2 3 2 2 15" xfId="8827"/>
    <cellStyle name="40% - 强调文字颜色 5 2 2 3 8 4" xfId="8828"/>
    <cellStyle name="20% - 强调文字颜色 2 3 3 4 3" xfId="8829"/>
    <cellStyle name="40% - 强调文字颜色 5 2 2 3 9" xfId="8830"/>
    <cellStyle name="20% - 强调文字颜色 2 3 3 4 3 2" xfId="8831"/>
    <cellStyle name="40% - 强调文字颜色 5 2 2 3 9 2" xfId="8832"/>
    <cellStyle name="20% - 强调文字颜色 2 3 3 4 3 3" xfId="8833"/>
    <cellStyle name="40% - 强调文字颜色 5 2 2 3 9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20% - 强调文字颜色 2 3 3 5 2 2 2" xfId="8841"/>
    <cellStyle name="20% - 强调文字颜色 2 9" xfId="8842"/>
    <cellStyle name="20% - 强调文字颜色 3 4 2 2 13" xfId="8843"/>
    <cellStyle name="40% - 强调文字颜色 4 2 2 6 2 2 2 2 3" xfId="8844"/>
    <cellStyle name="20% - 强调文字颜色 2 3 3 5 2 3" xfId="8845"/>
    <cellStyle name="20% - 强调文字颜色 2 3 3 5 2 4" xfId="8846"/>
    <cellStyle name="20% - 强调文字颜色 5 4 2 6 2" xfId="8847"/>
    <cellStyle name="20% - 强调文字颜色 2 3 3 5 3" xfId="8848"/>
    <cellStyle name="20% - 强调文字颜色 2 3 3 5 3 2" xfId="8849"/>
    <cellStyle name="40% - 强调文字颜色 1 6 2 2 5" xfId="8850"/>
    <cellStyle name="20% - 强调文字颜色 2 3 3 5 3 2 2" xfId="8851"/>
    <cellStyle name="40% - 强调文字颜色 1 6 2 2 5 2" xfId="8852"/>
    <cellStyle name="40% - 强调文字颜色 4 2 2 6 2 2 3 2 3" xfId="8853"/>
    <cellStyle name="20% - 强调文字颜色 2 3 3 5 3 3" xfId="8854"/>
    <cellStyle name="40% - 强调文字颜色 1 6 2 2 6" xfId="8855"/>
    <cellStyle name="20% - 强调文字颜色 2 3 3 5 3 4" xfId="8856"/>
    <cellStyle name="20% - 强调文字颜色 5 4 2 7 2" xfId="8857"/>
    <cellStyle name="40% - 强调文字颜色 1 6 2 2 7" xfId="8858"/>
    <cellStyle name="20% - 强调文字颜色 2 3 3 5 4" xfId="8859"/>
    <cellStyle name="20% - 强调文字颜色 2 3 3 5 4 2" xfId="8860"/>
    <cellStyle name="20% - 强调文字颜色 4 5 15" xfId="8861"/>
    <cellStyle name="20% - 强调文字颜色 2 3 3 5 5" xfId="8862"/>
    <cellStyle name="40% - 强调文字颜色 3 2 2 3 2 2 2" xfId="8863"/>
    <cellStyle name="20% - 强调文字颜色 2 3 3 5 6" xfId="8864"/>
    <cellStyle name="40% - 强调文字颜色 3 2 2 3 2 2 3" xfId="8865"/>
    <cellStyle name="20% - 强调文字颜色 2 3 3 6" xfId="8866"/>
    <cellStyle name="20% - 强调文字颜色 2 3 3 6 2" xfId="8867"/>
    <cellStyle name="20% - 强调文字颜色 2 3 3 6 2 2" xfId="8868"/>
    <cellStyle name="20% - 强调文字颜色 2 3 3 6 2 2 2" xfId="8869"/>
    <cellStyle name="20% - 强调文字颜色 2 3 3 6 3" xfId="8870"/>
    <cellStyle name="20% - 强调文字颜色 3 3 2 2 3 2 2" xfId="8871"/>
    <cellStyle name="20% - 强调文字颜色 2 3 3 6 3 2" xfId="8872"/>
    <cellStyle name="20% - 强调文字颜色 3 3 2 2 3 2 2 2" xfId="8873"/>
    <cellStyle name="40% - 强调文字颜色 1 6 3 2 5" xfId="8874"/>
    <cellStyle name="20% - 强调文字颜色 2 3 3 6 4" xfId="8875"/>
    <cellStyle name="20% - 强调文字颜色 3 3 2 2 3 2 3" xfId="8876"/>
    <cellStyle name="20% - 强调文字颜色 2 3 3 6 4 2" xfId="8877"/>
    <cellStyle name="20% - 强调文字颜色 2 3 3 6 5" xfId="8878"/>
    <cellStyle name="20% - 强调文字颜色 3 3 2 2 3 2 4" xfId="8879"/>
    <cellStyle name="40% - 强调文字颜色 3 2 2 3 2 3 2" xfId="8880"/>
    <cellStyle name="20% - 强调文字颜色 2 3 3 6 6" xfId="8881"/>
    <cellStyle name="20% - 强调文字颜色 3 3 2 2 3 2 5" xfId="8882"/>
    <cellStyle name="40% - 强调文字颜色 3 2 2 3 2 3 3" xfId="8883"/>
    <cellStyle name="20% - 强调文字颜色 2 3 3 7 2" xfId="8884"/>
    <cellStyle name="20% - 强调文字颜色 2 3 3 7 2 2" xfId="8885"/>
    <cellStyle name="20% - 强调文字颜色 2 3 3 7 3" xfId="8886"/>
    <cellStyle name="20% - 强调文字颜色 3 3 2 2 3 3 2" xfId="8887"/>
    <cellStyle name="20% - 强调文字颜色 2 3 3 7 3 2" xfId="8888"/>
    <cellStyle name="20% - 强调文字颜色 3 3 2 2 3 3 2 2" xfId="8889"/>
    <cellStyle name="20% - 强调文字颜色 3 3 2 2 3 3 3" xfId="8890"/>
    <cellStyle name="20% - 强调文字颜色 2 3 3 7 4" xfId="8891"/>
    <cellStyle name="20% - 强调文字颜色 6 2 2 6 2 3 2 2 2" xfId="8892"/>
    <cellStyle name="20% - 强调文字颜色 2 3 3 8 2" xfId="8893"/>
    <cellStyle name="20% - 强调文字颜色 2 3 3 8 2 2" xfId="8894"/>
    <cellStyle name="20% - 强调文字颜色 2 3 3 8 3" xfId="8895"/>
    <cellStyle name="20% - 强调文字颜色 2 3 3 8 3 2" xfId="8896"/>
    <cellStyle name="20% - 强调文字颜色 4 3 2 2 2 2 2 4" xfId="8897"/>
    <cellStyle name="20% - 强调文字颜色 2 3 3 8 4" xfId="8898"/>
    <cellStyle name="20% - 强调文字颜色 2 3 3 9" xfId="8899"/>
    <cellStyle name="20% - 强调文字颜色 2 3 3 9 2" xfId="8900"/>
    <cellStyle name="20% - 强调文字颜色 2 3 3 9 3" xfId="8901"/>
    <cellStyle name="20% - 强调文字颜色 2 3 4" xfId="8902"/>
    <cellStyle name="20% - 强调文字颜色 2 5 5 5" xfId="8903"/>
    <cellStyle name="20% - 强调文字颜色 2 3 4 2" xfId="8904"/>
    <cellStyle name="20% - 强调文字颜色 2 3 4 2 2" xfId="8905"/>
    <cellStyle name="20% - 强调文字颜色 4 2 2 3 2 3 5" xfId="8906"/>
    <cellStyle name="20% - 强调文字颜色 2 3 4 2 2 2" xfId="8907"/>
    <cellStyle name="20% - 强调文字颜色 4 2 2 3 2 3 5 2" xfId="8908"/>
    <cellStyle name="20% - 强调文字颜色 2 3 4 2 2 2 2" xfId="8909"/>
    <cellStyle name="40% - 强调文字颜色 2 2 5 6" xfId="8910"/>
    <cellStyle name="常规 2 3 4 3 9 2" xfId="8911"/>
    <cellStyle name="20% - 强调文字颜色 2 3 4 2 2 2 3" xfId="8912"/>
    <cellStyle name="常规 2 3 4 3 9 3" xfId="8913"/>
    <cellStyle name="20% - 强调文字颜色 2 3 4 2 2 2 4" xfId="8914"/>
    <cellStyle name="20% - 强调文字颜色 2 3 4 2 2 3" xfId="8915"/>
    <cellStyle name="20% - 强调文字颜色 4 2 2 3 2 3 5 3" xfId="8916"/>
    <cellStyle name="20% - 强调文字颜色 5 2 4 2 3 2 2 2 2" xfId="8917"/>
    <cellStyle name="20% - 强调文字颜色 2 3 4 2 2 3 2" xfId="8918"/>
    <cellStyle name="40% - 强调文字颜色 2 2 6 6" xfId="8919"/>
    <cellStyle name="20% - 强调文字颜色 2 3 4 2 2 4" xfId="8920"/>
    <cellStyle name="20% - 强调文字颜色 2 3 4 2 2 5" xfId="8921"/>
    <cellStyle name="20% - 强调文字颜色 4 2 2 3 2 3 6 2" xfId="8922"/>
    <cellStyle name="20% - 强调文字颜色 2 3 4 2 3 2" xfId="8923"/>
    <cellStyle name="40% - 强调文字颜色 4 3 2 2 16" xfId="8924"/>
    <cellStyle name="20% - 强调文字颜色 2 3 4 2 3 2 2" xfId="8925"/>
    <cellStyle name="40% - 强调文字颜色 2 3 5 6" xfId="8926"/>
    <cellStyle name="20% - 强调文字颜色 2 3 4 2 3 2 3" xfId="8927"/>
    <cellStyle name="20% - 强调文字颜色 2 3 4 2 3 3" xfId="8928"/>
    <cellStyle name="40% - 强调文字颜色 4 3 2 2 17" xfId="8929"/>
    <cellStyle name="40% - 强调文字颜色 4 3 3 2 10 2" xfId="8930"/>
    <cellStyle name="20% - 强调文字颜色 2 3 4 2 4" xfId="8931"/>
    <cellStyle name="20% - 强调文字颜色 4 2 2 3 2 3 7" xfId="8932"/>
    <cellStyle name="20% - 强调文字颜色 4 2 2 3 2 3 8" xfId="8933"/>
    <cellStyle name="20% - 强调文字颜色 2 3 4 2 5" xfId="8934"/>
    <cellStyle name="40% - 强调文字颜色 6 2 7 5 2" xfId="8935"/>
    <cellStyle name="20% - 强调文字颜色 2 3 4 2 5 2" xfId="8936"/>
    <cellStyle name="20% - 强调文字颜色 2 3 4 2 6" xfId="8937"/>
    <cellStyle name="20% - 强调文字颜色 2 3 4 3" xfId="8938"/>
    <cellStyle name="40% - 强调文字颜色 5 2 2 3 3 3 4 2 2" xfId="8939"/>
    <cellStyle name="20% - 强调文字颜色 2 3 4 3 2" xfId="8940"/>
    <cellStyle name="20% - 强调文字颜色 4 2 2 3 2 4 5" xfId="8941"/>
    <cellStyle name="40% - 强调文字颜色 3 8 2 2 5" xfId="8942"/>
    <cellStyle name="40% - 强调文字颜色 5 2 3 2 8" xfId="8943"/>
    <cellStyle name="20% - 强调文字颜色 2 3 4 3 2 2" xfId="8944"/>
    <cellStyle name="20% - 强调文字颜色 4 4 2 2 9 3" xfId="8945"/>
    <cellStyle name="40% - 强调文字颜色 5 2 3 2 8 2" xfId="8946"/>
    <cellStyle name="20% - 强调文字颜色 2 3 4 3 2 3" xfId="8947"/>
    <cellStyle name="40% - 强调文字颜色 5 2 3 2 8 3" xfId="8948"/>
    <cellStyle name="20% - 强调文字颜色 2 3 4 3 3" xfId="8949"/>
    <cellStyle name="20% - 强调文字颜色 4 2 2 3 2 4 6" xfId="8950"/>
    <cellStyle name="40% - 强调文字颜色 5 2 3 2 9" xfId="8951"/>
    <cellStyle name="20% - 强调文字颜色 2 3 4 3 4" xfId="8952"/>
    <cellStyle name="20% - 强调文字颜色 6 2 2 2 2 2 2 2 2 2" xfId="8953"/>
    <cellStyle name="20% - 强调文字颜色 2 3 4 4" xfId="8954"/>
    <cellStyle name="20% - 强调文字颜色 2 3 4 4 2" xfId="8955"/>
    <cellStyle name="20% - 强调文字颜色 4 2 2 3 2 5 5" xfId="8956"/>
    <cellStyle name="20% - 强调文字颜色 2 3 4 4 3" xfId="8957"/>
    <cellStyle name="20% - 强调文字颜色 4 2 2 3 2 5 6" xfId="8958"/>
    <cellStyle name="20% - 强调文字颜色 2 3 4 5" xfId="8959"/>
    <cellStyle name="40% - 强调文字颜色 3 2 2 5 4 2 2" xfId="8960"/>
    <cellStyle name="20% - 强调文字颜色 2 3 4 5 2" xfId="8961"/>
    <cellStyle name="20% - 强调文字颜色 4 2 2 3 2 6 5" xfId="8962"/>
    <cellStyle name="20% - 强调文字颜色 6 2 4 3 2 2 5" xfId="8963"/>
    <cellStyle name="20% - 强调文字颜色 2 3 4 5 2 2" xfId="8964"/>
    <cellStyle name="20% - 强调文字颜色 6 2 4 3 2 2 5 2" xfId="8965"/>
    <cellStyle name="20% - 强调文字颜色 2 3 4 5 3" xfId="8966"/>
    <cellStyle name="20% - 强调文字颜色 6 2 4 3 2 2 6" xfId="8967"/>
    <cellStyle name="20% - 强调文字颜色 2 3 4 6" xfId="8968"/>
    <cellStyle name="20% - 强调文字颜色 2 3 4 6 2" xfId="8969"/>
    <cellStyle name="20% - 强调文字颜色 2 3 5" xfId="8970"/>
    <cellStyle name="20% - 强调文字颜色 2 5 5 6" xfId="8971"/>
    <cellStyle name="20% - 强调文字颜色 2 3 5 2" xfId="8972"/>
    <cellStyle name="20% - 强调文字颜色 2 3 5 2 2" xfId="8973"/>
    <cellStyle name="20% - 强调文字颜色 4 2 2 3 3 3 5" xfId="8974"/>
    <cellStyle name="20% - 强调文字颜色 2 3 5 2 2 2" xfId="8975"/>
    <cellStyle name="20% - 强调文字颜色 4 2 2 3 3 3 5 2" xfId="8976"/>
    <cellStyle name="20% - 强调文字颜色 5 2 3 2 6 3 3" xfId="8977"/>
    <cellStyle name="20% - 强调文字颜色 2 3 5 2 2 2 2" xfId="8978"/>
    <cellStyle name="20% - 强调文字颜色 2 3 5 2 2 2 3" xfId="8979"/>
    <cellStyle name="20% - 强调文字颜色 2 3 5 2 2 3" xfId="8980"/>
    <cellStyle name="20% - 强调文字颜色 4 2 2 3 3 3 5 3" xfId="8981"/>
    <cellStyle name="20% - 强调文字颜色 2 3 5 2 2 3 2" xfId="8982"/>
    <cellStyle name="20% - 强调文字颜色 2 3 5 2 2 4" xfId="8983"/>
    <cellStyle name="20% - 强调文字颜色 2 3 5 2 3" xfId="8984"/>
    <cellStyle name="20% - 强调文字颜色 4 2 2 3 3 3 6" xfId="8985"/>
    <cellStyle name="20% - 强调文字颜色 2 3 5 2 3 2" xfId="8986"/>
    <cellStyle name="20% - 强调文字颜色 3 2 4 13" xfId="8987"/>
    <cellStyle name="20% - 强调文字颜色 4 2 2 3 3 3 6 2" xfId="8988"/>
    <cellStyle name="20% - 强调文字颜色 2 3 5 2 3 2 2" xfId="8989"/>
    <cellStyle name="20% - 强调文字颜色 3 2 4 13 2" xfId="8990"/>
    <cellStyle name="20% - 强调文字颜色 2 3 5 2 3 3" xfId="8991"/>
    <cellStyle name="20% - 强调文字颜色 3 2 4 14" xfId="8992"/>
    <cellStyle name="20% - 强调文字颜色 2 3 5 2 4" xfId="8993"/>
    <cellStyle name="20% - 强调文字颜色 4 2 2 3 3 3 7" xfId="8994"/>
    <cellStyle name="20% - 强调文字颜色 2 3 5 2 5" xfId="8995"/>
    <cellStyle name="20% - 强调文字颜色 2 3 5 3" xfId="8996"/>
    <cellStyle name="20% - 强调文字颜色 2 4 2 3 2 2 2 2 2" xfId="8997"/>
    <cellStyle name="20% - 强调文字颜色 2 3 5 3 2" xfId="8998"/>
    <cellStyle name="40% - 强调文字颜色 5 2 4 2 8" xfId="8999"/>
    <cellStyle name="20% - 强调文字颜色 2 3 5 3 3" xfId="9000"/>
    <cellStyle name="40% - 强调文字颜色 5 2 4 2 9"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2 3 5 5" xfId="9008"/>
    <cellStyle name="20% - 强调文字颜色 6 2 2 9 2 2" xfId="9009"/>
    <cellStyle name="20% - 强调文字颜色 2 3 5 6" xfId="9010"/>
    <cellStyle name="20% - 强调文字颜色 6 2 2 9 2 3" xfId="9011"/>
    <cellStyle name="20% - 强调文字颜色 2 3 5 6 2" xfId="9012"/>
    <cellStyle name="20% - 强调文字颜色 6 2 2 9 2 3 2" xfId="9013"/>
    <cellStyle name="20% - 强调文字颜色 2 3 6 2" xfId="9014"/>
    <cellStyle name="20% - 强调文字颜色 2 3 6 2 2" xfId="9015"/>
    <cellStyle name="20% - 强调文字颜色 2 3 6 2 2 2" xfId="9016"/>
    <cellStyle name="20% - 强调文字颜色 2 3 6 2 2 3" xfId="9017"/>
    <cellStyle name="20% - 强调文字颜色 4 5 2 3 2 2" xfId="9018"/>
    <cellStyle name="20% - 强调文字颜色 2 3 6 2 2 4" xfId="9019"/>
    <cellStyle name="20% - 强调文字颜色 4 2 2 10 2" xfId="9020"/>
    <cellStyle name="20% - 强调文字颜色 4 5 2 3 2 3" xfId="9021"/>
    <cellStyle name="20% - 强调文字颜色 2 3 6 2 3" xfId="9022"/>
    <cellStyle name="20% - 强调文字颜色 2 3 6 2 3 2" xfId="9023"/>
    <cellStyle name="20% - 强调文字颜色 2 3 6 2 3 2 2" xfId="9024"/>
    <cellStyle name="40% - 强调文字颜色 4 2 2 2 2 2 4" xfId="9025"/>
    <cellStyle name="20% - 强调文字颜色 2 3 6 2 3 2 2 2" xfId="9026"/>
    <cellStyle name="40% - 强调文字颜色 4 2 2 2 2 2 4 2" xfId="9027"/>
    <cellStyle name="20% - 强调文字颜色 2 3 6 2 3 2 2 3" xfId="9028"/>
    <cellStyle name="40% - 强调文字颜色 4 2 2 2 2 2 4 3" xfId="9029"/>
    <cellStyle name="20% - 强调文字颜色 2 3 6 2 3 2 3" xfId="9030"/>
    <cellStyle name="40% - 强调文字颜色 4 2 2 2 2 2 5" xfId="9031"/>
    <cellStyle name="20% - 强调文字颜色 2 3 6 2 3 2 4" xfId="9032"/>
    <cellStyle name="40% - 强调文字颜色 4 2 2 2 2 2 6" xfId="9033"/>
    <cellStyle name="40% - 强调文字颜色 4 4 2 4 2 2 2" xfId="9034"/>
    <cellStyle name="20% - 强调文字颜色 2 3 6 2 3 3" xfId="9035"/>
    <cellStyle name="20% - 强调文字颜色 2 3 6 2 3 3 2" xfId="9036"/>
    <cellStyle name="20% - 强调文字颜色 3 2 2 3 2 2 2 5" xfId="9037"/>
    <cellStyle name="40% - 强调文字颜色 4 2 2 2 2 3 4" xfId="9038"/>
    <cellStyle name="20% - 强调文字颜色 2 3 6 2 3 3 2 2" xfId="9039"/>
    <cellStyle name="20% - 强调文字颜色 2 3 6 2 3 3 2 3" xfId="9040"/>
    <cellStyle name="20% - 强调文字颜色 2 3 6 2 3 3 3" xfId="9041"/>
    <cellStyle name="40% - 强调文字颜色 1 2 2 3 2 2" xfId="9042"/>
    <cellStyle name="40% - 强调文字颜色 4 2 2 2 2 3 5" xfId="9043"/>
    <cellStyle name="20% - 强调文字颜色 2 3 6 2 3 3 4" xfId="9044"/>
    <cellStyle name="20% - 强调文字颜色 2 9 2 2" xfId="9045"/>
    <cellStyle name="40% - 强调文字颜色 4 2 2 2 2 3 6" xfId="9046"/>
    <cellStyle name="40% - 强调文字颜色 1 2 2 3 2 3" xfId="9047"/>
    <cellStyle name="40% - 强调文字颜色 4 4 2 4 2 3 2" xfId="9048"/>
    <cellStyle name="20% - 强调文字颜色 2 3 6 2 3 4" xfId="9049"/>
    <cellStyle name="40% - 强调文字颜色 5 3 3 3 2 2" xfId="9050"/>
    <cellStyle name="20% - 强调文字颜色 2 3 6 2 3 4 2" xfId="9051"/>
    <cellStyle name="20% - 强调文字颜色 3 2 2 3 2 2 3 5" xfId="9052"/>
    <cellStyle name="40% - 强调文字颜色 4 2 2 2 2 4 4" xfId="9053"/>
    <cellStyle name="40% - 强调文字颜色 5 3 3 3 2 2 2" xfId="9054"/>
    <cellStyle name="20% - 强调文字颜色 2 3 6 2 3 4 3" xfId="9055"/>
    <cellStyle name="20% - 强调文字颜色 3 2 2 3 2 2 3 6" xfId="9056"/>
    <cellStyle name="40% - 强调文字颜色 1 2 2 3 3 2" xfId="9057"/>
    <cellStyle name="40% - 强调文字颜色 4 2 2 2 2 4 5" xfId="9058"/>
    <cellStyle name="40% - 强调文字颜色 5 3 3 3 2 2 3" xfId="9059"/>
    <cellStyle name="20% - 强调文字颜色 2 3 6 2 3 5" xfId="9060"/>
    <cellStyle name="40% - 强调文字颜色 4 3 4 6 2" xfId="9061"/>
    <cellStyle name="40% - 强调文字颜色 5 3 3 3 2 3" xfId="9062"/>
    <cellStyle name="20% - 强调文字颜色 2 3 6 2 3 6" xfId="9063"/>
    <cellStyle name="20% - 强调文字颜色 4 3 8 2 3 2" xfId="9064"/>
    <cellStyle name="40% - 强调文字颜色 5 3 3 3 2 4"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20% - 强调文字颜色 2 3 6 4 2 2 3" xfId="9075"/>
    <cellStyle name="注释 2 3 2 2 9 3" xfId="9076"/>
    <cellStyle name="40% - 强调文字颜色 4 2 3 2 12 2" xfId="9077"/>
    <cellStyle name="20% - 强调文字颜色 2 3 6 4 2 3" xfId="9078"/>
    <cellStyle name="20% - 强调文字颜色 2 3 6 4 2 3 2" xfId="9079"/>
    <cellStyle name="20% - 强调文字颜色 2 3 6 4 2 4" xfId="9080"/>
    <cellStyle name="20% - 强调文字颜色 2 3 6 4 3" xfId="9081"/>
    <cellStyle name="20% - 强调文字颜色 2 3 6 4 3 2" xfId="9082"/>
    <cellStyle name="40% - 强调文字颜色 3 3 2 2 8" xfId="9083"/>
    <cellStyle name="20% - 强调文字颜色 2 3 6 4 3 2 2" xfId="9084"/>
    <cellStyle name="40% - 强调文字颜色 3 3 2 2 8 2" xfId="9085"/>
    <cellStyle name="40% - 强调文字颜色 4 2 2 4 2 2 4" xfId="9086"/>
    <cellStyle name="20% - 强调文字颜色 2 3 6 4 3 2 3" xfId="9087"/>
    <cellStyle name="40% - 强调文字颜色 3 3 2 2 8 3" xfId="9088"/>
    <cellStyle name="40% - 强调文字颜色 4 2 2 4 2 2 5" xfId="9089"/>
    <cellStyle name="20% - 强调文字颜色 2 3 6 4 3 3" xfId="9090"/>
    <cellStyle name="40% - 强调文字颜色 3 3 2 2 9" xfId="9091"/>
    <cellStyle name="20% - 强调文字颜色 2 3 6 4 3 4" xfId="9092"/>
    <cellStyle name="40% - 强调文字颜色 5 3 3 5 2 2" xfId="9093"/>
    <cellStyle name="20% - 强调文字颜色 2 3 6 4 4" xfId="9094"/>
    <cellStyle name="20% - 强调文字颜色 2 3 6 4 4 2" xfId="9095"/>
    <cellStyle name="40% - 强调文字颜色 1 2 4 2 15"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20% - 强调文字颜色 2 3 7 2" xfId="9104"/>
    <cellStyle name="40% - 强调文字颜色 4 10 2 5" xfId="9105"/>
    <cellStyle name="20% - 强调文字颜色 2 3 7 2 2" xfId="9106"/>
    <cellStyle name="40% - 强调文字颜色 4 10 2 5 2" xfId="9107"/>
    <cellStyle name="20% - 强调文字颜色 2 3 7 2 2 2" xfId="9108"/>
    <cellStyle name="20% - 强调文字颜色 4 6 8"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2 3 7 2 2 3" xfId="9115"/>
    <cellStyle name="20% - 强调文字颜色 4 5 3 3 2 2" xfId="9116"/>
    <cellStyle name="20% - 强调文字颜色 2 3 7 2 2 3 2" xfId="9117"/>
    <cellStyle name="20% - 强调文字颜色 2 3 7 2 2 3 2 2" xfId="9118"/>
    <cellStyle name="20% - 强调文字颜色 2 3 7 2 2 3 2 3" xfId="9119"/>
    <cellStyle name="20% - 强调文字颜色 2 3 7 2 2 3 3" xfId="9120"/>
    <cellStyle name="40% - 强调文字颜色 1 3 2 2 2 2" xfId="9121"/>
    <cellStyle name="20% - 强调文字颜色 2 3 7 2 2 3 4" xfId="9122"/>
    <cellStyle name="40% - 强调文字颜色 1 3 2 2 2 3" xfId="9123"/>
    <cellStyle name="20% - 强调文字颜色 2 3 7 2 2 4" xfId="9124"/>
    <cellStyle name="20% - 强调文字颜色 4 5 3 3 2 3" xfId="9125"/>
    <cellStyle name="20% - 强调文字颜色 2 3 7 2 2 4 2" xfId="9126"/>
    <cellStyle name="20% - 强调文字颜色 2 3 7 2 2 4 3" xfId="9127"/>
    <cellStyle name="40% - 强调文字颜色 1 3 2 2 3 2" xfId="9128"/>
    <cellStyle name="20% - 强调文字颜色 2 3 7 2 2 5" xfId="9129"/>
    <cellStyle name="20% - 强调文字颜色 2 3 7 2 2 6" xfId="9130"/>
    <cellStyle name="20% - 强调文字颜色 4 3 9 2 2 2" xfId="9131"/>
    <cellStyle name="20% - 强调文字颜色 2 3 7 2 3" xfId="9132"/>
    <cellStyle name="20% - 强调文字颜色 2 3 7 2 4" xfId="9133"/>
    <cellStyle name="20% - 强调文字颜色 2 3 7 2 4 2" xfId="9134"/>
    <cellStyle name="20% - 强调文字颜色 2 3 7 2 5" xfId="9135"/>
    <cellStyle name="20% - 强调文字颜色 2 3 7 3" xfId="9136"/>
    <cellStyle name="40% - 强调文字颜色 4 10 2 6"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2 3 7 3 3 2 2" xfId="9143"/>
    <cellStyle name="20% - 强调文字颜色 3 4 2 3 3 3 4"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20% - 强调文字颜色 2 3 7 4" xfId="9154"/>
    <cellStyle name="40% - 强调文字颜色 4 10 2 7" xfId="9155"/>
    <cellStyle name="20% - 强调文字颜色 2 3 7 5" xfId="9156"/>
    <cellStyle name="20% - 强调文字颜色 2 3 8" xfId="9157"/>
    <cellStyle name="40% - 强调文字颜色 5 2 2 2 2 3 3 5 3" xfId="9158"/>
    <cellStyle name="20% - 强调文字颜色 2 3 8 2" xfId="9159"/>
    <cellStyle name="20% - 强调文字颜色 2 3 8 2 2" xfId="9160"/>
    <cellStyle name="20% - 强调文字颜色 2 3 8 2 3" xfId="9161"/>
    <cellStyle name="20% - 强调文字颜色 2 3 8 2 3 2" xfId="9162"/>
    <cellStyle name="40% - 强调文字颜色 3 3 3 3 2 4" xfId="9163"/>
    <cellStyle name="20% - 强调文字颜色 2 3 8 3" xfId="9164"/>
    <cellStyle name="20% - 强调文字颜色 2 3 9" xfId="9165"/>
    <cellStyle name="20% - 强调文字颜色 2 3 9 2" xfId="9166"/>
    <cellStyle name="20% - 强调文字颜色 2 3 9 2 2" xfId="9167"/>
    <cellStyle name="20% - 强调文字颜色 2 3 9 2 2 2" xfId="9168"/>
    <cellStyle name="40% - 强调文字颜色 5 3 6 2 2 3 2 3" xfId="9169"/>
    <cellStyle name="20% - 强调文字颜色 2 3 9 2 2 2 2" xfId="9170"/>
    <cellStyle name="20% - 强调文字颜色 5 2 4 5 3 3" xfId="9171"/>
    <cellStyle name="40% - 强调文字颜色 4 2 10 5" xfId="9172"/>
    <cellStyle name="20% - 强调文字颜色 2 3 9 2 2 2 3" xfId="9173"/>
    <cellStyle name="20% - 强调文字颜色 5 2 4 5 3 4" xfId="9174"/>
    <cellStyle name="40% - 强调文字颜色 4 2 10 6" xfId="9175"/>
    <cellStyle name="20% - 强调文字颜色 2 3 9 2 2 3" xfId="9176"/>
    <cellStyle name="20% - 强调文字颜色 4 5 5 3 2 2"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20% - 强调文字颜色 2 3 9 2 3 2 2" xfId="9183"/>
    <cellStyle name="20% - 强调文字颜色 3 2 2 6 2 3 5" xfId="9184"/>
    <cellStyle name="20% - 强调文字颜色 5 2 4 6 3 3" xfId="9185"/>
    <cellStyle name="40% - 强调文字颜色 2 2 3 2 2 6 4" xfId="9186"/>
    <cellStyle name="20% - 强调文字颜色 2 3 9 2 3 2 3" xfId="9187"/>
    <cellStyle name="20% - 强调文字颜色 3 2 2 6 2 3 6" xfId="9188"/>
    <cellStyle name="40% - 强调文字颜色 2 2 3 2 2 6 5" xfId="9189"/>
    <cellStyle name="40% - 强调文字颜色 5 3 2 2 4 2 2 2" xfId="9190"/>
    <cellStyle name="20% - 强调文字颜色 2 3 9 2 3 3" xfId="9191"/>
    <cellStyle name="20% - 强调文字颜色 2 3 9 2 3 4" xfId="9192"/>
    <cellStyle name="40% - 强调文字颜色 5 3 6 3 2 2"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2 4" xfId="9201"/>
    <cellStyle name="20% - 强调文字颜色 2 4 2 3 2 2 4 3" xfId="9202"/>
    <cellStyle name="20% - 强调文字颜色 6 2 3 2 2 2 3 2" xfId="9203"/>
    <cellStyle name="20% - 强调文字颜色 2 4 2" xfId="9204"/>
    <cellStyle name="20% - 强调文字颜色 2 5 6 3" xfId="9205"/>
    <cellStyle name="20% - 强调文字颜色 5 10 2 4" xfId="9206"/>
    <cellStyle name="20% - 强调文字颜色 2 4 2 10" xfId="9207"/>
    <cellStyle name="40% - 强调文字颜色 4 3 3 2 3 3 2 3" xfId="9208"/>
    <cellStyle name="20% - 强调文字颜色 2 4 2 10 2" xfId="9209"/>
    <cellStyle name="40% - 强调文字颜色 4 2 6 2 3" xfId="9210"/>
    <cellStyle name="20% - 强调文字颜色 2 4 2 11" xfId="9211"/>
    <cellStyle name="20% - 强调文字颜色 2 4 2 11 2" xfId="9212"/>
    <cellStyle name="20% - 强调文字颜色 2 4 2 12 2" xfId="9213"/>
    <cellStyle name="40% - 强调文字颜色 4 2 6 4 3" xfId="9214"/>
    <cellStyle name="20% - 强调文字颜色 2 4 2 13" xfId="9215"/>
    <cellStyle name="20% - 强调文字颜色 2 4 2 13 2" xfId="9216"/>
    <cellStyle name="20% - 强调文字颜色 2 4 2 14" xfId="9217"/>
    <cellStyle name="20% - 强调文字颜色 5 7 3 2 2 2" xfId="9218"/>
    <cellStyle name="20% - 强调文字颜色 2 4 2 15" xfId="9219"/>
    <cellStyle name="20% - 强调文字颜色 5 7 3 2 2 3" xfId="9220"/>
    <cellStyle name="20% - 强调文字颜色 2 4 2 15 2" xfId="9221"/>
    <cellStyle name="20% - 强调文字颜色 2 4 2 16" xfId="9222"/>
    <cellStyle name="20% - 强调文字颜色 6 4 3 2" xfId="9223"/>
    <cellStyle name="20% - 强调文字颜色 2 4 2 17" xfId="9224"/>
    <cellStyle name="20% - 强调文字颜色 2 4 2 2" xfId="9225"/>
    <cellStyle name="20% - 强调文字颜色 2 5 6 3 2" xfId="9226"/>
    <cellStyle name="40% - 强调文字颜色 6 4 2 2 2 2 3 3" xfId="9227"/>
    <cellStyle name="20% - 强调文字颜色 2 4 2 2 10" xfId="9228"/>
    <cellStyle name="20% - 强调文字颜色 2 4 2 2 10 2" xfId="9229"/>
    <cellStyle name="20% - 强调文字颜色 6 4 2 9" xfId="9230"/>
    <cellStyle name="20% - 强调文字颜色 2 4 2 2 11" xfId="9231"/>
    <cellStyle name="20% - 强调文字颜色 2 4 2 2 11 2" xfId="9232"/>
    <cellStyle name="20% - 强调文字颜色 2 4 2 2 12" xfId="9233"/>
    <cellStyle name="常规 4 3 3" xfId="9234"/>
    <cellStyle name="40% - 强调文字颜色 4 2 4 4 3 2" xfId="9235"/>
    <cellStyle name="20% - 强调文字颜色 2 4 2 2 12 2" xfId="9236"/>
    <cellStyle name="20% - 强调文字颜色 2 4 2 2 13" xfId="9237"/>
    <cellStyle name="40% - 强调文字颜色 4 2 4 4 3 3" xfId="9238"/>
    <cellStyle name="40% - 强调文字颜色 6 2 2 2" xfId="9239"/>
    <cellStyle name="常规 5 11 2 4" xfId="9240"/>
    <cellStyle name="20% - 强调文字颜色 2 4 2 2 13 2" xfId="9241"/>
    <cellStyle name="40% - 强调文字颜色 6 2 2 2 2" xfId="9242"/>
    <cellStyle name="20% - 强调文字颜色 2 4 2 2 14" xfId="9243"/>
    <cellStyle name="40% - 强调文字颜色 6 2 2 3" xfId="9244"/>
    <cellStyle name="20% - 强调文字颜色 2 4 2 2 15" xfId="9245"/>
    <cellStyle name="40% - 强调文字颜色 6 2 2 4" xfId="9246"/>
    <cellStyle name="20% - 强调文字颜色 2 4 2 2 16" xfId="9247"/>
    <cellStyle name="40% - 强调文字颜色 6 2 2 5" xfId="9248"/>
    <cellStyle name="20% - 强调文字颜色 2 4 2 2 2" xfId="9249"/>
    <cellStyle name="20% - 强调文字颜色 2 4 2 2 2 2" xfId="9250"/>
    <cellStyle name="20% - 强调文字颜色 2 4 2 2 2 2 2" xfId="9251"/>
    <cellStyle name="20% - 强调文字颜色 3 2 2 4 5" xfId="9252"/>
    <cellStyle name="20% - 强调文字颜色 2 4 2 2 2 2 2 2" xfId="9253"/>
    <cellStyle name="20% - 强调文字颜色 3 2 2 4 5 2" xfId="9254"/>
    <cellStyle name="20% - 强调文字颜色 2 4 2 2 2 2 2 2 2" xfId="9255"/>
    <cellStyle name="20% - 强调文字颜色 3 2 2 4 5 2 2" xfId="9256"/>
    <cellStyle name="40% - 强调文字颜色 5 14 4" xfId="9257"/>
    <cellStyle name="20% - 强调文字颜色 2 4 2 2 2 2 2 2 3" xfId="9258"/>
    <cellStyle name="20% - 强调文字颜色 2 4 2 2 2 2 2 3" xfId="9259"/>
    <cellStyle name="20% - 强调文字颜色 3 2 2 4 5 3" xfId="9260"/>
    <cellStyle name="20% - 强调文字颜色 2 4 2 2 2 2 2 4" xfId="9261"/>
    <cellStyle name="40% - 强调文字颜色 2 2 3 2 2 3 2 2" xfId="9262"/>
    <cellStyle name="20% - 强调文字颜色 2 4 2 2 2 2 3" xfId="9263"/>
    <cellStyle name="20% - 强调文字颜色 3 2 2 4 6" xfId="9264"/>
    <cellStyle name="20% - 强调文字颜色 6 3 2 2 2 3 2 3 2" xfId="9265"/>
    <cellStyle name="20% - 强调文字颜色 2 4 2 2 2 2 3 2" xfId="9266"/>
    <cellStyle name="20% - 强调文字颜色 3 2 2 4 6 2" xfId="9267"/>
    <cellStyle name="20% - 强调文字颜色 2 4 2 2 2 2 3 2 2" xfId="9268"/>
    <cellStyle name="20% - 强调文字颜色 2 4 2 2 2 2 3 2 3" xfId="9269"/>
    <cellStyle name="20% - 强调文字颜色 2 4 2 2 2 2 3 3" xfId="9270"/>
    <cellStyle name="40% - 强调文字颜色 1 2 2 5 4 2 2" xfId="9271"/>
    <cellStyle name="20% - 强调文字颜色 2 4 2 2 2 2 3 4" xfId="9272"/>
    <cellStyle name="常规 5 2 3 2 2 2 2 3 2 3" xfId="9273"/>
    <cellStyle name="40% - 强调文字颜色 2 2 3 2 2 3 3 2" xfId="9274"/>
    <cellStyle name="注释 2 4 2 12 2" xfId="9275"/>
    <cellStyle name="20% - 强调文字颜色 2 4 2 2 2 2 4" xfId="9276"/>
    <cellStyle name="40% - 强调文字颜色 4 3 3 2 2 2 6 2" xfId="9277"/>
    <cellStyle name="20% - 强调文字颜色 2 4 2 2 2 2 4 2" xfId="9278"/>
    <cellStyle name="20% - 强调文字颜色 4 5 5 2 4"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2 4 2 2 2 3 2" xfId="9285"/>
    <cellStyle name="20% - 强调文字颜色 3 2 2 5 5" xfId="9286"/>
    <cellStyle name="20% - 强调文字颜色 2 4 2 2 2 3 3" xfId="9287"/>
    <cellStyle name="20% - 强调文字颜色 3 2 2 5 6" xfId="9288"/>
    <cellStyle name="20% - 强调文字颜色 6 3 7 2 2 2 2 2" xfId="9289"/>
    <cellStyle name="20% - 强调文字颜色 2 4 2 2 2 4" xfId="9290"/>
    <cellStyle name="20% - 强调文字颜色 2 4 2 2 2 4 2" xfId="9291"/>
    <cellStyle name="20% - 强调文字颜色 3 2 2 6 5" xfId="9292"/>
    <cellStyle name="20% - 强调文字颜色 2 4 2 2 2 4 3" xfId="9293"/>
    <cellStyle name="20% - 强调文字颜色 2 4 2 2 2 5" xfId="9294"/>
    <cellStyle name="20% - 强调文字颜色 2 4 2 2 2 5 2" xfId="9295"/>
    <cellStyle name="20% - 强调文字颜色 3 2 2 7 5"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2 4 2 2 3 2 3" xfId="9302"/>
    <cellStyle name="20% - 强调文字颜色 6 3 2 2 2 3 3 3 2" xfId="9303"/>
    <cellStyle name="20% - 强调文字颜色 2 4 2 2 3 2 3 2" xfId="9304"/>
    <cellStyle name="20% - 强调文字颜色 2 4 2 2 3 2 4" xfId="9305"/>
    <cellStyle name="20% - 强调文字颜色 2 4 2 2 3 3 2" xfId="9306"/>
    <cellStyle name="40% - 强调文字颜色 3 2 3 2 2 2 2" xfId="9307"/>
    <cellStyle name="20% - 强调文字颜色 2 4 2 2 3 3 2 2" xfId="9308"/>
    <cellStyle name="40% - 强调文字颜色 3 2 3 2 2 2 2 2" xfId="9309"/>
    <cellStyle name="20% - 强调文字颜色 2 4 2 2 3 3 2 3" xfId="9310"/>
    <cellStyle name="20% - 强调文字颜色 4 3 5 2 2 3 2" xfId="9311"/>
    <cellStyle name="40% - 强调文字颜色 3 2 3 2 2 2 2 3" xfId="9312"/>
    <cellStyle name="20% - 强调文字颜色 2 4 2 2 3 3 3" xfId="9313"/>
    <cellStyle name="20% - 强调文字颜色 6 3 7 2 2 3 2 2" xfId="9314"/>
    <cellStyle name="40% - 强调文字颜色 3 2 3 2 2 2 3" xfId="9315"/>
    <cellStyle name="20% - 强调文字颜色 2 4 2 2 3 3 3 2" xfId="9316"/>
    <cellStyle name="40% - 强调文字颜色 3 2 3 2 2 2 3 2" xfId="9317"/>
    <cellStyle name="20% - 强调文字颜色 2 4 2 2 3 3 4" xfId="9318"/>
    <cellStyle name="20% - 强调文字颜色 6 3 7 2 2 3 2 3" xfId="9319"/>
    <cellStyle name="40% - 强调文字颜色 3 2 3 2 2 2 4" xfId="9320"/>
    <cellStyle name="20% - 强调文字颜色 2 4 2 2 3 4 2" xfId="9321"/>
    <cellStyle name="40% - 强调文字颜色 3 2 3 2 2 3 2" xfId="9322"/>
    <cellStyle name="20% - 强调文字颜色 2 4 2 2 3 4 3" xfId="9323"/>
    <cellStyle name="40% - 强调文字颜色 3 2 3 2 2 3 3" xfId="9324"/>
    <cellStyle name="20% - 强调文字颜色 2 4 2 2 3 5" xfId="9325"/>
    <cellStyle name="40% - 强调文字颜色 3 2 3 2 2 4" xfId="9326"/>
    <cellStyle name="20% - 强调文字颜色 2 4 2 2 3 5 2" xfId="9327"/>
    <cellStyle name="40% - 强调文字颜色 3 2 3 2 2 4 2" xfId="9328"/>
    <cellStyle name="20% - 强调文字颜色 2 4 2 2 3 5 3" xfId="9329"/>
    <cellStyle name="40% - 强调文字颜色 3 2 3 2 2 4 3" xfId="9330"/>
    <cellStyle name="20% - 强调文字颜色 2 4 2 2 3 6" xfId="9331"/>
    <cellStyle name="40% - 强调文字颜色 3 2 3 2 2 5" xfId="9332"/>
    <cellStyle name="40% - 强调文字颜色 5 2 2 2 2 2 6 2 2" xfId="9333"/>
    <cellStyle name="20% - 强调文字颜色 2 4 2 2 3 7" xfId="9334"/>
    <cellStyle name="40% - 强调文字颜色 3 2 3 2 2 6" xfId="9335"/>
    <cellStyle name="40% - 强调文字颜色 5 2 2 2 2 2 6 2 3" xfId="9336"/>
    <cellStyle name="40% - 强调文字颜色 5 2 5 2 2 2" xfId="9337"/>
    <cellStyle name="20% - 强调文字颜色 2 4 2 2 4" xfId="9338"/>
    <cellStyle name="20% - 强调文字颜色 2 4 2 2 4 4 2" xfId="9339"/>
    <cellStyle name="20% - 强调文字颜色 3 2 4 6 5" xfId="9340"/>
    <cellStyle name="40% - 强调文字颜色 3 2 3 2 3 3 2" xfId="9341"/>
    <cellStyle name="20% - 强调文字颜色 2 4 2 2 4 6" xfId="9342"/>
    <cellStyle name="40% - 强调文字颜色 3 2 3 2 3 5" xfId="9343"/>
    <cellStyle name="40% - 强调文字颜色 5 2 2 2 2 2 6 3 2" xfId="9344"/>
    <cellStyle name="20% - 强调文字颜色 2 4 2 2 5" xfId="9345"/>
    <cellStyle name="40% - 强调文字颜色 4 4 2 2 3 2 2 2" xfId="9346"/>
    <cellStyle name="20% - 强调文字颜色 2 4 2 2 5 2" xfId="9347"/>
    <cellStyle name="20% - 强调文字颜色 2 4 2 2 5 2 2" xfId="9348"/>
    <cellStyle name="20% - 强调文字颜色 2 4 2 2 5 2 3" xfId="9349"/>
    <cellStyle name="20% - 强调文字颜色 2 4 2 2 5 3" xfId="9350"/>
    <cellStyle name="40% - 强调文字颜色 3 2 3 2 4 2" xfId="9351"/>
    <cellStyle name="20% - 强调文字颜色 2 4 2 2 5 3 2" xfId="9352"/>
    <cellStyle name="40% - 强调文字颜色 3 2 3 2 4 2 2" xfId="9353"/>
    <cellStyle name="40% - 强调文字颜色 6 2 3 2 2 3 3 2 3" xfId="9354"/>
    <cellStyle name="20% - 强调文字颜色 2 4 2 2 5 3 3" xfId="9355"/>
    <cellStyle name="40% - 强调文字颜色 3 2 3 2 4 2 3" xfId="9356"/>
    <cellStyle name="20% - 强调文字颜色 2 4 2 2 5 4" xfId="9357"/>
    <cellStyle name="40% - 强调文字颜色 3 2 3 2 4 3" xfId="9358"/>
    <cellStyle name="40% - 强调文字颜色 4 3 2 2 3 3 4 2 2" xfId="9359"/>
    <cellStyle name="20% - 强调文字颜色 2 4 2 2 5 4 2" xfId="9360"/>
    <cellStyle name="40% - 强调文字颜色 3 2 3 2 4 3 2" xfId="9361"/>
    <cellStyle name="20% - 强调文字颜色 2 4 2 2 5 5" xfId="9362"/>
    <cellStyle name="40% - 强调文字颜色 3 2 3 2 4 4" xfId="9363"/>
    <cellStyle name="20% - 强调文字颜色 2 4 2 2 5 6" xfId="9364"/>
    <cellStyle name="40% - 强调文字颜色 3 2 3 2 4 5" xfId="9365"/>
    <cellStyle name="20% - 强调文字颜色 2 4 2 2 6" xfId="9366"/>
    <cellStyle name="40% - 强调文字颜色 4 4 2 2 3 2 2 3" xfId="9367"/>
    <cellStyle name="20% - 强调文字颜色 2 4 2 2 6 2" xfId="9368"/>
    <cellStyle name="20% - 强调文字颜色 2 4 2 2 6 2 2" xfId="9369"/>
    <cellStyle name="20% - 强调文字颜色 2 4 2 2 6 2 3" xfId="9370"/>
    <cellStyle name="20% - 强调文字颜色 2 4 2 2 6 3" xfId="9371"/>
    <cellStyle name="40% - 强调文字颜色 1 8 2 2 2 2" xfId="9372"/>
    <cellStyle name="40% - 强调文字颜色 3 2 3 2 5 2" xfId="9373"/>
    <cellStyle name="20% - 强调文字颜色 2 4 2 2 6 3 2" xfId="9374"/>
    <cellStyle name="40% - 强调文字颜色 1 8 2 2 2 2 2" xfId="9375"/>
    <cellStyle name="40% - 强调文字颜色 3 2 3 2 5 2 2" xfId="9376"/>
    <cellStyle name="20% - 强调文字颜色 2 4 2 2 6 4" xfId="9377"/>
    <cellStyle name="40% - 强调文字颜色 1 8 2 2 2 3" xfId="9378"/>
    <cellStyle name="40% - 强调文字颜色 3 2 3 2 5 3" xfId="9379"/>
    <cellStyle name="20% - 强调文字颜色 2 4 2 2 6 5" xfId="9380"/>
    <cellStyle name="20% - 强调文字颜色 5 2 2 3 3 2 2 2" xfId="9381"/>
    <cellStyle name="40% - 强调文字颜色 3 2 3 2 5 4" xfId="9382"/>
    <cellStyle name="20% - 强调文字颜色 2 4 2 2 7" xfId="9383"/>
    <cellStyle name="20% - 强调文字颜色 2 4 2 2 7 2" xfId="9384"/>
    <cellStyle name="20% - 强调文字颜色 2 4 2 2 7 2 2" xfId="9385"/>
    <cellStyle name="20% - 强调文字颜色 3 2 7 4 5" xfId="9386"/>
    <cellStyle name="20% - 强调文字颜色 5 6 2 2 2 4" xfId="9387"/>
    <cellStyle name="20% - 强调文字颜色 2 4 2 2 7 3" xfId="9388"/>
    <cellStyle name="40% - 强调文字颜色 1 8 2 2 3 2" xfId="9389"/>
    <cellStyle name="40% - 强调文字颜色 3 2 3 2 6 2" xfId="9390"/>
    <cellStyle name="20% - 强调文字颜色 2 4 2 2 7 4" xfId="9391"/>
    <cellStyle name="40% - 强调文字颜色 3 2 3 2 6 3" xfId="9392"/>
    <cellStyle name="20% - 强调文字颜色 2 4 2 2 8" xfId="9393"/>
    <cellStyle name="20% - 强调文字颜色 2 4 2 2 8 2" xfId="9394"/>
    <cellStyle name="20% - 强调文字颜色 2 4 2 2 8 3" xfId="9395"/>
    <cellStyle name="40% - 强调文字颜色 3 2 3 2 7 2" xfId="9396"/>
    <cellStyle name="20% - 强调文字颜色 2 4 2 2 9" xfId="9397"/>
    <cellStyle name="20% - 强调文字颜色 2 4 2 2 9 2" xfId="9398"/>
    <cellStyle name="20% - 强调文字颜色 2 4 2 2 9 3" xfId="9399"/>
    <cellStyle name="40% - 强调文字颜色 3 2 3 2 8 2" xfId="9400"/>
    <cellStyle name="20% - 强调文字颜色 2 4 2 3" xfId="9401"/>
    <cellStyle name="20% - 强调文字颜色 2 5 6 3 3" xfId="9402"/>
    <cellStyle name="40% - 强调文字颜色 6 4 2 2 2 2 3 4" xfId="9403"/>
    <cellStyle name="20% - 强调文字颜色 2 4 2 3 2" xfId="9404"/>
    <cellStyle name="20% - 强调文字颜色 2 4 2 3 2 2" xfId="9405"/>
    <cellStyle name="40% - 强调文字颜色 4 4 2 3 2 2 4" xfId="9406"/>
    <cellStyle name="20% - 强调文字颜色 2 4 2 3 2 2 2" xfId="9407"/>
    <cellStyle name="20% - 强调文字颜色 3 3 2 4 5" xfId="9408"/>
    <cellStyle name="40% - 强调文字颜色 3 3 3 2 2 2 3 2 3" xfId="9409"/>
    <cellStyle name="20% - 强调文字颜色 2 4 2 3 2 2 2 2" xfId="9410"/>
    <cellStyle name="40% - 强调文字颜色 5 2 2 3 3 3 4 3"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2 4 2 3 2 2 5 2" xfId="9416"/>
    <cellStyle name="20% - 强调文字颜色 3 3" xfId="9417"/>
    <cellStyle name="20% - 强调文字颜色 2 4 2 3 2 2 6" xfId="9418"/>
    <cellStyle name="20% - 强调文字颜色 2 4 2 3 2 3" xfId="9419"/>
    <cellStyle name="20% - 强调文字颜色 2 4 2 3 2 4" xfId="9420"/>
    <cellStyle name="20% - 强调文字颜色 2 4 2 3 2 4 2" xfId="9421"/>
    <cellStyle name="20% - 强调文字颜色 3 3 3 2 2 2 4" xfId="9422"/>
    <cellStyle name="20% - 强调文字颜色 2 4 2 3 3" xfId="9423"/>
    <cellStyle name="40% - 强调文字颜色 3 3 7 3 2 2" xfId="9424"/>
    <cellStyle name="20% - 强调文字颜色 2 4 2 3 3 2 2" xfId="9425"/>
    <cellStyle name="20% - 强调文字颜色 3 3 3 4 5" xfId="9426"/>
    <cellStyle name="20% - 强调文字颜色 2 4 2 3 3 2 2 2" xfId="9427"/>
    <cellStyle name="20% - 强调文字颜色 2 4 2 3 3 2 2 3" xfId="9428"/>
    <cellStyle name="20% - 强调文字颜色 2 4 2 3 3 2 3" xfId="9429"/>
    <cellStyle name="20% - 强调文字颜色 3 3 3 4 6" xfId="9430"/>
    <cellStyle name="20% - 强调文字颜色 2 4 2 3 3 2 4" xfId="9431"/>
    <cellStyle name="20% - 强调文字颜色 2 4 2 3 3 3 2" xfId="9432"/>
    <cellStyle name="20% - 强调文字颜色 3 3 3 5 5" xfId="9433"/>
    <cellStyle name="20% - 强调文字颜色 2 4 2 3 3 3 2 2" xfId="9434"/>
    <cellStyle name="20% - 强调文字颜色 2 4 2 3 3 3 2 3" xfId="9435"/>
    <cellStyle name="20% - 强调文字颜色 4 3 6 2 2 3 2" xfId="9436"/>
    <cellStyle name="20% - 强调文字颜色 2 4 2 3 3 3 3" xfId="9437"/>
    <cellStyle name="20% - 强调文字颜色 3 3 3 5 6" xfId="9438"/>
    <cellStyle name="20% - 强调文字颜色 2 4 2 3 3 4" xfId="9439"/>
    <cellStyle name="20% - 强调文字颜色 2 4 2 3 3 4 2" xfId="9440"/>
    <cellStyle name="20% - 强调文字颜色 3 3 3 2 3 2 4" xfId="9441"/>
    <cellStyle name="20% - 强调文字颜色 3 3 3 6 5" xfId="9442"/>
    <cellStyle name="20% - 强调文字颜色 3 3 3 2 3 2 4 2" xfId="9443"/>
    <cellStyle name="20% - 强调文字颜色 2 4 2 3 3 4 2 2" xfId="9444"/>
    <cellStyle name="20% - 强调文字颜色 3 4 2 3 2 2 2 4" xfId="9445"/>
    <cellStyle name="40% - 强调文字颜色 6 2 2 2 2 3 3" xfId="9446"/>
    <cellStyle name="20% - 强调文字颜色 2 4 2 3 3 4 3" xfId="9447"/>
    <cellStyle name="20% - 强调文字颜色 3 3 3 2 3 2 5" xfId="9448"/>
    <cellStyle name="20% - 强调文字颜色 3 3 3 6 6" xfId="9449"/>
    <cellStyle name="20% - 强调文字颜色 2 4 2 3 3 5" xfId="9450"/>
    <cellStyle name="20% - 强调文字颜色 2 4 2 3 3 5 2" xfId="9451"/>
    <cellStyle name="20% - 强调文字颜色 3 3 3 2 3 3 4" xfId="9452"/>
    <cellStyle name="20% - 强调文字颜色 3 3 3 7 5" xfId="9453"/>
    <cellStyle name="20% - 强调文字颜色 2 4 2 3 3 5 3" xfId="9454"/>
    <cellStyle name="20% - 强调文字颜色 2 4 2 3 3 6" xfId="9455"/>
    <cellStyle name="40% - 强调文字颜色 5 2 2 2 2 2 7 2 2" xfId="9456"/>
    <cellStyle name="20% - 强调文字颜色 2 4 2 3 3 6 2" xfId="9457"/>
    <cellStyle name="20% - 强调文字颜色 3 3 3 8 5" xfId="9458"/>
    <cellStyle name="20% - 强调文字颜色 4 2 2 7 2 2 3" xfId="9459"/>
    <cellStyle name="20% - 强调文字颜色 2 4 2 3 3 7" xfId="9460"/>
    <cellStyle name="20% - 强调文字颜色 2 4 2 3 4" xfId="9461"/>
    <cellStyle name="40% - 强调文字颜色 3 3 7 3 2 3" xfId="9462"/>
    <cellStyle name="40% - 强调文字颜色 3 3 7 3 2 4" xfId="9463"/>
    <cellStyle name="40% - 强调文字颜色 4 4 2 2 3 2 3 2" xfId="9464"/>
    <cellStyle name="20% - 强调文字颜色 2 4 2 3 5" xfId="9465"/>
    <cellStyle name="40% - 强调文字颜色 6 3 5 6 2"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20% - 强调文字颜色 2 4 2 4 3" xfId="9474"/>
    <cellStyle name="40% - 强调文字颜色 3 3 7 3 3 2" xfId="9475"/>
    <cellStyle name="40% - 强调文字颜色 3 3 7 3 3 2 2" xfId="9476"/>
    <cellStyle name="40% - 强调文字颜色 4 2 2 2 2 12" xfId="9477"/>
    <cellStyle name="20% - 强调文字颜色 2 4 2 4 3 2" xfId="9478"/>
    <cellStyle name="40% - 强调文字颜色 4 4 2 3 3 3 4" xfId="9479"/>
    <cellStyle name="20% - 强调文字颜色 2 4 2 4 4" xfId="9480"/>
    <cellStyle name="40% - 强调文字颜色 3 3 7 3 3 3" xfId="9481"/>
    <cellStyle name="20% - 强调文字颜色 2 4 2 4 5" xfId="9482"/>
    <cellStyle name="40% - 强调文字颜色 3 3 7 3 3 4" xfId="9483"/>
    <cellStyle name="20% - 强调文字颜色 2 4 2 4 6" xfId="9484"/>
    <cellStyle name="20% - 强调文字颜色 2 4 2 5" xfId="9485"/>
    <cellStyle name="40% - 强调文字颜色 2 4 2 5 4 2" xfId="9486"/>
    <cellStyle name="20% - 强调文字颜色 2 4 2 5 2" xfId="9487"/>
    <cellStyle name="20% - 强调文字颜色 3 2 2 2 2 3 2 2 2 3" xfId="9488"/>
    <cellStyle name="20% - 强调文字颜色 2 4 2 5 2 2" xfId="9489"/>
    <cellStyle name="20% - 强调文字颜色 2 4 2 5 2 3" xfId="9490"/>
    <cellStyle name="20% - 强调文字颜色 2 4 2 5 2 4" xfId="9491"/>
    <cellStyle name="20% - 强调文字颜色 6 3 2 6 2" xfId="9492"/>
    <cellStyle name="20% - 强调文字颜色 2 4 2 5 3" xfId="9493"/>
    <cellStyle name="20% - 强调文字颜色 3 2 2 2 2 3 2 2 2 4" xfId="9494"/>
    <cellStyle name="40% - 强调文字颜色 3 3 7 3 4 2" xfId="9495"/>
    <cellStyle name="20% - 强调文字颜色 2 4 2 5 3 2" xfId="9496"/>
    <cellStyle name="40% - 强调文字颜色 2 5 2 2 5" xfId="9497"/>
    <cellStyle name="40% - 强调文字颜色 3 3 7 3 4 2 2" xfId="9498"/>
    <cellStyle name="20% - 强调文字颜色 2 4 2 5 3 3" xfId="9499"/>
    <cellStyle name="20% - 强调文字颜色 2 4 2 5 3 4" xfId="9500"/>
    <cellStyle name="20% - 强调文字颜色 2 4 2 5 4" xfId="9501"/>
    <cellStyle name="40% - 强调文字颜色 3 3 7 3 4 3" xfId="9502"/>
    <cellStyle name="20% - 强调文字颜色 2 4 2 5 4 2" xfId="9503"/>
    <cellStyle name="20% - 强调文字颜色 2 4 2 5 5" xfId="9504"/>
    <cellStyle name="20% - 强调文字颜色 2 4 2 5 6" xfId="9505"/>
    <cellStyle name="20% - 强调文字颜色 2 4 2 6" xfId="9506"/>
    <cellStyle name="20% - 强调文字颜色 2 4 2 6 2" xfId="9507"/>
    <cellStyle name="20% - 强调文字颜色 3 2 2 2 2 3 2 2 3 3" xfId="9508"/>
    <cellStyle name="20% - 强调文字颜色 2 4 2 6 2 2" xfId="9509"/>
    <cellStyle name="40% - 强调文字颜色 4 2 2 3 2 2 2 4 3" xfId="9510"/>
    <cellStyle name="20% - 强调文字颜色 2 4 2 6 2 2 2" xfId="9511"/>
    <cellStyle name="40% - 强调文字颜色 2 2 7 3 4" xfId="9512"/>
    <cellStyle name="20% - 强调文字颜色 2 4 2 6 2 3" xfId="9513"/>
    <cellStyle name="40% - 强调文字颜色 5 2 2 2 2 2 2" xfId="9514"/>
    <cellStyle name="20% - 强调文字颜色 2 4 2 6 2 4" xfId="9515"/>
    <cellStyle name="20% - 强调文字颜色 6 3 3 6 2" xfId="9516"/>
    <cellStyle name="40% - 强调文字颜色 5 2 2 2 2 2 3" xfId="9517"/>
    <cellStyle name="20% - 强调文字颜色 2 4 2 6 3" xfId="9518"/>
    <cellStyle name="20% - 强调文字颜色 3 2 2 2 2 3 2 2 3 4" xfId="9519"/>
    <cellStyle name="40% - 强调文字颜色 3 3 7 3 5 2" xfId="9520"/>
    <cellStyle name="20% - 强调文字颜色 2 4 2 6 3 2" xfId="9521"/>
    <cellStyle name="20% - 强调文字颜色 2 4 2 6 3 3" xfId="9522"/>
    <cellStyle name="40% - 强调文字颜色 5 2 2 2 2 3 2"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2 4 2 7 2" xfId="9529"/>
    <cellStyle name="20% - 强调文字颜色 3 2 2 2 2 3 2 2 4 3" xfId="9530"/>
    <cellStyle name="20% - 强调文字颜色 2 4 2 7 2 2" xfId="9531"/>
    <cellStyle name="20% - 强调文字颜色 2 4 2 7 2 3" xfId="9532"/>
    <cellStyle name="40% - 强调文字颜色 5 2 2 2 3 2 2" xfId="9533"/>
    <cellStyle name="20% - 强调文字颜色 2 4 2 7 3" xfId="9534"/>
    <cellStyle name="20% - 强调文字颜色 2 4 2 7 3 2" xfId="9535"/>
    <cellStyle name="20% - 强调文字颜色 2 4 2 7 4" xfId="9536"/>
    <cellStyle name="20% - 强调文字颜色 2 4 2 7 5" xfId="9537"/>
    <cellStyle name="20% - 强调文字颜色 2 4 2 8" xfId="9538"/>
    <cellStyle name="40% - 强调文字颜色 5 2 2 2 2 3 2 2 2" xfId="9539"/>
    <cellStyle name="20% - 强调文字颜色 2 4 2 8 2" xfId="9540"/>
    <cellStyle name="20% - 强调文字颜色 4 2 3 2 2 2 3" xfId="9541"/>
    <cellStyle name="40% - 强调文字颜色 5 2 2 2 2 3 2 2 2 2" xfId="9542"/>
    <cellStyle name="20% - 强调文字颜色 2 4 2 8 2 2" xfId="9543"/>
    <cellStyle name="20% - 强调文字颜色 4 2 3 2 2 2 3 2" xfId="9544"/>
    <cellStyle name="20% - 强调文字颜色 2 4 2 8 2 3" xfId="9545"/>
    <cellStyle name="20% - 强调文字颜色 4 2 3 2 2 2 3 3" xfId="9546"/>
    <cellStyle name="40% - 强调文字颜色 5 2 2 2 4 2 2" xfId="9547"/>
    <cellStyle name="20% - 强调文字颜色 2 4 2 8 3" xfId="9548"/>
    <cellStyle name="20% - 强调文字颜色 4 2 3 2 2 2 4" xfId="9549"/>
    <cellStyle name="40% - 强调文字颜色 5 2 2 2 2 3 2 2 2 3" xfId="9550"/>
    <cellStyle name="20% - 强调文字颜色 2 4 2 8 3 2" xfId="9551"/>
    <cellStyle name="20% - 强调文字颜色 4 2 3 2 2 2 4 2" xfId="9552"/>
    <cellStyle name="20% - 强调文字颜色 2 4 2 8 4" xfId="9553"/>
    <cellStyle name="20% - 强调文字颜色 4 2 3 2 2 2 5" xfId="9554"/>
    <cellStyle name="20% - 强调文字颜色 2 4 2 8 5" xfId="9555"/>
    <cellStyle name="20% - 强调文字颜色 4 2 3 2 2 2 6" xfId="9556"/>
    <cellStyle name="20% - 强调文字颜色 2 4 2 9" xfId="9557"/>
    <cellStyle name="40% - 强调文字颜色 5 2 2 2 2 3 2 2 3" xfId="9558"/>
    <cellStyle name="20% - 强调文字颜色 2 4 2 9 2" xfId="9559"/>
    <cellStyle name="20% - 强调文字颜色 4 2 3 2 2 3 3" xfId="9560"/>
    <cellStyle name="40% - 强调文字颜色 4 2 2 9 3 2 3" xfId="9561"/>
    <cellStyle name="40% - 强调文字颜色 5 2 2 2 2 3 2 2 3 2" xfId="9562"/>
    <cellStyle name="20% - 强调文字颜色 2 4 2 9 3" xfId="9563"/>
    <cellStyle name="20% - 强调文字颜色 4 2 3 2 2 3 4" xfId="9564"/>
    <cellStyle name="20% - 强调文字颜色 2 4 3" xfId="9565"/>
    <cellStyle name="20% - 强调文字颜色 2 5 6 4" xfId="9566"/>
    <cellStyle name="20% - 强调文字颜色 5 10 2 5" xfId="9567"/>
    <cellStyle name="20% - 强调文字颜色 2 4 3 2" xfId="9568"/>
    <cellStyle name="20% - 强调文字颜色 2 5 6 4 2" xfId="9569"/>
    <cellStyle name="40% - 强调文字颜色 6 4 2 2 2 2 4 3" xfId="9570"/>
    <cellStyle name="20% - 强调文字颜色 2 4 3 2 2" xfId="9571"/>
    <cellStyle name="20% - 强调文字颜色 2 4 4" xfId="9572"/>
    <cellStyle name="20% - 强调文字颜色 2 5 6 5" xfId="9573"/>
    <cellStyle name="20% - 强调文字颜色 2 4 4 2" xfId="9574"/>
    <cellStyle name="20% - 强调文字颜色 2 4 4 2 2" xfId="9575"/>
    <cellStyle name="20% - 强调文字颜色 2 4 4 2 3" xfId="9576"/>
    <cellStyle name="40% - 强调文字颜色 5 4 2 2 2 2 2 2" xfId="9577"/>
    <cellStyle name="20% - 强调文字颜色 2 4 5" xfId="9578"/>
    <cellStyle name="20% - 强调文字颜色 2 4 5 2" xfId="9579"/>
    <cellStyle name="20% - 强调文字颜色 2 4 5 2 2" xfId="9580"/>
    <cellStyle name="20% - 强调文字颜色 2 4 5 2 2 2" xfId="9581"/>
    <cellStyle name="20% - 强调文字颜色 2 4 5 2 2 2 2" xfId="9582"/>
    <cellStyle name="20% - 强调文字颜色 6 2 2 4 5" xfId="9583"/>
    <cellStyle name="20% - 强调文字颜色 2 4 5 2 2 2 3" xfId="9584"/>
    <cellStyle name="20% - 强调文字颜色 6 2 2 4 6" xfId="9585"/>
    <cellStyle name="40% - 强调文字颜色 3 4 6 3 2" xfId="9586"/>
    <cellStyle name="20% - 强调文字颜色 2 4 5 2 2 3" xfId="9587"/>
    <cellStyle name="20% - 强调文字颜色 2 4 5 2 2 4" xfId="9588"/>
    <cellStyle name="20% - 强调文字颜色 2 4 5 2 3" xfId="9589"/>
    <cellStyle name="20% - 强调文字颜色 4 8 2 4" xfId="9590"/>
    <cellStyle name="20% - 强调文字颜色 2 4 5 2 3 2" xfId="9591"/>
    <cellStyle name="40% - 强调文字颜色 1 2 4 2 2 5" xfId="9592"/>
    <cellStyle name="20% - 强调文字颜色 2 4 5 2 3 2 2" xfId="9593"/>
    <cellStyle name="20% - 强调文字颜色 4 8 2 4 2" xfId="9594"/>
    <cellStyle name="20% - 强调文字颜色 6 2 3 4 5" xfId="9595"/>
    <cellStyle name="20% - 强调文字颜色 2 4 5 2 3 2 3" xfId="9596"/>
    <cellStyle name="20% - 强调文字颜色 2 4 5 2 3 4" xfId="9597"/>
    <cellStyle name="20% - 强调文字颜色 4 8 2 6" xfId="9598"/>
    <cellStyle name="40% - 强调文字颜色 3 2 6 2 2 3" xfId="9599"/>
    <cellStyle name="40% - 强调文字颜色 5 4 2 3 2 2" xfId="9600"/>
    <cellStyle name="20% - 强调文字颜色 2 4 5 2 4" xfId="9601"/>
    <cellStyle name="40% - 强调文字颜色 5 4 5 2 3 2 2" xfId="9602"/>
    <cellStyle name="20% - 强调文字颜色 4 8 3 4" xfId="9603"/>
    <cellStyle name="20% - 强调文字颜色 2 4 5 2 4 2" xfId="9604"/>
    <cellStyle name="40% - 强调文字颜色 1 2 4 2 3 5" xfId="9605"/>
    <cellStyle name="20% - 强调文字颜色 4 8 3 4 2" xfId="9606"/>
    <cellStyle name="20% - 强调文字颜色 6 2 4 4 5" xfId="9607"/>
    <cellStyle name="20% - 强调文字颜色 2 4 5 2 4 2 2" xfId="9608"/>
    <cellStyle name="40% - 强调文字颜色 1 2 4 2 3 5 2" xfId="9609"/>
    <cellStyle name="20% - 强调文字颜色 4 8 3 5" xfId="9610"/>
    <cellStyle name="20% - 强调文字颜色 2 4 5 2 4 3" xfId="9611"/>
    <cellStyle name="40% - 强调文字颜色 1 2 4 2 3 6" xfId="9612"/>
    <cellStyle name="40% - 强调文字颜色 3 2 6 2 3 2" xfId="9613"/>
    <cellStyle name="20% - 强调文字颜色 2 4 5 2 5" xfId="9614"/>
    <cellStyle name="40% - 强调文字颜色 5 4 5 2 3 2 3"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20% - 强调文字颜色 2 4 6 2 2 2 3" xfId="9623"/>
    <cellStyle name="40% - 强调文字颜色 4 4 6 3 2" xfId="9624"/>
    <cellStyle name="20% - 强调文字颜色 2 4 6 2 2 3" xfId="9625"/>
    <cellStyle name="20% - 强调文字颜色 4 6 2 3 2 2" xfId="9626"/>
    <cellStyle name="20% - 强调文字颜色 2 4 6 2 2 4" xfId="9627"/>
    <cellStyle name="20% - 强调文字颜色 4 6 2 3 2 3" xfId="9628"/>
    <cellStyle name="20% - 强调文字颜色 2 4 6 4 2 3" xfId="9629"/>
    <cellStyle name="20% - 强调文字颜色 2 4 6 4 4" xfId="9630"/>
    <cellStyle name="20% - 强调文字颜色 2 4 7 2" xfId="9631"/>
    <cellStyle name="40% - 强调文字颜色 4 11 2 5" xfId="9632"/>
    <cellStyle name="20% - 强调文字颜色 2 5" xfId="9633"/>
    <cellStyle name="20% - 强调文字颜色 6 2 3 2 2 2 3 3" xfId="9634"/>
    <cellStyle name="20% - 强调文字颜色 2 5 10" xfId="9635"/>
    <cellStyle name="40% - 强调文字颜色 4 4 2 3 5" xfId="9636"/>
    <cellStyle name="20% - 强调文字颜色 2 5 10 2" xfId="9637"/>
    <cellStyle name="20% - 强调文字颜色 2 5 11" xfId="9638"/>
    <cellStyle name="注释 2 2 2 2 2 8 2" xfId="9639"/>
    <cellStyle name="40% - 强调文字颜色 3 4 2 5 3 2" xfId="9640"/>
    <cellStyle name="40% - 强调文字颜色 4 4 2 3 6" xfId="9641"/>
    <cellStyle name="20% - 强调文字颜色 2 5 11 2" xfId="9642"/>
    <cellStyle name="40% - 强调文字颜色 3 2 2 3 3 2 6" xfId="9643"/>
    <cellStyle name="注释 2 2 2 2 2 8 2 2" xfId="9644"/>
    <cellStyle name="40% - 强调文字颜色 3 4 2 5 3 2 2" xfId="9645"/>
    <cellStyle name="20% - 强调文字颜色 2 5 12" xfId="9646"/>
    <cellStyle name="注释 2 2 2 2 2 8 3" xfId="9647"/>
    <cellStyle name="40% - 强调文字颜色 3 4 2 5 3 3" xfId="9648"/>
    <cellStyle name="20% - 强调文字颜色 2 5 13" xfId="9649"/>
    <cellStyle name="注释 2 2 2 2 2 8 4" xfId="9650"/>
    <cellStyle name="40% - 强调文字颜色 3 4 2 5 3 4" xfId="9651"/>
    <cellStyle name="20% - 强调文字颜色 2 5 13 2" xfId="9652"/>
    <cellStyle name="20% - 强调文字颜色 2 5 14" xfId="9653"/>
    <cellStyle name="20% - 强调文字颜色 2 5 15" xfId="9654"/>
    <cellStyle name="20% - 强调文字颜色 2 5 2" xfId="9655"/>
    <cellStyle name="20% - 强调文字颜色 2 5 7 3" xfId="9656"/>
    <cellStyle name="20% - 强调文字颜色 5 10 3 4" xfId="9657"/>
    <cellStyle name="20% - 强调文字颜色 2 5 2 2" xfId="9658"/>
    <cellStyle name="20% - 强调文字颜色 5 10 3 4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2 5 2 3" xfId="9669"/>
    <cellStyle name="20% - 强调文字颜色 5 10 3 4 3" xfId="9670"/>
    <cellStyle name="20% - 强调文字颜色 2 5 2 3 2" xfId="9671"/>
    <cellStyle name="20% - 强调文字颜色 2 5 2 3 2 2" xfId="9672"/>
    <cellStyle name="40% - 强调文字颜色 2 2 7 2 2 3 4" xfId="9673"/>
    <cellStyle name="40% - 强调文字颜色 3 3 2 2 2 4 6" xfId="9674"/>
    <cellStyle name="20% - 强调文字颜色 2 5 2 3 2 3" xfId="9675"/>
    <cellStyle name="20% - 强调文字颜色 2 5 2 3 3" xfId="9676"/>
    <cellStyle name="20% - 强调文字颜色 4 2 10 2 2 2 2"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2 5 2 5 2" xfId="9683"/>
    <cellStyle name="20% - 强调文字颜色 3 2 2 2 2 3 3 2 2 3" xfId="9684"/>
    <cellStyle name="20% - 强调文字颜色 2 5 2 6" xfId="9685"/>
    <cellStyle name="20% - 强调文字颜色 2 5 3" xfId="9686"/>
    <cellStyle name="20% - 强调文字颜色 2 5 7 4" xfId="9687"/>
    <cellStyle name="20% - 强调文字颜色 5 10 3 5" xfId="9688"/>
    <cellStyle name="20% - 强调文字颜色 2 5 3 2" xfId="9689"/>
    <cellStyle name="20% - 强调文字颜色 5 10 3 5 2" xfId="9690"/>
    <cellStyle name="20% - 强调文字颜色 2 5 3 2 2" xfId="9691"/>
    <cellStyle name="20% - 强调文字颜色 2 5 3 2 2 2" xfId="9692"/>
    <cellStyle name="40% - 强调文字颜色 1 2 2 2 2 2 2 2 2 2 3"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2 5 3 3" xfId="9699"/>
    <cellStyle name="20% - 强调文字颜色 5 10 3 5 3" xfId="9700"/>
    <cellStyle name="20% - 强调文字颜色 5 5 5 2 2 2" xfId="9701"/>
    <cellStyle name="20% - 强调文字颜色 2 5 3 3 2" xfId="9702"/>
    <cellStyle name="注释 2 2 3 2 2 7 4" xfId="9703"/>
    <cellStyle name="40% - 强调文字颜色 5 4 2 2 8" xfId="9704"/>
    <cellStyle name="20% - 强调文字颜色 2 5 3 3 2 2" xfId="9705"/>
    <cellStyle name="40% - 强调文字颜色 1 2 2 2 2 2 2 2 3 2 3" xfId="9706"/>
    <cellStyle name="40% - 强调文字颜色 5 4 2 2 8 2" xfId="9707"/>
    <cellStyle name="20% - 强调文字颜色 2 5 3 3 2 3" xfId="9708"/>
    <cellStyle name="40% - 强调文字颜色 5 4 2 2 8 3" xfId="9709"/>
    <cellStyle name="20% - 强调文字颜色 2 5 3 3 3" xfId="9710"/>
    <cellStyle name="20% - 强调文字颜色 4 2 10 2 3 2 2" xfId="9711"/>
    <cellStyle name="40% - 强调文字颜色 5 4 2 2 9" xfId="9712"/>
    <cellStyle name="20% - 强调文字颜色 2 5 3 4" xfId="9713"/>
    <cellStyle name="20% - 强调文字颜色 2 5 3 5" xfId="9714"/>
    <cellStyle name="20% - 强调文字颜色 2 5 4" xfId="9715"/>
    <cellStyle name="20% - 强调文字颜色 5 10 3 6" xfId="9716"/>
    <cellStyle name="20% - 强调文字颜色 2 5 4 2" xfId="9717"/>
    <cellStyle name="40% - 强调文字颜色 2 3 2 2 2 8" xfId="9718"/>
    <cellStyle name="40% - 强调文字颜色 4 3 4 2 2 4" xfId="9719"/>
    <cellStyle name="20% - 强调文字颜色 2 5 4 2 2" xfId="9720"/>
    <cellStyle name="40% - 强调文字颜色 2 3 2 2 2 8 2" xfId="9721"/>
    <cellStyle name="常规 2 3 2 3 2 2 2 3 3" xfId="9722"/>
    <cellStyle name="20% - 强调文字颜色 2 5 4 2 2 2" xfId="9723"/>
    <cellStyle name="20% - 强调文字颜色 2 5 4 2 3" xfId="9724"/>
    <cellStyle name="40% - 强调文字颜色 2 3 2 2 2 8 3" xfId="9725"/>
    <cellStyle name="40% - 强调文字颜色 5 4 2 2 3 2 2 2" xfId="9726"/>
    <cellStyle name="常规 2 3 2 3 2 2 2 4 3" xfId="9727"/>
    <cellStyle name="20% - 强调文字颜色 2 5 4 2 3 2" xfId="9728"/>
    <cellStyle name="40% - 强调文字颜色 1 3 3 2 2 5" xfId="9729"/>
    <cellStyle name="20% - 强调文字颜色 2 5 4 2 4" xfId="9730"/>
    <cellStyle name="40% - 强调文字颜色 5 4 2 2 3 2 2 3" xfId="9731"/>
    <cellStyle name="20% - 强调文字颜色 2 5 5" xfId="9732"/>
    <cellStyle name="20% - 强调文字颜色 5 10 3 7" xfId="9733"/>
    <cellStyle name="20% - 强调文字颜色 2 5 5 2" xfId="9734"/>
    <cellStyle name="40% - 强调文字颜色 4 3 4 2 3 4" xfId="9735"/>
    <cellStyle name="20% - 强调文字颜色 2 5 5 2 2" xfId="9736"/>
    <cellStyle name="20% - 强调文字颜色 2 5 5 2 2 2" xfId="9737"/>
    <cellStyle name="20% - 强调文字颜色 2 5 5 2 3" xfId="9738"/>
    <cellStyle name="40% - 强调文字颜色 5 4 2 2 3 3 2 2" xfId="9739"/>
    <cellStyle name="20% - 强调文字颜色 2 5 5 2 4" xfId="9740"/>
    <cellStyle name="40% - 强调文字颜色 5 4 2 2 3 3 2 3" xfId="9741"/>
    <cellStyle name="20% - 强调文字颜色 2 5 6 2" xfId="9742"/>
    <cellStyle name="20% - 强调文字颜色 5 10 2 3" xfId="9743"/>
    <cellStyle name="40% - 强调文字颜色 4 4 2 10 2" xfId="9744"/>
    <cellStyle name="20% - 强调文字颜色 2 5 6 2 2" xfId="9745"/>
    <cellStyle name="20% - 强调文字颜色 5 10 2 3 2" xfId="9746"/>
    <cellStyle name="40% - 强调文字颜色 6 4 2 2 2 2 2 3" xfId="9747"/>
    <cellStyle name="20% - 强调文字颜色 2 5 6 2 2 2" xfId="9748"/>
    <cellStyle name="20% - 强调文字颜色 2 5 6 2 3" xfId="9749"/>
    <cellStyle name="40% - 强调文字颜色 6 4 2 2 2 2 2 4" xfId="9750"/>
    <cellStyle name="20% - 强调文字颜色 2 5 6 2 4" xfId="9751"/>
    <cellStyle name="20% - 强调文字颜色 2 5 7" xfId="9752"/>
    <cellStyle name="40% - 强调文字颜色 4 4 2 11" xfId="9753"/>
    <cellStyle name="20% - 强调文字颜色 2 5 7 2" xfId="9754"/>
    <cellStyle name="20% - 强调文字颜色 5 10 3 3" xfId="9755"/>
    <cellStyle name="40% - 强调文字颜色 4 4 2 11 2" xfId="9756"/>
    <cellStyle name="20% - 强调文字颜色 2 5 7 2 2" xfId="9757"/>
    <cellStyle name="20% - 强调文字颜色 5 10 3 3 2" xfId="9758"/>
    <cellStyle name="20% - 强调文字颜色 2 5 7 2 3" xfId="9759"/>
    <cellStyle name="20% - 强调文字颜色 5 10 3 3 3" xfId="9760"/>
    <cellStyle name="20% - 强调文字颜色 2 5 8" xfId="9761"/>
    <cellStyle name="40% - 强调文字颜色 4 4 2 12" xfId="9762"/>
    <cellStyle name="20% - 强调文字颜色 2 5 8 2" xfId="9763"/>
    <cellStyle name="40% - 强调文字颜色 4 4 2 12 2" xfId="9764"/>
    <cellStyle name="20% - 强调文字颜色 2 5 8 2 2" xfId="9765"/>
    <cellStyle name="40% - 强调文字颜色 6 4 2 2 6 5" xfId="9766"/>
    <cellStyle name="20% - 强调文字颜色 2 5 8 2 3" xfId="9767"/>
    <cellStyle name="20% - 强调文字颜色 2 5 8 3" xfId="9768"/>
    <cellStyle name="20% - 强调文字颜色 2 6 2" xfId="9769"/>
    <cellStyle name="20% - 强调文字颜色 3 4 2 2 10 2" xfId="9770"/>
    <cellStyle name="20% - 强调文字颜色 2 5 8 4" xfId="9771"/>
    <cellStyle name="20% - 强调文字颜色 2 6 3" xfId="9772"/>
    <cellStyle name="20% - 强调文字颜色 3 3 9 2 2" xfId="9773"/>
    <cellStyle name="20% - 强调文字颜色 2 5 9" xfId="9774"/>
    <cellStyle name="40% - 强调文字颜色 4 4 2 13" xfId="9775"/>
    <cellStyle name="20% - 强调文字颜色 2 5 9 2" xfId="9776"/>
    <cellStyle name="40% - 强调文字颜色 4 4 2 13 2" xfId="9777"/>
    <cellStyle name="40% - 强调文字颜色 6 2 8 2 6" xfId="9778"/>
    <cellStyle name="20% - 强调文字颜色 2 5 9 3" xfId="9779"/>
    <cellStyle name="20% - 强调文字颜色 2 7 2" xfId="9780"/>
    <cellStyle name="20% - 强调文字颜色 3 4 2 2 11 2" xfId="9781"/>
    <cellStyle name="40% - 强调文字颜色 6 2 8 2 7" xfId="9782"/>
    <cellStyle name="20% - 强调文字颜色 2 6" xfId="9783"/>
    <cellStyle name="20% - 强调文字颜色 3 4 2 2 10"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2 6 2 3 2" xfId="9795"/>
    <cellStyle name="20% - 强调文字颜色 3 3 2 2 2 2 2 2 2 3" xfId="9796"/>
    <cellStyle name="20% - 强调文字颜色 2 6 2 3 2 2" xfId="9797"/>
    <cellStyle name="20% - 强调文字颜色 5 2 2 2 2 2 15" xfId="9798"/>
    <cellStyle name="20% - 强调文字颜色 2 6 2 3 2 2 2" xfId="9799"/>
    <cellStyle name="20% - 强调文字颜色 2 6 2 3 2 2 3" xfId="9800"/>
    <cellStyle name="40% - 强调文字颜色 6 2 3 2 2 6 3 2" xfId="9801"/>
    <cellStyle name="20% - 强调文字颜色 2 6 2 3 2 3" xfId="9802"/>
    <cellStyle name="20% - 强调文字颜色 5 2 2 2 2 2 16" xfId="9803"/>
    <cellStyle name="20% - 强调文字颜色 2 6 2 3 2 4" xfId="9804"/>
    <cellStyle name="20% - 强调文字颜色 2 6 2 3 3" xfId="9805"/>
    <cellStyle name="40% - 强调文字颜色 1 2 7 2 2" xfId="9806"/>
    <cellStyle name="40% - 强调文字颜色 3 3 9 3 2 2" xfId="9807"/>
    <cellStyle name="20% - 强调文字颜色 2 6 2 3 3 2" xfId="9808"/>
    <cellStyle name="40% - 强调文字颜色 1 2 7 2 2 2" xfId="9809"/>
    <cellStyle name="20% - 强调文字颜色 2 6 2 3 3 2 2" xfId="9810"/>
    <cellStyle name="40% - 强调文字颜色 1 2 7 2 2 2 2" xfId="9811"/>
    <cellStyle name="40% - 强调文字颜色 2 3 2 2 2 3 4" xfId="9812"/>
    <cellStyle name="20% - 强调文字颜色 2 6 2 3 3 2 3" xfId="9813"/>
    <cellStyle name="常规 2 3 2 2 3 2 3 2 3 2 2" xfId="9814"/>
    <cellStyle name="40% - 强调文字颜色 1 2 7 2 2 2 3" xfId="9815"/>
    <cellStyle name="40% - 强调文字颜色 2 3 2 2 2 3 5" xfId="9816"/>
    <cellStyle name="20% - 强调文字颜色 2 6 2 3 3 3" xfId="9817"/>
    <cellStyle name="40% - 强调文字颜色 1 2 7 2 2 3" xfId="9818"/>
    <cellStyle name="20% - 强调文字颜色 2 6 2 3 3 4" xfId="9819"/>
    <cellStyle name="40% - 强调文字颜色 1 2 7 2 2 4" xfId="9820"/>
    <cellStyle name="20% - 强调文字颜色 2 6 2 3 4" xfId="9821"/>
    <cellStyle name="40% - 强调文字颜色 1 2 7 2 3" xfId="9822"/>
    <cellStyle name="40% - 强调文字颜色 3 3 9 3 2 3" xfId="9823"/>
    <cellStyle name="20% - 强调文字颜色 2 6 2 3 4 2" xfId="9824"/>
    <cellStyle name="40% - 强调文字颜色 6 2 2 3 17" xfId="9825"/>
    <cellStyle name="20% - 强调文字颜色 2 6 2 3 4 3" xfId="9826"/>
    <cellStyle name="20% - 强调文字颜色 2 6 2 3 5" xfId="9827"/>
    <cellStyle name="40% - 强调文字颜色 1 2 7 2 4" xfId="9828"/>
    <cellStyle name="20% - 强调文字颜色 2 6 2 3 5 2" xfId="9829"/>
    <cellStyle name="20% - 强调文字颜色 2 6 2 3 5 3" xfId="9830"/>
    <cellStyle name="20% - 强调文字颜色 2 6 2 3 6" xfId="9831"/>
    <cellStyle name="40% - 强调文字颜色 1 4 2 2 2 4 2" xfId="9832"/>
    <cellStyle name="20% - 强调文字颜色 2 6 2 3 7" xfId="9833"/>
    <cellStyle name="20% - 强调文字颜色 6 13 2" xfId="9834"/>
    <cellStyle name="40% - 强调文字颜色 1 4 2 2 2 4 3" xfId="9835"/>
    <cellStyle name="20% - 强调文字颜色 2 6 2 4" xfId="9836"/>
    <cellStyle name="20% - 强调文字颜色 2 6 2 5" xfId="9837"/>
    <cellStyle name="20% - 强调文字颜色 2 6 2 6" xfId="9838"/>
    <cellStyle name="40% - 强调文字颜色 5 3 2 2 2 2 2 2 2" xfId="9839"/>
    <cellStyle name="20% - 强调文字颜色 2 6 2 6 2" xfId="9840"/>
    <cellStyle name="40% - 强调文字颜色 5 3 2 2 2 2 2 2 2 2" xfId="9841"/>
    <cellStyle name="20% - 强调文字颜色 2 6 2 7" xfId="9842"/>
    <cellStyle name="40% - 强调文字颜色 5 3 2 2 2 2 2 2 3" xfId="9843"/>
    <cellStyle name="20% - 强调文字颜色 2 6 3 2 2" xfId="9844"/>
    <cellStyle name="20% - 强调文字颜色 3 3 9 2 2 2 2" xfId="9845"/>
    <cellStyle name="20% - 强调文字颜色 2 6 3 2 3" xfId="9846"/>
    <cellStyle name="20% - 强调文字颜色 3 3 9 2 2 2 3" xfId="9847"/>
    <cellStyle name="20% - 强调文字颜色 2 6 3 2 4" xfId="9848"/>
    <cellStyle name="20% - 强调文字颜色 2 6 3 3" xfId="9849"/>
    <cellStyle name="20% - 强调文字颜色 3 3 9 2 2 3" xfId="9850"/>
    <cellStyle name="20% - 强调文字颜色 5 5 5 3 2 2" xfId="9851"/>
    <cellStyle name="20% - 强调文字颜色 2 6 3 3 2" xfId="9852"/>
    <cellStyle name="20% - 强调文字颜色 3 3 2 2 2 2 2 3 2 3" xfId="9853"/>
    <cellStyle name="20% - 强调文字颜色 2 6 3 4" xfId="9854"/>
    <cellStyle name="20% - 强调文字颜色 3 3 9 2 2 4" xfId="9855"/>
    <cellStyle name="20% - 强调文字颜色 2 6 3 5" xfId="9856"/>
    <cellStyle name="20% - 强调文字颜色 2 6 4" xfId="9857"/>
    <cellStyle name="20% - 强调文字颜色 3 3 9 2 3" xfId="9858"/>
    <cellStyle name="20% - 强调文字颜色 2 6 4 2" xfId="9859"/>
    <cellStyle name="20% - 强调文字颜色 3 3 9 2 3 2" xfId="9860"/>
    <cellStyle name="20% - 强调文字颜色 3 3 9 2 3 2 2" xfId="9861"/>
    <cellStyle name="20% - 强调文字颜色 4 2 2 6 2 3 5" xfId="9862"/>
    <cellStyle name="40% - 强调文字颜色 1 2 2 3 15" xfId="9863"/>
    <cellStyle name="20% - 强调文字颜色 2 6 4 2 2" xfId="9864"/>
    <cellStyle name="40% - 强调文字颜色 3 2 3 2 2 6 4" xfId="9865"/>
    <cellStyle name="常规 2 3 2 3 3 2 2 3 3" xfId="9866"/>
    <cellStyle name="20% - 强调文字颜色 2 6 4 2 2 2" xfId="9867"/>
    <cellStyle name="40% - 强调文字颜色 1 2 2 3 15 2" xfId="9868"/>
    <cellStyle name="20% - 强调文字颜色 2 6 4 2 2 3" xfId="9869"/>
    <cellStyle name="20% - 强调文字颜色 3 3 9 2 3 2 3" xfId="9870"/>
    <cellStyle name="20% - 强调文字颜色 4 2 2 6 2 3 6" xfId="9871"/>
    <cellStyle name="40% - 强调文字颜色 1 2 2 3 16" xfId="9872"/>
    <cellStyle name="20% - 强调文字颜色 2 6 4 2 3" xfId="9873"/>
    <cellStyle name="40% - 强调文字颜色 3 2 3 2 2 6 5" xfId="9874"/>
    <cellStyle name="20% - 强调文字颜色 2 6 4 3" xfId="9875"/>
    <cellStyle name="20% - 强调文字颜色 3 2 2" xfId="9876"/>
    <cellStyle name="20% - 强调文字颜色 3 3 9 2 3 3" xfId="9877"/>
    <cellStyle name="20% - 强调文字颜色 2 6 4 3 2" xfId="9878"/>
    <cellStyle name="40% - 强调文字颜色 3 2 3 2 2 7 4" xfId="9879"/>
    <cellStyle name="20% - 强调文字颜色 3 2 2 2" xfId="9880"/>
    <cellStyle name="40% - 强调文字颜色 4 2 4 2 12" xfId="9881"/>
    <cellStyle name="常规 2 3 2 3 3 2 3 3 3" xfId="9882"/>
    <cellStyle name="20% - 强调文字颜色 2 6 4 3 2 2" xfId="9883"/>
    <cellStyle name="20% - 强调文字颜色 3 3 2 2 2 16" xfId="9884"/>
    <cellStyle name="20% - 强调文字颜色 3 2 2 2 2" xfId="9885"/>
    <cellStyle name="40% - 强调文字颜色 4 2 4 2 12 2" xfId="9886"/>
    <cellStyle name="常规 2 3 2 3 3 2 3 3 4" xfId="9887"/>
    <cellStyle name="20% - 强调文字颜色 2 6 4 3 2 3" xfId="9888"/>
    <cellStyle name="20% - 强调文字颜色 3 2 2 2 3" xfId="9889"/>
    <cellStyle name="20% - 强调文字颜色 2 6 4 3 3" xfId="9890"/>
    <cellStyle name="20% - 强调文字颜色 3 2 2 3" xfId="9891"/>
    <cellStyle name="40% - 强调文字颜色 4 2 4 2 13" xfId="9892"/>
    <cellStyle name="40% - 强调文字颜色 6 2 2 3 2 2 3 2 2" xfId="9893"/>
    <cellStyle name="20% - 强调文字颜色 2 6 4 4" xfId="9894"/>
    <cellStyle name="20% - 强调文字颜色 3 3 9 2 3 4" xfId="9895"/>
    <cellStyle name="20% - 强调文字颜色 3 2 3" xfId="9896"/>
    <cellStyle name="40% - 强调文字颜色 6 3 6 3 2 2" xfId="9897"/>
    <cellStyle name="20% - 强调文字颜色 2 6 4 4 2" xfId="9898"/>
    <cellStyle name="20% - 强调文字颜色 3 2 3 2" xfId="9899"/>
    <cellStyle name="40% - 强调文字颜色 6 3 6 3 2 2 2" xfId="9900"/>
    <cellStyle name="20% - 强调文字颜色 2 6 4 4 3" xfId="9901"/>
    <cellStyle name="20% - 强调文字颜色 3 2 3 3" xfId="9902"/>
    <cellStyle name="40% - 强调文字颜色 6 3 6 3 2 2 3" xfId="9903"/>
    <cellStyle name="20% - 强调文字颜色 2 6 4 5" xfId="9904"/>
    <cellStyle name="20% - 强调文字颜色 3 2 4" xfId="9905"/>
    <cellStyle name="40% - 强调文字颜色 6 3 6 3 2 3" xfId="9906"/>
    <cellStyle name="20% - 强调文字颜色 2 6 4 5 2" xfId="9907"/>
    <cellStyle name="20% - 强调文字颜色 3 2 4 2" xfId="9908"/>
    <cellStyle name="20% - 强调文字颜色 2 6 4 5 3" xfId="9909"/>
    <cellStyle name="20% - 强调文字颜色 3 2 4 3" xfId="9910"/>
    <cellStyle name="20% - 强调文字颜色 2 6 4 6" xfId="9911"/>
    <cellStyle name="40% - 强调文字颜色 5 3 2 2 2 2 2 4 2" xfId="9912"/>
    <cellStyle name="20% - 强调文字颜色 3 2 5" xfId="9913"/>
    <cellStyle name="40% - 强调文字颜色 6 3 6 3 2 4" xfId="9914"/>
    <cellStyle name="20% - 强调文字颜色 2 6 4 7" xfId="9915"/>
    <cellStyle name="20% - 强调文字颜色 3 2 10 2 3 2 2" xfId="9916"/>
    <cellStyle name="20% - 强调文字颜色 3 2 6" xfId="9917"/>
    <cellStyle name="40% - 强调文字颜色 5 3 2 2 2 2 2 4 3" xfId="9918"/>
    <cellStyle name="20% - 强调文字颜色 2 6 5" xfId="9919"/>
    <cellStyle name="20% - 强调文字颜色 3 3 9 2 4" xfId="9920"/>
    <cellStyle name="20% - 强调文字颜色 2 6 5 2" xfId="9921"/>
    <cellStyle name="20% - 强调文字颜色 3 3 9 2 4 2" xfId="9922"/>
    <cellStyle name="20% - 强调文字颜色 2 6 5 2 2" xfId="9923"/>
    <cellStyle name="20% - 强调文字颜色 3 3 9 2 4 2 2" xfId="9924"/>
    <cellStyle name="20% - 强调文字颜色 2 6 6" xfId="9925"/>
    <cellStyle name="20% - 强调文字颜色 3 3 9 2 5" xfId="9926"/>
    <cellStyle name="20% - 强调文字颜色 2 6 7" xfId="9927"/>
    <cellStyle name="20% - 强调文字颜色 3 3 9 2 6" xfId="9928"/>
    <cellStyle name="20% - 强调文字颜色 2 6 7 2" xfId="9929"/>
    <cellStyle name="20% - 强调文字颜色 5 11 3 3" xfId="9930"/>
    <cellStyle name="20% - 强调文字颜色 2 6 8" xfId="9931"/>
    <cellStyle name="40% - 强调文字颜色 4 10 2 3 2 2" xfId="9932"/>
    <cellStyle name="20% - 强调文字颜色 2 7" xfId="9933"/>
    <cellStyle name="20% - 强调文字颜色 3 4 2 2 11"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20% - 强调文字颜色 2 7 2 2 3" xfId="9942"/>
    <cellStyle name="40% - 强调文字颜色 3 2 2 2 2 2 2 2 3 2" xfId="9943"/>
    <cellStyle name="20% - 强调文字颜色 2 7 2 2 3 2" xfId="9944"/>
    <cellStyle name="40% - 强调文字颜色 3 2 2 2 2 2 2 2 3 2 2" xfId="9945"/>
    <cellStyle name="20% - 强调文字颜色 2 7 2 2 3 2 2" xfId="9946"/>
    <cellStyle name="20% - 强调文字颜色 2 7 2 2 3 2 3" xfId="9947"/>
    <cellStyle name="常规 5 3 2 2 3 3 4 2" xfId="9948"/>
    <cellStyle name="20% - 强调文字颜色 2 7 2 2 3 3" xfId="9949"/>
    <cellStyle name="40% - 强调文字颜色 3 2 2 2 2 2 2 2 3 2 3" xfId="9950"/>
    <cellStyle name="常规 5 3 2 2 3 3 4 3" xfId="9951"/>
    <cellStyle name="20% - 强调文字颜色 2 7 2 2 3 4" xfId="9952"/>
    <cellStyle name="20% - 强调文字颜色 2 7 2 2 4" xfId="9953"/>
    <cellStyle name="40% - 强调文字颜色 3 2 2 2 2 2 2 2 3 3" xfId="9954"/>
    <cellStyle name="20% - 强调文字颜色 2 7 2 2 4 2" xfId="9955"/>
    <cellStyle name="20% - 强调文字颜色 2 7 2 2 4 2 2" xfId="9956"/>
    <cellStyle name="40% - 强调文字颜色 1 9 2 2 2 3" xfId="9957"/>
    <cellStyle name="40% - 强调文字颜色 3 3 3 2 5 3" xfId="9958"/>
    <cellStyle name="常规 5 3 2 2 3 3 5 2" xfId="9959"/>
    <cellStyle name="20% - 强调文字颜色 2 7 2 2 4 3" xfId="9960"/>
    <cellStyle name="20% - 强调文字颜色 2 7 2 2 5" xfId="9961"/>
    <cellStyle name="40% - 强调文字颜色 3 2 2 2 2 2 2 2 3 4" xfId="9962"/>
    <cellStyle name="20% - 强调文字颜色 2 7 2 2 5 2" xfId="9963"/>
    <cellStyle name="40% - 强调文字颜色 2 2 2 5 2 2 3" xfId="9964"/>
    <cellStyle name="20% - 强调文字颜色 2 7 2 2 6" xfId="9965"/>
    <cellStyle name="40% - 强调文字颜色 1 4 2 3 2 3 2" xfId="9966"/>
    <cellStyle name="20% - 强调文字颜色 2 7 2 2 7" xfId="9967"/>
    <cellStyle name="40% - 强调文字颜色 1 4 2 3 2 3 3" xfId="9968"/>
    <cellStyle name="20% - 强调文字颜色 2 7 2 3 2" xfId="9969"/>
    <cellStyle name="20% - 强调文字颜色 5 2 4 10" xfId="9970"/>
    <cellStyle name="20% - 强调文字颜色 2 7 2 3 3" xfId="9971"/>
    <cellStyle name="常规 2 3 3 2 3 5 2 2" xfId="9972"/>
    <cellStyle name="20% - 强调文字颜色 5 2 4 11" xfId="9973"/>
    <cellStyle name="40% - 强调文字颜色 1 3 7 2 2" xfId="9974"/>
    <cellStyle name="40% - 强调文字颜色 3 2 2 2 2 2 2 2 4 2" xfId="9975"/>
    <cellStyle name="20% - 强调文字颜色 2 7 2 4" xfId="9976"/>
    <cellStyle name="20% - 强调文字颜色 2 7 2 4 2" xfId="9977"/>
    <cellStyle name="20% - 强调文字颜色 2 7 2 4 3" xfId="9978"/>
    <cellStyle name="40% - 强调文字颜色 1 3 7 3 2" xfId="9979"/>
    <cellStyle name="40% - 强调文字颜色 3 2 2 2 2 2 2 2 5 2" xfId="9980"/>
    <cellStyle name="20% - 强调文字颜色 2 7 2 5" xfId="9981"/>
    <cellStyle name="40% - 强调文字颜色 1 2 2 3 2 2 2 6 2" xfId="9982"/>
    <cellStyle name="20% - 强调文字颜色 2 7 2 6" xfId="9983"/>
    <cellStyle name="20% - 强调文字颜色 5 2 2 6 4 4 2" xfId="9984"/>
    <cellStyle name="20% - 强调文字颜色 2 7 3" xfId="9985"/>
    <cellStyle name="20% - 强调文字颜色 2 7 3 2" xfId="9986"/>
    <cellStyle name="40% - 强调文字颜色 6 5 14"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20% - 强调文字颜色 2 7 3 3" xfId="9994"/>
    <cellStyle name="40% - 强调文字颜色 6 5 15" xfId="9995"/>
    <cellStyle name="20% - 强调文字颜色 2 7 3 3 2" xfId="9996"/>
    <cellStyle name="20% - 强调文字颜色 2 7 3 3 2 2" xfId="9997"/>
    <cellStyle name="20% - 强调文字颜色 2 7 3 3 2 3" xfId="9998"/>
    <cellStyle name="20% - 强调文字颜色 2 7 3 3 3" xfId="9999"/>
    <cellStyle name="40% - 强调文字颜色 6 2 2 3 2 3 2 2 2" xfId="10000"/>
    <cellStyle name="20% - 强调文字颜色 2 7 3 3 4" xfId="10001"/>
    <cellStyle name="常规 2 3 3 2 3 6 2 3" xfId="10002"/>
    <cellStyle name="40% - 强调文字颜色 2 3 3 2 3 2 2" xfId="10003"/>
    <cellStyle name="40% - 强调文字颜色 6 2 2 3 2 3 2 2 3" xfId="10004"/>
    <cellStyle name="20% - 强调文字颜色 2 7 3 4" xfId="10005"/>
    <cellStyle name="20% - 强调文字颜色 2 7 3 4 2" xfId="10006"/>
    <cellStyle name="20% - 强调文字颜色 2 7 3 4 3" xfId="10007"/>
    <cellStyle name="40% - 强调文字颜色 6 2 2 3 2 3 2 3 2" xfId="10008"/>
    <cellStyle name="20% - 强调文字颜色 2 7 3 5" xfId="10009"/>
    <cellStyle name="20% - 强调文字颜色 2 7 3 5 2" xfId="10010"/>
    <cellStyle name="注释 2 2 4 2 4 2 2" xfId="10011"/>
    <cellStyle name="40% - 强调文字颜色 6 2 3 2 3 2 2 2 3" xfId="10012"/>
    <cellStyle name="20% - 强调文字颜色 2 7 3 6" xfId="10013"/>
    <cellStyle name="20% - 强调文字颜色 5 2 2 6 4 5 2"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2 7 4 3" xfId="10020"/>
    <cellStyle name="20% - 强调文字颜色 4 2 2" xfId="10021"/>
    <cellStyle name="20% - 强调文字颜色 2 7 5" xfId="10022"/>
    <cellStyle name="20% - 强调文字颜色 2 7 5 2" xfId="10023"/>
    <cellStyle name="20% - 强调文字颜色 2 7 5 3" xfId="10024"/>
    <cellStyle name="20% - 强调文字颜色 4 3 2" xfId="10025"/>
    <cellStyle name="20% - 强调文字颜色 2 7 6" xfId="10026"/>
    <cellStyle name="20% - 强调文字颜色 2 7 6 2" xfId="10027"/>
    <cellStyle name="20% - 强调文字颜色 5 12 2 3" xfId="10028"/>
    <cellStyle name="20% - 强调文字颜色 2 7 7" xfId="10029"/>
    <cellStyle name="20% - 强调文字颜色 2 8" xfId="10030"/>
    <cellStyle name="20% - 强调文字颜色 3 4 2 2 12" xfId="10031"/>
    <cellStyle name="40% - 强调文字颜色 4 2 2 6 2 2 2 2 2" xfId="10032"/>
    <cellStyle name="20% - 强调文字颜色 2 8 2" xfId="10033"/>
    <cellStyle name="20% - 强调文字颜色 3 4 2 2 12 2" xfId="10034"/>
    <cellStyle name="20% - 强调文字颜色 2 8 2 2" xfId="10035"/>
    <cellStyle name="40% - 强调文字颜色 1 2 2 2 2 3" xfId="10036"/>
    <cellStyle name="20% - 强调文字颜色 2 8 2 2 2" xfId="10037"/>
    <cellStyle name="20% - 强调文字颜色 4 2 3 2 5" xfId="10038"/>
    <cellStyle name="40% - 强调文字颜色 1 2 2 2 2 3 2" xfId="10039"/>
    <cellStyle name="20% - 强调文字颜色 2 8 2 2 2 2" xfId="10040"/>
    <cellStyle name="20% - 强调文字颜色 4 2 3 2 5 2" xfId="10041"/>
    <cellStyle name="40% - 强调文字颜色 1 2 2 2 2 3 2 2" xfId="10042"/>
    <cellStyle name="20% - 强调文字颜色 2 8 2 2 2 2 2" xfId="10043"/>
    <cellStyle name="20% - 强调文字颜色 4 2 3 2 5 2 2" xfId="10044"/>
    <cellStyle name="40% - 强调文字颜色 1 2 2 2 2 3 2 2 2" xfId="10045"/>
    <cellStyle name="20% - 强调文字颜色 2 8 2 2 2 3" xfId="10046"/>
    <cellStyle name="20% - 强调文字颜色 4 2 3 2 5 3" xfId="10047"/>
    <cellStyle name="40% - 强调文字颜色 1 2 2 2 2 3 2 3" xfId="10048"/>
    <cellStyle name="20% - 强调文字颜色 2 8 2 2 2 4" xfId="10049"/>
    <cellStyle name="20% - 强调文字颜色 4 2 3 2 5 4" xfId="10050"/>
    <cellStyle name="40% - 强调文字颜色 1 2 2 2 2 3 2 4" xfId="10051"/>
    <cellStyle name="40% - 强调文字颜色 4 7 5 2" xfId="10052"/>
    <cellStyle name="20% - 强调文字颜色 2 8 2 2 3" xfId="10053"/>
    <cellStyle name="20% - 强调文字颜色 4 2 3 2 6" xfId="10054"/>
    <cellStyle name="40% - 强调文字颜色 1 2 2 2 2 3 3" xfId="10055"/>
    <cellStyle name="40% - 强调文字颜色 3 2 2 2 2 2 3 2 3 2" xfId="10056"/>
    <cellStyle name="20% - 强调文字颜色 2 8 2 2 3 2" xfId="10057"/>
    <cellStyle name="20% - 强调文字颜色 4 2 3 2 6 2" xfId="10058"/>
    <cellStyle name="40% - 强调文字颜色 1 2 2 2 2 3 3 2" xfId="10059"/>
    <cellStyle name="20% - 强调文字颜色 2 8 2 2 3 2 2" xfId="10060"/>
    <cellStyle name="20% - 强调文字颜色 4 2 3 2 6 2 2" xfId="10061"/>
    <cellStyle name="40% - 强调文字颜色 1 2 2 2 2 3 3 2 2" xfId="10062"/>
    <cellStyle name="20% - 强调文字颜色 2 8 2 2 3 3" xfId="10063"/>
    <cellStyle name="40% - 强调文字颜色 1 2 2 2 2 3 3 3" xfId="10064"/>
    <cellStyle name="20% - 强调文字颜色 4 2 3 2 6 3" xfId="10065"/>
    <cellStyle name="40% - 强调文字颜色 3 6 3 2 2 2" xfId="10066"/>
    <cellStyle name="20% - 强调文字颜色 2 8 2 2 3 4" xfId="10067"/>
    <cellStyle name="20% - 强调文字颜色 4 2 3 2 6 4" xfId="10068"/>
    <cellStyle name="40% - 强调文字颜色 3 6 3 2 2 3" xfId="10069"/>
    <cellStyle name="40% - 强调文字颜色 1 2 2 2 2 3 3 4" xfId="10070"/>
    <cellStyle name="40% - 强调文字颜色 4 7 6 2" xfId="10071"/>
    <cellStyle name="20% - 强调文字颜色 2 8 2 2 4" xfId="10072"/>
    <cellStyle name="20% - 强调文字颜色 4 2 3 2 7" xfId="10073"/>
    <cellStyle name="40% - 强调文字颜色 1 2 2 2 2 3 4" xfId="10074"/>
    <cellStyle name="20% - 强调文字颜色 2 8 2 2 4 2" xfId="10075"/>
    <cellStyle name="20% - 强调文字颜色 4 2 3 2 7 2" xfId="10076"/>
    <cellStyle name="20% - 强调文字颜色 2 8 2 2 4 2 2" xfId="10077"/>
    <cellStyle name="20% - 强调文字颜色 4 2 3 2 7 2 2" xfId="10078"/>
    <cellStyle name="40% - 强调文字颜色 1 3 2 2 2 2 2 2 4" xfId="10079"/>
    <cellStyle name="40% - 强调文字颜色 2 9 2 2 2 3" xfId="10080"/>
    <cellStyle name="40% - 强调文字颜色 4 3 3 2 5 3" xfId="10081"/>
    <cellStyle name="20% - 强调文字颜色 2 8 2 2 4 3" xfId="10082"/>
    <cellStyle name="20% - 强调文字颜色 4 2 3 2 7 3" xfId="10083"/>
    <cellStyle name="40% - 强调文字颜色 3 6 3 2 3 2" xfId="10084"/>
    <cellStyle name="20% - 强调文字颜色 2 8 2 2 5" xfId="10085"/>
    <cellStyle name="20% - 强调文字颜色 4 2 3 2 8" xfId="10086"/>
    <cellStyle name="40% - 强调文字颜色 1 2 2 2 2 3 5" xfId="10087"/>
    <cellStyle name="20% - 强调文字颜色 2 8 2 2 6" xfId="10088"/>
    <cellStyle name="20% - 强调文字颜色 4 2 3 2 9" xfId="10089"/>
    <cellStyle name="常规 2 3 4 6 2" xfId="10090"/>
    <cellStyle name="40% - 强调文字颜色 1 2 2 2 2 3 6" xfId="10091"/>
    <cellStyle name="40% - 强调文字颜色 1 4 2 4 2 3 2" xfId="10092"/>
    <cellStyle name="20% - 强调文字颜色 2 8 2 2 7" xfId="10093"/>
    <cellStyle name="常规 2 3 4 6 3" xfId="10094"/>
    <cellStyle name="20% - 强调文字颜色 4 4 2 10 2" xfId="10095"/>
    <cellStyle name="20% - 强调文字颜色 2 8 2 3" xfId="10096"/>
    <cellStyle name="40% - 强调文字颜色 1 2 2 2 2 4" xfId="10097"/>
    <cellStyle name="20% - 强调文字颜色 2 8 2 4" xfId="10098"/>
    <cellStyle name="40% - 强调文字颜色 1 2 2 2 2 5" xfId="10099"/>
    <cellStyle name="20% - 强调文字颜色 2 8 2 4 2" xfId="10100"/>
    <cellStyle name="20% - 强调文字颜色 4 2 3 4 5" xfId="10101"/>
    <cellStyle name="40% - 强调文字颜色 1 2 2 2 2 5 2" xfId="10102"/>
    <cellStyle name="20% - 强调文字颜色 2 8 2 5" xfId="10103"/>
    <cellStyle name="40% - 强调文字颜色 1 2 2 2 2 6" xfId="10104"/>
    <cellStyle name="40% - 强调文字颜色 3 2 4 2 2 2" xfId="10105"/>
    <cellStyle name="20% - 强调文字颜色 2 8 2 6" xfId="10106"/>
    <cellStyle name="40% - 强调文字颜色 1 2 2 2 2 7" xfId="10107"/>
    <cellStyle name="40% - 强调文字颜色 3 2 4 2 2 3" xfId="10108"/>
    <cellStyle name="20% - 强调文字颜色 2 8 3" xfId="10109"/>
    <cellStyle name="20% - 强调文字颜色 2 8 3 2" xfId="10110"/>
    <cellStyle name="20% - 强调文字颜色 2 8 3 2 2" xfId="10111"/>
    <cellStyle name="20% - 强调文字颜色 4 2 4 2 5" xfId="10112"/>
    <cellStyle name="20% - 强调文字颜色 2 8 3 2 2 2" xfId="10113"/>
    <cellStyle name="20% - 强调文字颜色 4 2 4 2 5 2" xfId="10114"/>
    <cellStyle name="20% - 强调文字颜色 2 8 3 2 2 3" xfId="10115"/>
    <cellStyle name="20% - 强调文字颜色 4 2 4 2 5 3" xfId="10116"/>
    <cellStyle name="20% - 强调文字颜色 2 8 3 2 3" xfId="10117"/>
    <cellStyle name="20% - 强调文字颜色 4 2 4 2 6" xfId="10118"/>
    <cellStyle name="40% - 强调文字颜色 3 2 2 2 2 2 3 3 3 2" xfId="10119"/>
    <cellStyle name="20% - 强调文字颜色 2 8 3 2 4" xfId="10120"/>
    <cellStyle name="20% - 强调文字颜色 4 2 4 2 7" xfId="10121"/>
    <cellStyle name="40% - 强调文字颜色 5 2 4 2 2 2 6 2" xfId="10122"/>
    <cellStyle name="20% - 强调文字颜色 2 8 3 3" xfId="10123"/>
    <cellStyle name="20% - 强调文字颜色 2 8 3 3 2" xfId="10124"/>
    <cellStyle name="20% - 强调文字颜色 4 2 4 3 5" xfId="10125"/>
    <cellStyle name="20% - 强调文字颜色 2 8 3 3 2 3" xfId="10126"/>
    <cellStyle name="40% - 强调文字颜色 2 2 2 2 2 2 2 5" xfId="10127"/>
    <cellStyle name="20% - 强调文字颜色 2 8 3 3 3" xfId="10128"/>
    <cellStyle name="20% - 强调文字颜色 4 2 4 3 6" xfId="10129"/>
    <cellStyle name="20% - 强调文字颜色 6 3 2 2 3 3 4 2 2" xfId="10130"/>
    <cellStyle name="40% - 强调文字颜色 6 2 2 3 2 4 2 2 2" xfId="10131"/>
    <cellStyle name="20% - 强调文字颜色 2 8 3 3 4" xfId="10132"/>
    <cellStyle name="40% - 强调文字颜色 2 3 3 3 3 2 2" xfId="10133"/>
    <cellStyle name="20% - 强调文字颜色 2 8 3 4" xfId="10134"/>
    <cellStyle name="20% - 强调文字颜色 2 8 3 5" xfId="10135"/>
    <cellStyle name="40% - 强调文字颜色 3 2 4 2 3 2" xfId="10136"/>
    <cellStyle name="20% - 强调文字颜色 2 8 3 5 2" xfId="10137"/>
    <cellStyle name="20% - 强调文字颜色 4 2 4 5 5" xfId="10138"/>
    <cellStyle name="20% - 强调文字颜色 5 2 4 2 12" xfId="10139"/>
    <cellStyle name="40% - 强调文字颜色 3 2 4 2 3 2 2" xfId="10140"/>
    <cellStyle name="常规 2 3 3 4 2 2 2 3 2 2" xfId="10141"/>
    <cellStyle name="40% - 强调文字颜色 6 2 3 2 3 3 2 2 3" xfId="10142"/>
    <cellStyle name="20% - 强调文字颜色 2 8 3 5 3" xfId="10143"/>
    <cellStyle name="20% - 强调文字颜色 4 2 4 5 6" xfId="10144"/>
    <cellStyle name="20% - 强调文字颜色 5 2 4 2 13" xfId="10145"/>
    <cellStyle name="40% - 强调文字颜色 3 2 4 2 3 2 3" xfId="10146"/>
    <cellStyle name="20% - 强调文字颜色 2 8 3 6" xfId="10147"/>
    <cellStyle name="40% - 强调文字颜色 3 2 4 2 3 3" xfId="10148"/>
    <cellStyle name="20% - 强调文字颜色 2 8 3 7" xfId="10149"/>
    <cellStyle name="40% - 强调文字颜色 3 2 4 2 3 4" xfId="10150"/>
    <cellStyle name="20% - 强调文字颜色 2 8 4" xfId="10151"/>
    <cellStyle name="20% - 强调文字颜色 2 8 5" xfId="10152"/>
    <cellStyle name="20% - 强调文字颜色 2 8 6" xfId="10153"/>
    <cellStyle name="20% - 强调文字颜色 2 8 6 2" xfId="10154"/>
    <cellStyle name="20% - 强调文字颜色 5 13 2 3" xfId="10155"/>
    <cellStyle name="20% - 强调文字颜色 2 8 7" xfId="10156"/>
    <cellStyle name="20% - 强调文字颜色 2 9 2" xfId="10157"/>
    <cellStyle name="20% - 强调文字颜色 3 4 2 2 13 2" xfId="10158"/>
    <cellStyle name="40% - 强调文字颜色 4 4 2 4 2 3" xfId="10159"/>
    <cellStyle name="20% - 强调文字颜色 2 9 2 3" xfId="10160"/>
    <cellStyle name="40% - 强调文字颜色 1 2 2 3 2 4" xfId="10161"/>
    <cellStyle name="20% - 强调文字颜色 2 9 2 4" xfId="10162"/>
    <cellStyle name="40% - 强调文字颜色 1 2 2 3 2 5" xfId="10163"/>
    <cellStyle name="40% - 强调文字颜色 5 3 2 2 9 2" xfId="10164"/>
    <cellStyle name="20% - 强调文字颜色 2 9 2 5" xfId="10165"/>
    <cellStyle name="40% - 强调文字颜色 1 2 2 3 2 6" xfId="10166"/>
    <cellStyle name="40% - 强调文字颜色 3 2 4 3 2 2" xfId="10167"/>
    <cellStyle name="40% - 强调文字颜色 5 3 2 2 9 3" xfId="10168"/>
    <cellStyle name="20% - 强调文字颜色 2 9 3" xfId="10169"/>
    <cellStyle name="40% - 强调文字颜色 4 4 2 4 2 4" xfId="10170"/>
    <cellStyle name="20% - 强调文字颜色 2 9 3 2" xfId="10171"/>
    <cellStyle name="20% - 强调文字颜色 3 2 2 3 2 2 3 7" xfId="10172"/>
    <cellStyle name="40% - 强调文字颜色 1 2 2 3 3 3" xfId="10173"/>
    <cellStyle name="40% - 强调文字颜色 4 2 2 2 2 4 6" xfId="10174"/>
    <cellStyle name="40% - 强调文字颜色 5 3 3 3 2 2 4" xfId="10175"/>
    <cellStyle name="20% - 强调文字颜色 2 9 3 2 2 3" xfId="10176"/>
    <cellStyle name="40% - 强调文字颜色 1 2 2 3 3 3 2 3" xfId="10177"/>
    <cellStyle name="20% - 强调文字颜色 2 9 3 2 3" xfId="10178"/>
    <cellStyle name="20% - 强调文字颜色 4 3 4 2 6" xfId="10179"/>
    <cellStyle name="40% - 强调文字颜色 1 2 2 3 3 3 3" xfId="10180"/>
    <cellStyle name="20% - 强调文字颜色 2 9 3 2 4" xfId="10181"/>
    <cellStyle name="40% - 强调文字颜色 1 2 2 3 3 3 4" xfId="10182"/>
    <cellStyle name="20% - 强调文字颜色 2 9 3 3" xfId="10183"/>
    <cellStyle name="40% - 强调文字颜色 1 2 2 3 3 4" xfId="10184"/>
    <cellStyle name="20% - 强调文字颜色 2 9 3 3 2" xfId="10185"/>
    <cellStyle name="20% - 强调文字颜色 2 9 3 3 2 2" xfId="10186"/>
    <cellStyle name="40% - 强调文字颜色 2 2 2 3 2 2 2 4" xfId="10187"/>
    <cellStyle name="20% - 强调文字颜色 2 9 3 3 2 3" xfId="10188"/>
    <cellStyle name="40% - 强调文字颜色 2 2 2 3 2 2 2 5" xfId="10189"/>
    <cellStyle name="20% - 强调文字颜色 2 9 3 3 3" xfId="10190"/>
    <cellStyle name="40% - 强调文字颜色 1 5 8 2 2" xfId="10191"/>
    <cellStyle name="20% - 强调文字颜色 2 9 3 3 4" xfId="10192"/>
    <cellStyle name="40% - 强调文字颜色 1 5 8 2 3" xfId="10193"/>
    <cellStyle name="20% - 强调文字颜色 2 9 3 4" xfId="10194"/>
    <cellStyle name="40% - 强调文字颜色 1 2 2 3 3 5" xfId="10195"/>
    <cellStyle name="20% - 强调文字颜色 2 9 3 4 2" xfId="10196"/>
    <cellStyle name="20% - 强调文字颜色 2 9 3 4 3" xfId="10197"/>
    <cellStyle name="20% - 强调文字颜色 2 9 3 5" xfId="10198"/>
    <cellStyle name="40% - 强调文字颜色 1 2 2 3 3 6" xfId="10199"/>
    <cellStyle name="40% - 强调文字颜色 3 2 4 3 3 2" xfId="10200"/>
    <cellStyle name="20% - 强调文字颜色 2 9 3 5 2" xfId="10201"/>
    <cellStyle name="40% - 强调文字颜色 3 2 4 3 3 2 2" xfId="10202"/>
    <cellStyle name="20% - 强调文字颜色 2 9 3 5 3" xfId="10203"/>
    <cellStyle name="40% - 强调文字颜色 3 2 4 3 3 2 3" xfId="10204"/>
    <cellStyle name="20% - 强调文字颜色 2 9 3 6" xfId="10205"/>
    <cellStyle name="40% - 强调文字颜色 3 2 4 3 3 3" xfId="10206"/>
    <cellStyle name="20% - 强调文字颜色 2 9 3 7" xfId="10207"/>
    <cellStyle name="40% - 强调文字颜色 3 2 4 3 3 4" xfId="10208"/>
    <cellStyle name="20% - 强调文字颜色 2 9 4" xfId="10209"/>
    <cellStyle name="40% - 强调文字颜色 4 2 8 3 2 2" xfId="10210"/>
    <cellStyle name="20% - 强调文字颜色 2 9 5" xfId="10211"/>
    <cellStyle name="40% - 强调文字颜色 4 2 8 3 2 3" xfId="10212"/>
    <cellStyle name="常规 5 5 2 2 2 2 2 2" xfId="10213"/>
    <cellStyle name="20% - 强调文字颜色 2 9 6" xfId="10214"/>
    <cellStyle name="40% - 强调文字颜色 4 2 8 3 2 4" xfId="10215"/>
    <cellStyle name="20% - 强调文字颜色 3 10" xfId="10216"/>
    <cellStyle name="40% - 强调文字颜色 4 2 3 2 7 4" xfId="10217"/>
    <cellStyle name="20% - 强调文字颜色 3 10 2" xfId="10218"/>
    <cellStyle name="20% - 强调文字颜色 3 10 2 2" xfId="10219"/>
    <cellStyle name="20% - 强调文字颜色 3 10 2 2 2" xfId="10220"/>
    <cellStyle name="20% - 强调文字颜色 3 10 2 2 3" xfId="10221"/>
    <cellStyle name="20% - 强调文字颜色 3 10 2 3" xfId="10222"/>
    <cellStyle name="40% - 强调文字颜色 4 2 2 10 2"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20% - 强调文字颜色 3 10 3 2 3" xfId="10233"/>
    <cellStyle name="40% - 强调文字颜色 4 2 2 2 2 2 2 6" xfId="10234"/>
    <cellStyle name="40% - 强调文字颜色 4 2 4 2 4 2 2 2"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2 11 4" xfId="10241"/>
    <cellStyle name="20% - 强调文字颜色 3 10 3 3 2 2" xfId="10242"/>
    <cellStyle name="40% - 强调文字颜色 4 2 2 2 2 2 3 5 2" xfId="10243"/>
    <cellStyle name="40% - 强调文字颜色 6 2 3 2 5 6" xfId="10244"/>
    <cellStyle name="20% - 强调文字颜色 3 10 3 3 3" xfId="10245"/>
    <cellStyle name="40% - 强调文字颜色 4 2 2 2 2 2 3 6" xfId="10246"/>
    <cellStyle name="20% - 强调文字颜色 5 3 6 4 4 2 2" xfId="10247"/>
    <cellStyle name="20% - 强调文字颜色 3 10 3 3 4" xfId="10248"/>
    <cellStyle name="40% - 强调文字颜色 4 2 2 2 2 2 3 7" xfId="10249"/>
    <cellStyle name="20% - 强调文字颜色 3 10 3 4" xfId="10250"/>
    <cellStyle name="20% - 强调文字颜色 3 10 3 4 2" xfId="10251"/>
    <cellStyle name="40% - 强调文字颜色 4 2 2 2 2 2 4 5" xfId="10252"/>
    <cellStyle name="40% - 强调文字颜色 4 3 3 3 3 2 2 3"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20% - 强调文字颜色 3 11" xfId="10266"/>
    <cellStyle name="20% - 强调文字颜色 5 2 3 2 2 3 3 3 2" xfId="10267"/>
    <cellStyle name="40% - 强调文字颜色 4 2 3 2 7 5" xfId="10268"/>
    <cellStyle name="20% - 强调文字颜色 3 11 2" xfId="10269"/>
    <cellStyle name="20% - 强调文字颜色 3 11 2 2" xfId="10270"/>
    <cellStyle name="20% - 强调文字颜色 4 2 5 4 3 3" xfId="10271"/>
    <cellStyle name="20% - 强调文字颜色 3 11 2 2 2" xfId="10272"/>
    <cellStyle name="常规 5 3 3 5 6" xfId="10273"/>
    <cellStyle name="20% - 强调文字颜色 3 11 2 2 2 2" xfId="10274"/>
    <cellStyle name="40% - 强调文字颜色 4 3 3 2 5 3 3" xfId="10275"/>
    <cellStyle name="20% - 强调文字颜色 3 11 2 2 3" xfId="10276"/>
    <cellStyle name="20% - 强调文字颜色 3 11 2 3" xfId="10277"/>
    <cellStyle name="20% - 强调文字颜色 3 11 2 3 2" xfId="10278"/>
    <cellStyle name="20% - 强调文字颜色 3 11 2 4" xfId="10279"/>
    <cellStyle name="20% - 强调文字颜色 3 11 2 5" xfId="10280"/>
    <cellStyle name="注释 2 2 2 2 2 2 2 2 3 4" xfId="10281"/>
    <cellStyle name="20% - 强调文字颜色 6 2 7 4 3 2"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3 11 4 2" xfId="10290"/>
    <cellStyle name="20% - 强调文字颜色 5 2 3 2 3" xfId="10291"/>
    <cellStyle name="20% - 强调文字颜色 3 11 4 2 2" xfId="10292"/>
    <cellStyle name="常规 5 4 2 5 3 3" xfId="10293"/>
    <cellStyle name="20% - 强调文字颜色 5 2 3 2 3 2" xfId="10294"/>
    <cellStyle name="20% - 强调文字颜色 3 11 4 3" xfId="10295"/>
    <cellStyle name="20% - 强调文字颜色 5 2 3 2 4" xfId="10296"/>
    <cellStyle name="20% - 强调文字颜色 3 11 5" xfId="10297"/>
    <cellStyle name="40% - 强调文字颜色 1 2 4 2 3 2 2 2 2" xfId="10298"/>
    <cellStyle name="20% - 强调文字颜色 3 11 5 2" xfId="10299"/>
    <cellStyle name="20% - 强调文字颜色 3 11 5 3" xfId="10300"/>
    <cellStyle name="20% - 强调文字颜色 3 11 6" xfId="10301"/>
    <cellStyle name="20% - 强调文字颜色 3 11 6 2" xfId="10302"/>
    <cellStyle name="20% - 强调文字颜色 5 2 3 4 3" xfId="10303"/>
    <cellStyle name="20% - 强调文字颜色 3 11 7" xfId="10304"/>
    <cellStyle name="20% - 强调文字颜色 5 3 3 2 5 4 2"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3 12 3" xfId="10311"/>
    <cellStyle name="20% - 强调文字颜色 4 4 5 4 2 2" xfId="10312"/>
    <cellStyle name="20% - 强调文字颜色 3 12 3 2" xfId="10313"/>
    <cellStyle name="20% - 强调文字颜色 4 4 2 8 5" xfId="10314"/>
    <cellStyle name="20% - 强调文字颜色 3 12 3 3" xfId="10315"/>
    <cellStyle name="20% - 强调文字颜色 3 12 4" xfId="10316"/>
    <cellStyle name="20% - 强调文字颜色 4 4 5 4 2 3" xfId="10317"/>
    <cellStyle name="20% - 强调文字颜色 3 12 4 2" xfId="10318"/>
    <cellStyle name="20% - 强调文字颜色 5 2 4 2 3" xfId="10319"/>
    <cellStyle name="40% - 强调文字颜色 3 2 2 2 2 2 2 7" xfId="10320"/>
    <cellStyle name="20% - 强调文字颜色 3 12 5" xfId="10321"/>
    <cellStyle name="20% - 强调文字颜色 3 13 2 2" xfId="10322"/>
    <cellStyle name="20% - 强调文字颜色 3 13 2 3" xfId="10323"/>
    <cellStyle name="20% - 强调文字颜色 3 13 3 2" xfId="10324"/>
    <cellStyle name="20% - 强调文字颜色 3 13 4" xfId="10325"/>
    <cellStyle name="40% - 强调文字颜色 5 2 6 4 2 2"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3 16 2" xfId="10338"/>
    <cellStyle name="20% - 强调文字颜色 6 2 2 3 3 2 2 4" xfId="10339"/>
    <cellStyle name="20% - 强调文字颜色 3 16 3" xfId="10340"/>
    <cellStyle name="20% - 强调文字颜色 6 2 2 3 3 2 2 5"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3 2" xfId="10347"/>
    <cellStyle name="20% - 强调文字颜色 5 5 5 3 3" xfId="10348"/>
    <cellStyle name="20% - 强调文字颜色 3 2 10" xfId="10349"/>
    <cellStyle name="20% - 强调文字颜色 3 2 10 2" xfId="10350"/>
    <cellStyle name="20% - 强调文字颜色 3 2 10 2 2" xfId="10351"/>
    <cellStyle name="20% - 强调文字颜色 3 2 10 2 3" xfId="10352"/>
    <cellStyle name="40% - 强调文字颜色 4 2 2 2 2 3 2 2 2" xfId="10353"/>
    <cellStyle name="20% - 强调文字颜色 3 2 10 2 3 2" xfId="10354"/>
    <cellStyle name="20% - 强调文字颜色 6 10 3 4 3" xfId="10355"/>
    <cellStyle name="40% - 强调文字颜色 4 2 2 2 2 3 2 2 2 2" xfId="10356"/>
    <cellStyle name="20% - 强调文字颜色 3 2 10 2 3 2 3" xfId="10357"/>
    <cellStyle name="20% - 强调文字颜色 3 2 7" xfId="10358"/>
    <cellStyle name="20% - 强调文字颜色 3 2 10 2 3 3" xfId="10359"/>
    <cellStyle name="40% - 强调文字颜色 4 2 2 2 2 3 2 2 2 3" xfId="10360"/>
    <cellStyle name="20% - 强调文字颜色 3 2 10 2 3 4" xfId="10361"/>
    <cellStyle name="20% - 强调文字颜色 3 2 10 2 4" xfId="10362"/>
    <cellStyle name="40% - 强调文字颜色 4 2 2 2 2 3 2 2 3" xfId="10363"/>
    <cellStyle name="20% - 强调文字颜色 3 2 10 2 4 2" xfId="10364"/>
    <cellStyle name="20% - 强调文字颜色 6 10 3 5 3" xfId="10365"/>
    <cellStyle name="40% - 强调文字颜色 4 2 2 2 2 3 2 2 3 2" xfId="10366"/>
    <cellStyle name="20% - 强调文字颜色 3 2 10 2 4 2 2" xfId="10367"/>
    <cellStyle name="20% - 强调文字颜色 4 2 6" xfId="10368"/>
    <cellStyle name="20% - 强调文字颜色 3 2 10 2 4 3" xfId="10369"/>
    <cellStyle name="20% - 强调文字颜色 3 2 10 2 5" xfId="10370"/>
    <cellStyle name="40% - 强调文字颜色 4 2 2 2 2 3 2 2 4"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20% - 强调文字颜色 3 2 10 5" xfId="10377"/>
    <cellStyle name="常规 2 3 4 5 2 2 2" xfId="10378"/>
    <cellStyle name="40% - 强调文字颜色 1 2 2 2 2 2 6 2 2" xfId="10379"/>
    <cellStyle name="20% - 强调文字颜色 3 2 11" xfId="10380"/>
    <cellStyle name="20% - 强调文字颜色 3 2 11 2" xfId="10381"/>
    <cellStyle name="20% - 强调文字颜色 3 2 2 10" xfId="10382"/>
    <cellStyle name="20% - 强调文字颜色 3 2 2 10 2" xfId="10383"/>
    <cellStyle name="40% - 强调文字颜色 1 3 7 2 2 2 3" xfId="10384"/>
    <cellStyle name="20% - 强调文字颜色 3 2 2 2 2 10" xfId="10385"/>
    <cellStyle name="20% - 强调文字颜色 3 2 2 2 2 11" xfId="10386"/>
    <cellStyle name="20% - 强调文字颜色 3 2 2 2 2 15" xfId="10387"/>
    <cellStyle name="40% - 强调文字颜色 5 2 4" xfId="10388"/>
    <cellStyle name="20% - 强调文字颜色 3 2 2 2 2 16" xfId="10389"/>
    <cellStyle name="20% - 强调文字颜色 5 3 3 2 2 2 3 2" xfId="10390"/>
    <cellStyle name="40% - 强调文字颜色 3 6 2 2 5 2" xfId="10391"/>
    <cellStyle name="40% - 强调文字颜色 5 2 5" xfId="10392"/>
    <cellStyle name="20% - 强调文字颜色 3 2 2 2 2 17" xfId="10393"/>
    <cellStyle name="40% - 强调文字颜色 5 2 6" xfId="10394"/>
    <cellStyle name="20% - 强调文字颜色 3 2 2 2 2 2" xfId="10395"/>
    <cellStyle name="常规 2 3 2 3 3 2 3 3 3 2" xfId="10396"/>
    <cellStyle name="40% - 强调文字颜色 2 3 6 3 5" xfId="10397"/>
    <cellStyle name="20% - 强调文字颜色 3 2 2 2 2 2 10" xfId="10398"/>
    <cellStyle name="20% - 强调文字颜色 5 3 2 2 13 2"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常规 2 3 3 2 7 2 3 2 3" xfId="10407"/>
    <cellStyle name="20% - 强调文字颜色 3 2 2 2 2 2 14" xfId="10408"/>
    <cellStyle name="40% - 强调文字颜色 2 2 2 3 4 2 3 2" xfId="10409"/>
    <cellStyle name="20% - 强调文字颜色 3 2 2 2 2 2 15" xfId="10410"/>
    <cellStyle name="20% - 强调文字颜色 3 2 2 2 2 2 16" xfId="10411"/>
    <cellStyle name="20% - 强调文字颜色 6 3 2 3 2"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20% - 强调文字颜色 3 2 2 2 2 2 2 2 3 2 2" xfId="10421"/>
    <cellStyle name="40% - 强调文字颜色 4 2 2 2 2 2 2 3 3"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20% - 强调文字颜色 3 2 2 2 2 2 2 2 6" xfId="10430"/>
    <cellStyle name="20% - 强调文字颜色 4 2 2 2 2 3" xfId="10431"/>
    <cellStyle name="40% - 强调文字颜色 1 2 2 3 2 2 2 2 3 2"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2 2 2 2 2 6" xfId="10441"/>
    <cellStyle name="20% - 强调文字颜色 3 2 4 2 4 2 2 2"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20% - 强调文字颜色 3 2 2 2 2 2 3 2 3" xfId="10448"/>
    <cellStyle name="40% - 强调文字颜色 1 4 2 3 3 2 2 2" xfId="10449"/>
    <cellStyle name="20% - 强调文字颜色 3 2 2 2 2 2 3 2 3 2" xfId="10450"/>
    <cellStyle name="20% - 强调文字颜色 3 2 2 2 2 2 3 2 4" xfId="10451"/>
    <cellStyle name="40% - 强调文字颜色 1 4 2 3 3 2 2 3"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20% - 强调文字颜色 3 2 2 2 2 2 3 3 4" xfId="10459"/>
    <cellStyle name="40% - 强调文字颜色 5 2 3 2 3 2 2 2" xfId="10460"/>
    <cellStyle name="20% - 强调文字颜色 3 2 2 2 2 2 3 4" xfId="10461"/>
    <cellStyle name="20% - 强调文字颜色 3 2 2 2 2 2 3 4 2" xfId="10462"/>
    <cellStyle name="20% - 强调文字颜色 3 2 2 2 2 2 3 4 3" xfId="10463"/>
    <cellStyle name="20% - 强调文字颜色 3 2 2 2 2 2 3 5" xfId="10464"/>
    <cellStyle name="20% - 强调文字颜色 3 2 4 15 2" xfId="10465"/>
    <cellStyle name="20% - 强调文字颜色 3 2 2 2 2 2 3 5 2" xfId="10466"/>
    <cellStyle name="20% - 强调文字颜色 3 2 2 2 2 2 3 5 3" xfId="10467"/>
    <cellStyle name="40% - 强调文字颜色 4 4 6 2 2 2 2" xfId="10468"/>
    <cellStyle name="20% - 强调文字颜色 3 2 2 2 2 2 3 6" xfId="10469"/>
    <cellStyle name="20% - 强调文字颜色 3 2 2 2 2 2 3 7" xfId="10470"/>
    <cellStyle name="20% - 强调文字颜色 3 2 2 2 2 2 4" xfId="10471"/>
    <cellStyle name="20% - 强调文字颜色 3 2 2 2 2 2 4 2" xfId="10472"/>
    <cellStyle name="40% - 强调文字颜色 2 2 2 6 2 3" xfId="10473"/>
    <cellStyle name="20% - 强调文字颜色 3 2 2 2 2 2 4 2 2" xfId="10474"/>
    <cellStyle name="40% - 强调文字颜色 6 3 2 2 11" xfId="10475"/>
    <cellStyle name="40% - 强调文字颜色 1 4 2 3 3 3 2 2" xfId="10476"/>
    <cellStyle name="20% - 强调文字颜色 3 2 2 2 2 2 4 2 3" xfId="10477"/>
    <cellStyle name="40% - 强调文字颜色 6 3 2 2 12" xfId="10478"/>
    <cellStyle name="20% - 强调文字颜色 3 2 2 2 2 2 4 3 2" xfId="10479"/>
    <cellStyle name="常规 2 3 2 2 2 2 2 2 3 2 2 3" xfId="10480"/>
    <cellStyle name="20% - 强调文字颜色 5 4 2 2 3 2 2 2" xfId="10481"/>
    <cellStyle name="20% - 强调文字颜色 3 2 2 2 2 2 4 3 3" xfId="10482"/>
    <cellStyle name="20% - 强调文字颜色 5 4 2 2 3 2 2 3" xfId="10483"/>
    <cellStyle name="20% - 强调文字颜色 3 2 2 2 2 2 4 4 2" xfId="10484"/>
    <cellStyle name="常规 6 2 2 2" xfId="10485"/>
    <cellStyle name="20% - 强调文字颜色 5 4 2 2 3 2 3 2" xfId="10486"/>
    <cellStyle name="20% - 强调文字颜色 3 2 2 2 2 2 4 5" xfId="10487"/>
    <cellStyle name="20% - 强调文字颜色 3 3 3 3 3 2 2 3" xfId="10488"/>
    <cellStyle name="20% - 强调文字颜色 5 4 2 2 3 2 4" xfId="10489"/>
    <cellStyle name="40% - 强调文字颜色 4 2 4 6 2 2" xfId="10490"/>
    <cellStyle name="20% - 强调文字颜色 3 2 2 2 2 2 4 6" xfId="10491"/>
    <cellStyle name="40% - 强调文字颜色 4 2 4 6 2 3" xfId="10492"/>
    <cellStyle name="20% - 强调文字颜色 3 2 2 2 2 2 5" xfId="10493"/>
    <cellStyle name="20% - 强调文字颜色 3 2 2 2 2 2 5 2" xfId="10494"/>
    <cellStyle name="40% - 强调文字颜色 2 2 2 6 3 3" xfId="10495"/>
    <cellStyle name="20% - 强调文字颜色 3 2 2 2 2 2 5 2 2" xfId="10496"/>
    <cellStyle name="40% - 强调文字颜色 2 2 2 6 3 3 2" xfId="10497"/>
    <cellStyle name="40% - 强调文字颜色 2 4 2 3 2 2 2 3" xfId="10498"/>
    <cellStyle name="20% - 强调文字颜色 3 2 2 2 2 2 5 2 3" xfId="10499"/>
    <cellStyle name="40% - 强调文字颜色 1 4 2 3 3 4 2 2" xfId="10500"/>
    <cellStyle name="40% - 强调文字颜色 2 2 2 6 3 3 3" xfId="10501"/>
    <cellStyle name="40% - 强调文字颜色 2 3 3 2 3 2 4 2" xfId="10502"/>
    <cellStyle name="20% - 强调文字颜色 3 2 2 2 2 2 5 3" xfId="10503"/>
    <cellStyle name="20% - 强调文字颜色 5 4 2 2 3 3 2" xfId="10504"/>
    <cellStyle name="40% - 强调文字颜色 2 2 2 6 3 4" xfId="10505"/>
    <cellStyle name="40% - 强调文字颜色 6 2 3 2 2 2 2" xfId="10506"/>
    <cellStyle name="20% - 强调文字颜色 3 2 2 2 2 2 5 3 2" xfId="10507"/>
    <cellStyle name="常规 2 3 2 2 2 2 2 2 3 3 2 3" xfId="10508"/>
    <cellStyle name="20% - 强调文字颜色 5 4 2 2 3 3 2 2" xfId="10509"/>
    <cellStyle name="40% - 强调文字颜色 2 2 2 6 3 4 2" xfId="10510"/>
    <cellStyle name="40% - 强调文字颜色 6 2 3 2 2 2 2 2" xfId="10511"/>
    <cellStyle name="20% - 强调文字颜色 3 2 2 2 2 2 5 3 3" xfId="10512"/>
    <cellStyle name="20% - 强调文字颜色 5 4 2 2 3 3 2 3" xfId="10513"/>
    <cellStyle name="40% - 强调文字颜色 2 2 2 6 3 4 3" xfId="10514"/>
    <cellStyle name="40% - 强调文字颜色 6 2 3 2 2 2 2 3" xfId="10515"/>
    <cellStyle name="20% - 强调文字颜色 3 2 2 2 2 2 5 4" xfId="10516"/>
    <cellStyle name="常规 6 3 2" xfId="10517"/>
    <cellStyle name="20% - 强调文字颜色 5 4 2 2 3 3 3" xfId="10518"/>
    <cellStyle name="40% - 强调文字颜色 2 2 2 6 3 5" xfId="10519"/>
    <cellStyle name="40% - 强调文字颜色 6 2 3 2 2 2 3" xfId="10520"/>
    <cellStyle name="20% - 强调文字颜色 3 2 2 2 2 2 5 4 2" xfId="10521"/>
    <cellStyle name="20% - 强调文字颜色 5 4 2 2 3 3 3 2" xfId="10522"/>
    <cellStyle name="40% - 强调文字颜色 6 2 3 2 2 2 3 2" xfId="10523"/>
    <cellStyle name="20% - 强调文字颜色 3 2 2 2 2 2 5 5" xfId="10524"/>
    <cellStyle name="40% - 强调文字颜色 2 2 2 6 3 6" xfId="10525"/>
    <cellStyle name="20% - 强调文字颜色 5 4 2 2 3 3 4" xfId="10526"/>
    <cellStyle name="40% - 强调文字颜色 4 2 4 6 3 2" xfId="10527"/>
    <cellStyle name="40% - 强调文字颜色 6 2 3 2 2 2 4" xfId="10528"/>
    <cellStyle name="40% - 强调文字颜色 4 2 4 6 3 3" xfId="10529"/>
    <cellStyle name="40% - 强调文字颜色 6 2 3 2 2 2 5" xfId="10530"/>
    <cellStyle name="20% - 强调文字颜色 3 2 2 2 2 2 5 6" xfId="10531"/>
    <cellStyle name="40% - 强调文字颜色 6 4 2 2" xfId="10532"/>
    <cellStyle name="20% - 强调文字颜色 3 2 2 2 2 2 6 2 2" xfId="10533"/>
    <cellStyle name="40% - 强调文字颜色 2 4 2 3 2 3 2 3" xfId="10534"/>
    <cellStyle name="20% - 强调文字颜色 3 2 2 2 2 2 6 2 3" xfId="10535"/>
    <cellStyle name="20% - 强调文字颜色 3 2 2 2 2 2 6 3 2" xfId="10536"/>
    <cellStyle name="20% - 强调文字颜色 6 4 2 2 2 2 2 4" xfId="10537"/>
    <cellStyle name="40% - 强调文字颜色 6 2 3 2 2 3 2 2" xfId="10538"/>
    <cellStyle name="20% - 强调文字颜色 3 2 2 2 2 2 6 4" xfId="10539"/>
    <cellStyle name="20% - 强调文字颜色 5 4 2 2 3 4 3" xfId="10540"/>
    <cellStyle name="40% - 强调文字颜色 6 2 3 2 2 3 3" xfId="10541"/>
    <cellStyle name="20% - 强调文字颜色 3 2 2 2 2 2 6 5" xfId="10542"/>
    <cellStyle name="40% - 强调文字颜色 4 2 4 6 4 2" xfId="10543"/>
    <cellStyle name="40% - 强调文字颜色 6 2 3 2 2 3 4" xfId="10544"/>
    <cellStyle name="常规 2 3 2 2 3 2 10 2" xfId="10545"/>
    <cellStyle name="20% - 强调文字颜色 3 2 2 2 2 2 7 2 2" xfId="10546"/>
    <cellStyle name="40% - 强调文字颜色 3 3 3 2 2 2 4 3" xfId="10547"/>
    <cellStyle name="常规 2 3 2 2 3 2 11" xfId="10548"/>
    <cellStyle name="20% - 强调文字颜色 3 2 2 2 2 2 7 3" xfId="10549"/>
    <cellStyle name="20% - 强调文字颜色 5 4 2 2 3 5 2" xfId="10550"/>
    <cellStyle name="40% - 强调文字颜色 6 2 3 2 2 4 2" xfId="10551"/>
    <cellStyle name="常规 2 3 2 2 3 2 12" xfId="10552"/>
    <cellStyle name="20% - 强调文字颜色 3 2 2 2 2 2 7 4" xfId="10553"/>
    <cellStyle name="20% - 强调文字颜色 5 4 2 2 3 5 3" xfId="10554"/>
    <cellStyle name="40% - 强调文字颜色 6 2 3 2 2 4 3" xfId="10555"/>
    <cellStyle name="20% - 强调文字颜色 3 2 2 2 2 2 8 2" xfId="10556"/>
    <cellStyle name="20% - 强调文字颜色 3 2 2 2 2 2 8 3" xfId="10557"/>
    <cellStyle name="40% - 强调文字颜色 6 2 3 2 2 5 2" xfId="10558"/>
    <cellStyle name="20% - 强调文字颜色 3 2 2 2 2 2 9" xfId="10559"/>
    <cellStyle name="20% - 强调文字颜色 3 2 2 2 2 2 9 2" xfId="10560"/>
    <cellStyle name="20% - 强调文字颜色 3 2 2 2 2 2 9 3" xfId="10561"/>
    <cellStyle name="40% - 强调文字颜色 4 2 2 2 2 2 3 2 2 2" xfId="10562"/>
    <cellStyle name="40% - 强调文字颜色 6 2 3 2 2 6 2" xfId="10563"/>
    <cellStyle name="20% - 强调文字颜色 3 2 2 2 2 3" xfId="10564"/>
    <cellStyle name="20% - 强调文字颜色 3 2 2 3 2 4 2 2 2" xfId="10565"/>
    <cellStyle name="40% - 强调文字颜色 2 3 6 3 6"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20% - 强调文字颜色 3 2 2 2 2 3 2 2 3 2 2" xfId="10576"/>
    <cellStyle name="40% - 强调文字颜色 4 2 2 3 2 2 2 3 3" xfId="10577"/>
    <cellStyle name="20% - 强调文字颜色 3 2 2 2 2 3 2 2 3 2 3" xfId="10578"/>
    <cellStyle name="40% - 强调文字颜色 4 2 2 3 2 2 2 3 4"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20% - 强调文字颜色 3 2 2 2 2 3 2 2 6" xfId="10586"/>
    <cellStyle name="20% - 强调文字颜色 4 2 3 2 2 3" xfId="10587"/>
    <cellStyle name="40% - 强调文字颜色 4 2 2 9 3 2" xfId="10588"/>
    <cellStyle name="20% - 强调文字颜色 3 2 2 2 2 3 2 3" xfId="10589"/>
    <cellStyle name="20% - 强调文字颜色 3 2 2 2 2 3 2 4" xfId="10590"/>
    <cellStyle name="20% - 强调文字颜色 3 2 2 2 2 3 2 4 2" xfId="10591"/>
    <cellStyle name="20% - 强调文字颜色 5 3 3 5 2 4"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20% - 强调文字颜色 3 2 2 2 2 3 3 3 4" xfId="10605"/>
    <cellStyle name="40% - 强调文字颜色 5 2 3 2 4 2 2 2" xfId="10606"/>
    <cellStyle name="20% - 强调文字颜色 3 2 2 2 2 3 3 4" xfId="10607"/>
    <cellStyle name="20% - 强调文字颜色 3 2 2 2 2 3 3 4 2" xfId="10608"/>
    <cellStyle name="20% - 强调文字颜色 5 3 3 6 2 4"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3 2 2 2 2 4 2 4" xfId="10626"/>
    <cellStyle name="20% - 强调文字颜色 4 2 4 2 3 2 2 2" xfId="10627"/>
    <cellStyle name="20% - 强调文字颜色 3 2 2 2 2 4 3" xfId="10628"/>
    <cellStyle name="20% - 强调文字颜色 3 2 2 2 2 4 3 2" xfId="10629"/>
    <cellStyle name="20% - 强调文字颜色 3 2 2 2 2 4 3 3" xfId="10630"/>
    <cellStyle name="20% - 强调文字颜色 3 2 2 2 2 4 4" xfId="10631"/>
    <cellStyle name="20% - 强调文字颜色 4 3 3 3 2 2 2" xfId="10632"/>
    <cellStyle name="20% - 强调文字颜色 3 2 2 2 2 4 5" xfId="10633"/>
    <cellStyle name="20% - 强调文字颜色 4 3 3 3 2 2 3" xfId="10634"/>
    <cellStyle name="20% - 强调文字颜色 3 2 2 2 2 5" xfId="10635"/>
    <cellStyle name="20% - 强调文字颜色 3 2 2 2 2 5 2" xfId="10636"/>
    <cellStyle name="20% - 强调文字颜色 3 2 2 2 2 5 2 2" xfId="10637"/>
    <cellStyle name="40% - 强调文字颜色 2 2 2 9 3" xfId="10638"/>
    <cellStyle name="20% - 强调文字颜色 3 2 2 2 2 5 2 3" xfId="10639"/>
    <cellStyle name="40% - 强调文字颜色 1 2 2 2 2 2 11 2" xfId="10640"/>
    <cellStyle name="40% - 强调文字颜色 1 2 4 3 2 2 3 2" xfId="10641"/>
    <cellStyle name="40% - 强调文字颜色 2 2 2 9 4" xfId="10642"/>
    <cellStyle name="20% - 强调文字颜色 3 2 2 2 2 5 2 4" xfId="10643"/>
    <cellStyle name="20% - 强调文字颜色 4 2 4 2 3 3 2 2" xfId="10644"/>
    <cellStyle name="40% - 强调文字颜色 2 2 2 9 5" xfId="10645"/>
    <cellStyle name="20% - 强调文字颜色 3 2 2 2 2 5 3" xfId="10646"/>
    <cellStyle name="20% - 强调文字颜色 3 2 2 2 2 5 3 2" xfId="10647"/>
    <cellStyle name="20% - 强调文字颜色 3 2 2 2 2 5 3 2 2" xfId="10648"/>
    <cellStyle name="20% - 强调文字颜色 3 2 2 2 2 5 3 3" xfId="10649"/>
    <cellStyle name="40% - 强调文字颜色 1 2 2 2 2 2 12 2" xfId="10650"/>
    <cellStyle name="20% - 强调文字颜色 3 2 2 2 2 5 3 4" xfId="10651"/>
    <cellStyle name="20% - 强调文字颜色 4 2 4 2 3 3 3 2" xfId="10652"/>
    <cellStyle name="20% - 强调文字颜色 3 2 2 2 2 5 4" xfId="10653"/>
    <cellStyle name="20% - 强调文字颜色 3 2 2 2 2 5 4 2" xfId="10654"/>
    <cellStyle name="40% - 强调文字颜色 2 2 2 9 2 3" xfId="10655"/>
    <cellStyle name="20% - 强调文字颜色 3 2 2 2 2 5 5" xfId="10656"/>
    <cellStyle name="20% - 强调文字颜色 3 2 2 2 2 6" xfId="10657"/>
    <cellStyle name="20% - 强调文字颜色 5 2 4 2 2 2" xfId="10658"/>
    <cellStyle name="20% - 强调文字颜色 3 2 2 2 2 6 2" xfId="10659"/>
    <cellStyle name="20% - 强调文字颜色 5 2 4 2 2 2 2" xfId="10660"/>
    <cellStyle name="20% - 强调文字颜色 3 2 2 2 2 6 2 2" xfId="10661"/>
    <cellStyle name="20% - 强调文字颜色 5 2 4 2 2 2 2 2" xfId="10662"/>
    <cellStyle name="20% - 强调文字颜色 3 2 2 2 2 6 2 3" xfId="10663"/>
    <cellStyle name="20% - 强调文字颜色 5 2 4 2 2 2 2 3" xfId="10664"/>
    <cellStyle name="20% - 强调文字颜色 6 3 3 2 6 2" xfId="10665"/>
    <cellStyle name="20% - 强调文字颜色 3 2 2 2 2 6 2 4" xfId="10666"/>
    <cellStyle name="20% - 强调文字颜色 4 2 4 2 3 4 2 2" xfId="10667"/>
    <cellStyle name="20% - 强调文字颜色 6 3 3 2 6 3" xfId="10668"/>
    <cellStyle name="40% - 强调文字颜色 5 7 3 2 2 2" xfId="10669"/>
    <cellStyle name="20% - 强调文字颜色 3 2 2 2 2 6 3" xfId="10670"/>
    <cellStyle name="20% - 强调文字颜色 5 2 4 2 2 2 3" xfId="10671"/>
    <cellStyle name="20% - 强调文字颜色 3 2 2 2 2 6 3 2" xfId="10672"/>
    <cellStyle name="20% - 强调文字颜色 5 2 4 2 2 2 3 2" xfId="10673"/>
    <cellStyle name="20% - 强调文字颜色 3 2 2 2 2 6 3 3" xfId="10674"/>
    <cellStyle name="20% - 强调文字颜色 6 3 3 2 7 2" xfId="10675"/>
    <cellStyle name="20% - 强调文字颜色 3 2 2 2 2 6 4" xfId="10676"/>
    <cellStyle name="20% - 强调文字颜色 4 3 3 3 2 4 2" xfId="10677"/>
    <cellStyle name="20% - 强调文字颜色 5 2 4 2 2 2 4" xfId="10678"/>
    <cellStyle name="20% - 强调文字颜色 3 2 2 2 2 6 4 2" xfId="10679"/>
    <cellStyle name="20% - 强调文字颜色 3 2 2 2 2 6 5" xfId="10680"/>
    <cellStyle name="20% - 强调文字颜色 5 2 4 2 2 2 5" xfId="10681"/>
    <cellStyle name="20% - 强调文字颜色 3 2 2 2 2 6 6" xfId="10682"/>
    <cellStyle name="20% - 强调文字颜色 5 2 4 2 2 3" xfId="10683"/>
    <cellStyle name="20% - 强调文字颜色 3 2 2 2 2 7" xfId="10684"/>
    <cellStyle name="40% - 强调文字颜色 5 4 2 2 5 4 2" xfId="10685"/>
    <cellStyle name="20% - 强调文字颜色 3 2 2 2 2 7 2" xfId="10686"/>
    <cellStyle name="20% - 强调文字颜色 5 2 4 2 2 3 2" xfId="10687"/>
    <cellStyle name="20% - 强调文字颜色 3 2 2 2 2 7 2 2" xfId="10688"/>
    <cellStyle name="20% - 强调文字颜色 5 2 4 2 2 3 2 2" xfId="10689"/>
    <cellStyle name="40% - 强调文字颜色 2 2 4 9 3" xfId="10690"/>
    <cellStyle name="20% - 强调文字颜色 3 2 2 2 2 7 2 3" xfId="10691"/>
    <cellStyle name="20% - 强调文字颜色 5 2 4 2 2 3 2 3" xfId="10692"/>
    <cellStyle name="20% - 强调文字颜色 3 2 2 2 2 7 3" xfId="10693"/>
    <cellStyle name="20% - 强调文字颜色 5 2 4 2 2 3 3" xfId="10694"/>
    <cellStyle name="20% - 强调文字颜色 3 2 2 2 2 7 3 2" xfId="10695"/>
    <cellStyle name="20% - 强调文字颜色 5 2 4 2 2 3 3 2" xfId="10696"/>
    <cellStyle name="20% - 强调文字颜色 3 2 2 2 2 7 4" xfId="10697"/>
    <cellStyle name="20% - 强调文字颜色 5 2 4 2 2 3 4" xfId="10698"/>
    <cellStyle name="20% - 强调文字颜色 3 2 2 2 2 7 5" xfId="10699"/>
    <cellStyle name="20% - 强调文字颜色 5 2 4 2 2 3 5" xfId="10700"/>
    <cellStyle name="40% - 强调文字颜色 2 4 2 2 2 2 3 2 2" xfId="10701"/>
    <cellStyle name="20% - 强调文字颜色 3 2 2 2 2 8" xfId="10702"/>
    <cellStyle name="20% - 强调文字颜色 5 2 4 2 2 4" xfId="10703"/>
    <cellStyle name="40% - 强调文字颜色 6 2 2 3 2 3 5 2" xfId="10704"/>
    <cellStyle name="20% - 强调文字颜色 3 2 2 2 2 8 2" xfId="10705"/>
    <cellStyle name="20% - 强调文字颜色 4 4 2 3" xfId="10706"/>
    <cellStyle name="20% - 强调文字颜色 3 2 2 2 2 8 2 2" xfId="10707"/>
    <cellStyle name="20% - 强调文字颜色 4 4 2 3 2" xfId="10708"/>
    <cellStyle name="20% - 强调文字颜色 3 2 2 2 2 8 2 3" xfId="10709"/>
    <cellStyle name="20% - 强调文字颜色 4 4 2 3 3" xfId="10710"/>
    <cellStyle name="20% - 强调文字颜色 3 2 2 2 2 8 3" xfId="10711"/>
    <cellStyle name="20% - 强调文字颜色 4 4 2 4" xfId="10712"/>
    <cellStyle name="40% - 强调文字颜色 2 3 3 2 6 2 2" xfId="10713"/>
    <cellStyle name="20% - 强调文字颜色 3 2 2 2 2 8 4" xfId="10714"/>
    <cellStyle name="20% - 强调文字颜色 4 4 2 5" xfId="10715"/>
    <cellStyle name="40% - 强调文字颜色 2 3 3 2 6 2 3" xfId="10716"/>
    <cellStyle name="20% - 强调文字颜色 3 2 2 2 2 8 5" xfId="10717"/>
    <cellStyle name="20% - 强调文字颜色 4 4 2 6" xfId="10718"/>
    <cellStyle name="20% - 强调文字颜色 3 2 2 2 2 9" xfId="10719"/>
    <cellStyle name="20% - 强调文字颜色 5 2 4 2 2 5" xfId="10720"/>
    <cellStyle name="40% - 强调文字颜色 6 2 2 3 2 3 5 3" xfId="10721"/>
    <cellStyle name="20% - 强调文字颜色 3 2 2 2 2 9 2" xfId="10722"/>
    <cellStyle name="20% - 强调文字颜色 3 2 2 2 2 9 3" xfId="10723"/>
    <cellStyle name="40% - 强调文字颜色 2 3 3 2 6 3 2" xfId="10724"/>
    <cellStyle name="20% - 强调文字颜色 3 2 2 2 3 2" xfId="10725"/>
    <cellStyle name="20% - 强调文字颜色 3 2 2 2 3 2 2" xfId="10726"/>
    <cellStyle name="20% - 强调文字颜色 3 2 2 2 4" xfId="10727"/>
    <cellStyle name="20% - 强调文字颜色 3 2 2 2 4 2" xfId="10728"/>
    <cellStyle name="20% - 强调文字颜色 3 2 3 2 3 3 2 2 3"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20% - 强调文字颜色 3 2 2 3 10" xfId="10739"/>
    <cellStyle name="40% - 强调文字颜色 6 2 3 2 2 2 2 4 2" xfId="10740"/>
    <cellStyle name="20% - 强调文字颜色 3 2 2 3 10 2" xfId="10741"/>
    <cellStyle name="20% - 强调文字颜色 6 4 5 6" xfId="10742"/>
    <cellStyle name="20% - 强调文字颜色 3 2 2 3 11" xfId="10743"/>
    <cellStyle name="40% - 强调文字颜色 6 2 3 2 2 2 2 4 3"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20% - 强调文字颜色 3 2 2 3 13" xfId="10750"/>
    <cellStyle name="40% - 强调文字颜色 4 3 4 2 3 2 2" xfId="10751"/>
    <cellStyle name="20% - 强调文字颜色 3 2 2 3 13 2" xfId="10752"/>
    <cellStyle name="20% - 强调文字颜色 3 2 2 3 14" xfId="10753"/>
    <cellStyle name="20% - 强调文字颜色 3 2 2 3 15" xfId="10754"/>
    <cellStyle name="20% - 强调文字颜色 3 2 2 3 15 2" xfId="10755"/>
    <cellStyle name="40% - 强调文字颜色 1 3 3 2 12" xfId="10756"/>
    <cellStyle name="20% - 强调文字颜色 3 2 2 3 16" xfId="10757"/>
    <cellStyle name="20% - 强调文字颜色 5 2 2 2 2 2 2 2 2 2 2" xfId="10758"/>
    <cellStyle name="20% - 强调文字颜色 3 2 2 3 17" xfId="10759"/>
    <cellStyle name="20% - 强调文字颜色 5 2 2 2 2 2 2 2 2 2 3" xfId="10760"/>
    <cellStyle name="40% - 强调文字颜色 1 3 2 2 4 2 4" xfId="10761"/>
    <cellStyle name="20% - 强调文字颜色 3 2 2 3 2" xfId="10762"/>
    <cellStyle name="40% - 强调文字颜色 4 2 4 2 13 2" xfId="10763"/>
    <cellStyle name="20% - 强调文字颜色 3 2 2 3 2 10" xfId="10764"/>
    <cellStyle name="20% - 强调文字颜色 4 7 3 3 2 2" xfId="10765"/>
    <cellStyle name="20% - 强调文字颜色 5 10 3 3 2 3" xfId="10766"/>
    <cellStyle name="20% - 强调文字颜色 3 2 2 3 2 10 2" xfId="10767"/>
    <cellStyle name="20% - 强调文字颜色 3 7 5" xfId="10768"/>
    <cellStyle name="20% - 强调文字颜色 3 2 2 3 2 11" xfId="10769"/>
    <cellStyle name="20% - 强调文字颜色 4 7 3 3 2 3" xfId="10770"/>
    <cellStyle name="20% - 强调文字颜色 3 2 2 3 2 11 2" xfId="10771"/>
    <cellStyle name="20% - 强调文字颜色 3 8 5" xfId="10772"/>
    <cellStyle name="20% - 强调文字颜色 3 2 2 3 2 12" xfId="10773"/>
    <cellStyle name="20% - 强调文字颜色 3 2 2 3 2 12 2" xfId="10774"/>
    <cellStyle name="20% - 强调文字颜色 3 9 5" xfId="10775"/>
    <cellStyle name="20% - 强调文字颜色 3 2 2 3 2 13" xfId="10776"/>
    <cellStyle name="20% - 强调文字颜色 3 2 2 3 2 13 2" xfId="10777"/>
    <cellStyle name="20% - 强调文字颜色 3 2 2 3 2 14" xfId="10778"/>
    <cellStyle name="20% - 强调文字颜色 3 2 2 3 2 2" xfId="10779"/>
    <cellStyle name="40% - 强调文字颜色 2 3 7 3 5" xfId="10780"/>
    <cellStyle name="20% - 强调文字颜色 3 2 2 3 2 2 2" xfId="10781"/>
    <cellStyle name="40% - 强调文字颜色 2 3 7 3 5 2" xfId="10782"/>
    <cellStyle name="20% - 强调文字颜色 3 2 2 3 2 2 2 2" xfId="10783"/>
    <cellStyle name="20% - 强调文字颜色 3 2 2 3 2 2 2 2 2" xfId="10784"/>
    <cellStyle name="20% - 强调文字颜色 3 2 2 3 2 2 2 2 3" xfId="10785"/>
    <cellStyle name="20% - 强调文字颜色 3 2 2 3 2 2 2 3 2" xfId="10786"/>
    <cellStyle name="40% - 强调文字颜色 4 2 2 2 2 3 2 2" xfId="10787"/>
    <cellStyle name="20% - 强调文字颜色 3 2 2 3 2 2 3" xfId="10788"/>
    <cellStyle name="20% - 强调文字颜色 3 2 2 3 2 2 3 2" xfId="10789"/>
    <cellStyle name="20% - 强调文字颜色 3 2 2 3 2 2 3 2 2" xfId="10790"/>
    <cellStyle name="40% - 强调文字颜色 1 3 2 2 2 2 4 3" xfId="10791"/>
    <cellStyle name="20% - 强调文字颜色 3 2 2 3 2 2 3 2 2 2" xfId="10792"/>
    <cellStyle name="20% - 强调文字颜色 4 3 3 14" xfId="10793"/>
    <cellStyle name="20% - 强调文字颜色 3 2 2 3 2 2 3 2 2 3" xfId="10794"/>
    <cellStyle name="20% - 强调文字颜色 4 3 3 15" xfId="10795"/>
    <cellStyle name="20% - 强调文字颜色 3 2 2 3 2 2 3 2 3" xfId="10796"/>
    <cellStyle name="20% - 强调文字颜色 3 2 2 3 2 2 3 2 4" xfId="10797"/>
    <cellStyle name="20% - 强调文字颜色 3 2 2 3 2 2 3 3 2 2" xfId="10798"/>
    <cellStyle name="40% - 强调文字颜色 4 2 2 2 2 4 2 2 2" xfId="10799"/>
    <cellStyle name="20% - 强调文字颜色 3 2 2 3 2 2 3 3 2 3" xfId="10800"/>
    <cellStyle name="20% - 强调文字颜色 3 2 2 3 2 2 3 3 3" xfId="10801"/>
    <cellStyle name="40% - 强调文字颜色 4 2 2 2 2 4 2 3" xfId="10802"/>
    <cellStyle name="20% - 强调文字颜色 3 2 2 3 2 2 3 3 4" xfId="10803"/>
    <cellStyle name="40% - 强调文字颜色 4 2 2 2 2 4 2 4" xfId="10804"/>
    <cellStyle name="40% - 强调文字颜色 5 2 4 2 3 2 2 2" xfId="10805"/>
    <cellStyle name="20% - 强调文字颜色 3 2 2 3 2 2 3 4 2" xfId="10806"/>
    <cellStyle name="40% - 强调文字颜色 4 2 2 2 2 4 3 2" xfId="10807"/>
    <cellStyle name="20% - 强调文字颜色 3 2 2 3 2 2 3 4 3" xfId="10808"/>
    <cellStyle name="40% - 强调文字颜色 4 2 2 2 2 4 3 3" xfId="10809"/>
    <cellStyle name="20% - 强调文字颜色 3 2 2 3 2 2 3 5 2" xfId="10810"/>
    <cellStyle name="40% - 强调文字颜色 5 3 3 3 2 2 2 2" xfId="10811"/>
    <cellStyle name="20% - 强调文字颜色 3 2 2 3 2 2 3 5 3" xfId="10812"/>
    <cellStyle name="40% - 强调文字颜色 5 3 3 3 2 2 2 3" xfId="10813"/>
    <cellStyle name="20% - 强调文字颜色 3 2 2 3 2 2 4" xfId="10814"/>
    <cellStyle name="20% - 强调文字颜色 3 2 2 3 2 2 5" xfId="10815"/>
    <cellStyle name="40% - 强调文字颜色 5 13 2 2" xfId="10816"/>
    <cellStyle name="注释 2 5 2 12 2" xfId="10817"/>
    <cellStyle name="20% - 强调文字颜色 3 2 2 3 2 3" xfId="10818"/>
    <cellStyle name="20% - 强调文字颜色 3 2 2 3 2 4 3 2 2" xfId="10819"/>
    <cellStyle name="40% - 强调文字颜色 2 2 3 2 15 2" xfId="10820"/>
    <cellStyle name="40% - 强调文字颜色 2 3 7 3 6"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3 2 2 3 2 3 2 4 2" xfId="10828"/>
    <cellStyle name="20% - 强调文字颜色 3 2 3 2 3 2 2 2 4" xfId="10829"/>
    <cellStyle name="20% - 强调文字颜色 6 3 3 5 2 4" xfId="10830"/>
    <cellStyle name="20% - 强调文字颜色 3 2 2 3 2 3 2 5" xfId="10831"/>
    <cellStyle name="20% - 强调文字颜色 3 2 2 3 2 3 3" xfId="10832"/>
    <cellStyle name="20% - 强调文字颜色 3 2 2 3 2 3 3 2" xfId="10833"/>
    <cellStyle name="20% - 强调文字颜色 3 2 2 3 2 3 3 2 2" xfId="10834"/>
    <cellStyle name="40% - 强调文字颜色 1 3 2 2 3 2 4 3" xfId="10835"/>
    <cellStyle name="40% - 强调文字颜色 2 2 7 3 6" xfId="10836"/>
    <cellStyle name="20% - 强调文字颜色 3 2 2 3 2 3 3 2 3" xfId="10837"/>
    <cellStyle name="20% - 强调文字颜色 3 2 2 3 2 3 3 3 2" xfId="10838"/>
    <cellStyle name="40% - 强调文字颜色 3 4 5 2 2 2 3" xfId="10839"/>
    <cellStyle name="40% - 强调文字颜色 5 2 2 2 2 2 2 4" xfId="10840"/>
    <cellStyle name="20% - 强调文字颜色 3 2 2 3 2 3 4" xfId="10841"/>
    <cellStyle name="20% - 强调文字颜色 3 2 2 3 2 3 4 2" xfId="10842"/>
    <cellStyle name="20% - 强调文字颜色 3 2 2 3 2 3 4 2 2" xfId="10843"/>
    <cellStyle name="40% - 强调文字颜色 1 3 2 2 3 3 4 3" xfId="10844"/>
    <cellStyle name="40% - 强调文字颜色 2 2 8 3 6" xfId="10845"/>
    <cellStyle name="20% - 强调文字颜色 3 2 2 3 2 3 5" xfId="10846"/>
    <cellStyle name="40% - 强调文字颜色 5 13 3 2" xfId="10847"/>
    <cellStyle name="20% - 强调文字颜色 3 2 2 3 2 3 5 2" xfId="10848"/>
    <cellStyle name="20% - 强调文字颜色 3 2 2 3 2 3 5 3" xfId="10849"/>
    <cellStyle name="40% - 强调文字颜色 6 2 4 2 3 2 2"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20% - 强调文字颜色 3 2 2 3 2 4 3 2" xfId="10859"/>
    <cellStyle name="40% - 强调文字颜色 2 2 3 2 15" xfId="10860"/>
    <cellStyle name="20% - 强调文字颜色 3 2 2 3 2 4 3 4" xfId="10861"/>
    <cellStyle name="40% - 强调文字颜色 2 2 3 2 17" xfId="10862"/>
    <cellStyle name="常规 2 3 2 2 3 2 5 2 4" xfId="10863"/>
    <cellStyle name="20% - 强调文字颜色 3 2 2 3 2 4 4" xfId="10864"/>
    <cellStyle name="20% - 强调文字颜色 4 3 3 4 2 2 2"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常规 2 3 2 2 3 2 5 3 2 2" xfId="10872"/>
    <cellStyle name="20% - 强调文字颜色 3 2 2 3 2 5 2 2" xfId="10873"/>
    <cellStyle name="40% - 强调文字颜色 3 2 2 9 3" xfId="10874"/>
    <cellStyle name="常规 2 3 2 2 3 2 5 3 3" xfId="10875"/>
    <cellStyle name="20% - 强调文字颜色 3 2 2 3 2 5 3" xfId="10876"/>
    <cellStyle name="20% - 强调文字颜色 3 2 2 3 2 5 3 2" xfId="10877"/>
    <cellStyle name="20% - 强调文字颜色 4 2 2 2 2 3 2 2 3" xfId="10878"/>
    <cellStyle name="20% - 强调文字颜色 3 2 2 3 2 5 3 3" xfId="10879"/>
    <cellStyle name="20% - 强调文字颜色 4 2 2 2 2 3 2 2 4" xfId="10880"/>
    <cellStyle name="常规 2 3 2 2 3 2 5 3 4" xfId="10881"/>
    <cellStyle name="20% - 强调文字颜色 3 2 2 3 2 5 4" xfId="10882"/>
    <cellStyle name="20% - 强调文字颜色 4 3 3 4 2 3 2" xfId="10883"/>
    <cellStyle name="20% - 强调文字颜色 3 2 2 3 2 5 4 2" xfId="10884"/>
    <cellStyle name="20% - 强调文字颜色 3 2 2 3 2 5 5" xfId="10885"/>
    <cellStyle name="常规 2 3 2 2 3 2 5 4" xfId="10886"/>
    <cellStyle name="20% - 强调文字颜色 3 2 2 3 2 6" xfId="10887"/>
    <cellStyle name="20% - 强调文字颜色 5 2 4 3 2 2" xfId="10888"/>
    <cellStyle name="常规 2 3 2 2 3 2 5 4 2" xfId="10889"/>
    <cellStyle name="20% - 强调文字颜色 3 2 2 3 2 6 2" xfId="10890"/>
    <cellStyle name="20% - 强调文字颜色 5 2 4 3 2 2 2" xfId="10891"/>
    <cellStyle name="20% - 强调文字颜色 3 2 2 3 2 6 2 2" xfId="10892"/>
    <cellStyle name="20% - 强调文字颜色 5 2 4 3 2 2 2 2" xfId="10893"/>
    <cellStyle name="20% - 强调文字颜色 3 2 2 3 2 6 2 3" xfId="10894"/>
    <cellStyle name="20% - 强调文字颜色 5 2 4 3 2 2 2 3" xfId="10895"/>
    <cellStyle name="20% - 强调文字颜色 3 2 2 3 2 6 3" xfId="10896"/>
    <cellStyle name="20% - 强调文字颜色 5 2 4 3 2 2 3" xfId="10897"/>
    <cellStyle name="20% - 强调文字颜色 3 2 2 3 2 6 3 2" xfId="10898"/>
    <cellStyle name="20% - 强调文字颜色 4 2 2 2 2 3 3 2 3" xfId="10899"/>
    <cellStyle name="20% - 强调文字颜色 5 2 4 3 2 2 3 2" xfId="10900"/>
    <cellStyle name="20% - 强调文字颜色 3 2 2 3 2 6 4" xfId="10901"/>
    <cellStyle name="20% - 强调文字颜色 5 2 4 3 2 2 4" xfId="10902"/>
    <cellStyle name="40% - 强调文字颜色 2 4 5 5 2 2" xfId="10903"/>
    <cellStyle name="20% - 强调文字颜色 3 2 2 3 2 6 5" xfId="10904"/>
    <cellStyle name="20% - 强调文字颜色 5 2 4 3 2 2 5" xfId="10905"/>
    <cellStyle name="常规 2 3 2 2 3 2 5 5" xfId="10906"/>
    <cellStyle name="20% - 强调文字颜色 3 2 2 3 2 7" xfId="10907"/>
    <cellStyle name="20% - 强调文字颜色 5 2 4 3 2 3" xfId="10908"/>
    <cellStyle name="20% - 强调文字颜色 3 2 2 3 2 7 2" xfId="10909"/>
    <cellStyle name="20% - 强调文字颜色 3 2 2 3 2 7 2 2" xfId="10910"/>
    <cellStyle name="40% - 强调文字颜色 3 2 4 9 3" xfId="10911"/>
    <cellStyle name="40% - 强调文字颜色 5 2 2 3 5 4" xfId="10912"/>
    <cellStyle name="20% - 强调文字颜色 3 2 2 3 2 7 3" xfId="10913"/>
    <cellStyle name="20% - 强调文字颜色 3 2 2 3 2 7 3 2" xfId="10914"/>
    <cellStyle name="40% - 强调文字颜色 5 2 2 3 6 4" xfId="10915"/>
    <cellStyle name="20% - 强调文字颜色 3 2 2 3 2 7 4" xfId="10916"/>
    <cellStyle name="常规 2 3 2 2 3 2 5 6" xfId="10917"/>
    <cellStyle name="20% - 强调文字颜色 3 2 2 3 2 8" xfId="10918"/>
    <cellStyle name="20% - 强调文字颜色 5 2 4 3 2 4" xfId="10919"/>
    <cellStyle name="20% - 强调文字颜色 3 2 2 3 2 8 2" xfId="10920"/>
    <cellStyle name="20% - 强调文字颜色 5 2 4 3 2 4 2" xfId="10921"/>
    <cellStyle name="20% - 强调文字颜色 5 4 2 3" xfId="10922"/>
    <cellStyle name="20% - 强调文字颜色 3 2 2 3 2 8 3" xfId="10923"/>
    <cellStyle name="20% - 强调文字颜色 5 4 2 4" xfId="10924"/>
    <cellStyle name="20% - 强调文字颜色 3 2 2 3 2 9" xfId="10925"/>
    <cellStyle name="20% - 强调文字颜色 5 2 4 3 2 5" xfId="10926"/>
    <cellStyle name="20% - 强调文字颜色 3 2 2 3 2 9 2" xfId="10927"/>
    <cellStyle name="20% - 强调文字颜色 4 2 7 4 6" xfId="10928"/>
    <cellStyle name="20% - 强调文字颜色 3 2 2 3 3" xfId="10929"/>
    <cellStyle name="40% - 强调文字颜色 3 4 5 3 2 2"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20% - 强调文字颜色 3 2 2 3 3 2 2 3 2" xfId="10938"/>
    <cellStyle name="20% - 强调文字颜色 4 3 2 2 3 2 4 2" xfId="10939"/>
    <cellStyle name="40% - 强调文字颜色 4 2 2 3 2 3 2 2" xfId="10940"/>
    <cellStyle name="20% - 强调文字颜色 3 2 2 3 3 2 2 3 2 2" xfId="10941"/>
    <cellStyle name="40% - 强调文字颜色 4 2 2 3 2 3 2 2 2" xfId="10942"/>
    <cellStyle name="20% - 强调文字颜色 3 2 2 3 3 2 2 3 2 3" xfId="10943"/>
    <cellStyle name="40% - 强调文字颜色 4 2 2 3 2 3 2 2 3" xfId="10944"/>
    <cellStyle name="20% - 强调文字颜色 3 2 2 3 3 2 2 3 3" xfId="10945"/>
    <cellStyle name="40% - 强调文字颜色 4 2 2 3 2 3 2 3" xfId="10946"/>
    <cellStyle name="20% - 强调文字颜色 3 2 2 3 3 2 2 3 4" xfId="10947"/>
    <cellStyle name="40% - 强调文字颜色 4 2 2 3 2 3 2 4" xfId="10948"/>
    <cellStyle name="20% - 强调文字颜色 3 2 2 3 3 2 2 4" xfId="10949"/>
    <cellStyle name="20% - 强调文字颜色 4 3 2 2 3 2 5" xfId="10950"/>
    <cellStyle name="40% - 强调文字颜色 4 2 2 3 2 3 3" xfId="10951"/>
    <cellStyle name="20% - 强调文字颜色 3 2 2 3 3 2 2 4 2" xfId="10952"/>
    <cellStyle name="20% - 强调文字颜色 6 4 2 5 2 4" xfId="10953"/>
    <cellStyle name="注释 2 2 2 2 2 2 3 2 2 3" xfId="10954"/>
    <cellStyle name="40% - 强调文字颜色 4 2 2 3 2 3 3 2" xfId="10955"/>
    <cellStyle name="20% - 强调文字颜色 3 2 2 3 3 2 2 4 3" xfId="10956"/>
    <cellStyle name="20% - 强调文字颜色 3 4 2 10 2" xfId="10957"/>
    <cellStyle name="40% - 强调文字颜色 3 3 2 2 2 2 2 2 2 2" xfId="10958"/>
    <cellStyle name="40% - 强调文字颜色 4 2 2 3 2 3 3 3" xfId="10959"/>
    <cellStyle name="20% - 强调文字颜色 3 2 2 3 3 2 2 5" xfId="10960"/>
    <cellStyle name="20% - 强调文字颜色 4 3 2 2 3 2 6" xfId="10961"/>
    <cellStyle name="40% - 强调文字颜色 4 2 2 3 2 3 4" xfId="10962"/>
    <cellStyle name="20% - 强调文字颜色 3 2 2 3 3 2 2 5 2" xfId="10963"/>
    <cellStyle name="20% - 强调文字颜色 6 4 2 5 3 4" xfId="10964"/>
    <cellStyle name="40% - 强调文字颜色 4 2 2 3 2 3 4 2" xfId="10965"/>
    <cellStyle name="20% - 强调文字颜色 3 2 2 3 3 2 2 6" xfId="10966"/>
    <cellStyle name="40% - 强调文字颜色 1 2 3 3 2 2" xfId="10967"/>
    <cellStyle name="40% - 强调文字颜色 4 2 2 3 2 3 5"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20% - 强调文字颜色 3 2 2 3 3 3 2 2 2" xfId="10975"/>
    <cellStyle name="20% - 强调文字颜色 4 3 2 2 4 2 3 2" xfId="10976"/>
    <cellStyle name="40% - 强调文字颜色 5 2 4 14" xfId="10977"/>
    <cellStyle name="20% - 强调文字颜色 3 2 2 3 3 3 2 2 3" xfId="10978"/>
    <cellStyle name="40% - 强调文字颜色 5 2 4 15" xfId="10979"/>
    <cellStyle name="20% - 强调文字颜色 3 2 2 3 3 3 2 3" xfId="10980"/>
    <cellStyle name="20% - 强调文字颜色 4 3 2 2 4 2 4" xfId="10981"/>
    <cellStyle name="40% - 强调文字颜色 4 2 2 3 3 3 2" xfId="10982"/>
    <cellStyle name="20% - 强调文字颜色 3 2 2 3 3 3 2 4" xfId="10983"/>
    <cellStyle name="40% - 强调文字颜色 4 2 2 3 3 3 3" xfId="10984"/>
    <cellStyle name="20% - 强调文字颜色 3 2 2 3 3 3 3" xfId="10985"/>
    <cellStyle name="20% - 强调文字颜色 3 2 2 3 3 3 3 2" xfId="10986"/>
    <cellStyle name="20% - 强调文字颜色 4 3 2 2 4 3 3" xfId="10987"/>
    <cellStyle name="20% - 强调文字颜色 3 2 2 3 3 3 3 2 2" xfId="10988"/>
    <cellStyle name="40% - 强调文字颜色 3 2 7 3 6" xfId="10989"/>
    <cellStyle name="20% - 强调文字颜色 3 2 2 3 3 3 3 2 3" xfId="10990"/>
    <cellStyle name="20% - 强调文字颜色 3 2 2 3 3 3 3 3" xfId="10991"/>
    <cellStyle name="20% - 强调文字颜色 3 2 2 3 3 3 3 4" xfId="10992"/>
    <cellStyle name="20% - 强调文字颜色 3 2 2 3 3 3 4 2 2" xfId="10993"/>
    <cellStyle name="40% - 强调文字颜色 3 2 8 3 6" xfId="10994"/>
    <cellStyle name="20% - 强调文字颜色 3 2 2 3 3 3 5 2" xfId="10995"/>
    <cellStyle name="20% - 强调文字颜色 3 2 2 3 3 3 5 3" xfId="10996"/>
    <cellStyle name="40% - 强调文字颜色 6 2 4 3 3 2 2"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常规 2 3 2 2 3 2 6 4" xfId="11005"/>
    <cellStyle name="20% - 强调文字颜色 3 2 2 3 3 6" xfId="11006"/>
    <cellStyle name="20% - 强调文字颜色 5 2 4 3 3 2" xfId="11007"/>
    <cellStyle name="20% - 强调文字颜色 3 2 2 3 4" xfId="11008"/>
    <cellStyle name="40% - 强调文字颜色 3 4 5 3 2 3" xfId="11009"/>
    <cellStyle name="20% - 强调文字颜色 3 2 2 3 4 2" xfId="11010"/>
    <cellStyle name="20% - 强调文字颜色 3 2 3 2 3 3 3 2 3"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20% - 强调文字颜色 3 2 2 3 5 2" xfId="11026"/>
    <cellStyle name="40% - 强调文字颜色 4 3 6 2 2 2 4" xfId="11027"/>
    <cellStyle name="20% - 强调文字颜色 3 2 2 3 5 2 2" xfId="11028"/>
    <cellStyle name="20% - 强调文字颜色 3 2 2 3 5 2 2 2" xfId="11029"/>
    <cellStyle name="20% - 强调文字颜色 3 2 2 3 5 2 3" xfId="11030"/>
    <cellStyle name="40% - 强调文字颜色 3 2 2 2 2 10 2" xfId="11031"/>
    <cellStyle name="20% - 强调文字颜色 3 2 2 3 5 2 4" xfId="11032"/>
    <cellStyle name="20% - 强调文字颜色 3 2 2 3 5 3" xfId="11033"/>
    <cellStyle name="20% - 强调文字颜色 3 2 2 3 5 3 2" xfId="11034"/>
    <cellStyle name="20% - 强调文字颜色 3 2 2 3 5 3 2 2" xfId="11035"/>
    <cellStyle name="20% - 强调文字颜色 3 2 2 3 5 3 3" xfId="11036"/>
    <cellStyle name="40% - 强调文字颜色 3 2 2 2 2 11 2" xfId="11037"/>
    <cellStyle name="20% - 强调文字颜色 3 2 2 3 5 3 4" xfId="11038"/>
    <cellStyle name="常规 2 3 2 2 3 2 8 2 2" xfId="11039"/>
    <cellStyle name="20% - 强调文字颜色 3 2 2 3 5 4 2" xfId="11040"/>
    <cellStyle name="40% - 强调文字颜色 2 2 3 2 2 2 2 2 2" xfId="11041"/>
    <cellStyle name="常规 2 3 2 2 3 2 8 4" xfId="11042"/>
    <cellStyle name="20% - 强调文字颜色 3 2 2 3 5 6" xfId="11043"/>
    <cellStyle name="20% - 强调文字颜色 3 8 3 3 2 2" xfId="11044"/>
    <cellStyle name="40% - 强调文字颜色 2 2 3 2 2 2 2 4" xfId="11045"/>
    <cellStyle name="20% - 强调文字颜色 3 2 2 3 6" xfId="11046"/>
    <cellStyle name="20% - 强调文字颜色 6 3 2 2 2 3 2 2 2" xfId="11047"/>
    <cellStyle name="20% - 强调文字颜色 3 2 2 3 6 2" xfId="11048"/>
    <cellStyle name="40% - 强调文字颜色 4 3 6 2 2 3 4" xfId="11049"/>
    <cellStyle name="20% - 强调文字颜色 3 2 2 3 6 2 2" xfId="11050"/>
    <cellStyle name="20% - 强调文字颜色 3 2 2 3 6 2 2 2" xfId="11051"/>
    <cellStyle name="40% - 强调文字颜色 1 3 2 2 9 3" xfId="11052"/>
    <cellStyle name="20% - 强调文字颜色 3 2 2 3 6 2 3" xfId="11053"/>
    <cellStyle name="20% - 强调文字颜色 3 2 2 3 6 2 4" xfId="11054"/>
    <cellStyle name="40% - 强调文字颜色 4 3 2 2 2 10 2"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常规 2 3 2 2 3 2 9 3" xfId="11061"/>
    <cellStyle name="20% - 强调文字颜色 3 2 2 3 6 5" xfId="11062"/>
    <cellStyle name="40% - 强调文字颜色 2 2 3 2 2 2 3 3" xfId="11063"/>
    <cellStyle name="20% - 强调文字颜色 3 2 2 3 6 6" xfId="11064"/>
    <cellStyle name="20% - 强调文字颜色 3 2 2 3 7" xfId="11065"/>
    <cellStyle name="20% - 强调文字颜色 6 3 2 2 2 3 2 2 3" xfId="11066"/>
    <cellStyle name="40% - 强调文字颜色 4 3 3 2 2 2 5 2" xfId="11067"/>
    <cellStyle name="20% - 强调文字颜色 3 2 2 3 7 2" xfId="11068"/>
    <cellStyle name="20% - 强调文字颜色 4 5 4 2 4" xfId="11069"/>
    <cellStyle name="20% - 强调文字颜色 3 2 2 3 7 2 2" xfId="11070"/>
    <cellStyle name="40% - 强调文字颜色 3 3 3 2 3 5" xfId="11071"/>
    <cellStyle name="20% - 强调文字颜色 3 2 2 3 7 2 3" xfId="11072"/>
    <cellStyle name="40% - 强调文字颜色 3 3 3 2 3 6" xfId="11073"/>
    <cellStyle name="40% - 强调文字颜色 5 3 5 2 3 2" xfId="11074"/>
    <cellStyle name="20% - 强调文字颜色 3 2 2 3 7 3" xfId="11075"/>
    <cellStyle name="20% - 强调文字颜色 3 2 2 3 7 3 2" xfId="11076"/>
    <cellStyle name="40% - 强调文字颜色 3 3 3 2 4 5" xfId="11077"/>
    <cellStyle name="20% - 强调文字颜色 3 2 2 3 7 4" xfId="11078"/>
    <cellStyle name="40% - 强调文字颜色 2 2 3 2 2 2 4 2" xfId="11079"/>
    <cellStyle name="20% - 强调文字颜色 3 2 2 3 7 5" xfId="11080"/>
    <cellStyle name="40% - 强调文字颜色 2 2 3 2 2 2 4 3" xfId="11081"/>
    <cellStyle name="20% - 强调文字颜色 3 2 2 3 8" xfId="11082"/>
    <cellStyle name="20% - 强调文字颜色 3 2 2 3 8 2" xfId="11083"/>
    <cellStyle name="20% - 强调文字颜色 3 2 2 3 8 2 2" xfId="11084"/>
    <cellStyle name="40% - 强调文字颜色 3 3 3 3 3 5" xfId="11085"/>
    <cellStyle name="20% - 强调文字颜色 3 2 2 3 8 3" xfId="11086"/>
    <cellStyle name="20% - 强调文字颜色 5 3 2 2 2 3 2 2" xfId="11087"/>
    <cellStyle name="20% - 强调文字颜色 3 2 2 3 8 3 2" xfId="11088"/>
    <cellStyle name="20% - 强调文字颜色 5 3 2 2 2 3 2 2 2" xfId="11089"/>
    <cellStyle name="20% - 强调文字颜色 6 2 3 2 2 13" xfId="11090"/>
    <cellStyle name="20% - 强调文字颜色 3 2 2 3 8 4" xfId="11091"/>
    <cellStyle name="20% - 强调文字颜色 5 3 2 2 2 3 2 3" xfId="11092"/>
    <cellStyle name="40% - 强调文字颜色 2 2 3 2 2 2 5 2"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20% - 强调文字颜色 3 2 2 4 2 2 2 3" xfId="11105"/>
    <cellStyle name="20% - 强调文字颜色 3 4 2 2 3 4 2" xfId="11106"/>
    <cellStyle name="40% - 强调文字颜色 4 2 3 2 2 3 2" xfId="11107"/>
    <cellStyle name="20% - 强调文字颜色 3 2 2 4 2 2 2 4" xfId="11108"/>
    <cellStyle name="20% - 强调文字颜色 3 4 2 2 3 4 3" xfId="11109"/>
    <cellStyle name="40% - 强调文字颜色 4 2 3 2 2 3 3" xfId="11110"/>
    <cellStyle name="20% - 强调文字颜色 3 2 2 4 2 2 3" xfId="11111"/>
    <cellStyle name="20% - 强调文字颜色 3 2 2 4 2 2 3 2" xfId="11112"/>
    <cellStyle name="20% - 强调文字颜色 3 2 2 4 2 2 4" xfId="11113"/>
    <cellStyle name="20% - 强调文字颜色 5 2 2 6 2 2" xfId="11114"/>
    <cellStyle name="20% - 强调文字颜色 3 2 2 4 2 2 5" xfId="11115"/>
    <cellStyle name="20% - 强调文字颜色 5 2 2 6 2 3" xfId="11116"/>
    <cellStyle name="20% - 强调文字颜色 3 2 2 4 2 3" xfId="11117"/>
    <cellStyle name="40% - 强调文字颜色 1 3 2 2 15" xfId="11118"/>
    <cellStyle name="20% - 强调文字颜色 3 2 2 4 2 3 2" xfId="11119"/>
    <cellStyle name="40% - 强调文字颜色 1 3 2 2 15 2" xfId="11120"/>
    <cellStyle name="40% - 强调文字颜色 4 2 2 2 2 7 2 3" xfId="11121"/>
    <cellStyle name="常规 5 2 2 3 16" xfId="11122"/>
    <cellStyle name="40% - 强调文字颜色 6 2 4 2 2 3 2 3" xfId="11123"/>
    <cellStyle name="20% - 强调文字颜色 3 2 2 4 2 3 2 2" xfId="11124"/>
    <cellStyle name="20% - 强调文字颜色 3 2 2 4 2 3 2 3" xfId="11125"/>
    <cellStyle name="20% - 强调文字颜色 3 4 2 2 4 4 2" xfId="11126"/>
    <cellStyle name="40% - 强调文字颜色 4 2 3 2 3 3 2"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3 2 2 4 2 6" xfId="11134"/>
    <cellStyle name="20% - 强调文字颜色 5 2 4 4 2 2"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20% - 强调文字颜色 3 2 2 5 2 2 2 3" xfId="11149"/>
    <cellStyle name="40% - 强调文字颜色 2 2 2 2 2 7 2" xfId="11150"/>
    <cellStyle name="常规 2 2 4 2" xfId="11151"/>
    <cellStyle name="40% - 强调文字颜色 4 2 4 2 2 3 2" xfId="11152"/>
    <cellStyle name="20% - 强调文字颜色 3 2 2 5 2 2 3" xfId="11153"/>
    <cellStyle name="20% - 强调文字颜色 3 2 2 5 2 2 3 2" xfId="11154"/>
    <cellStyle name="20% - 强调文字颜色 3 2 2 5 2 2 4" xfId="11155"/>
    <cellStyle name="20% - 强调文字颜色 3 2 2 5 2 3" xfId="11156"/>
    <cellStyle name="20% - 强调文字颜色 3 2 2 5 2 3 2" xfId="11157"/>
    <cellStyle name="40% - 强调文字颜色 4 2 2 2 2 2 12" xfId="11158"/>
    <cellStyle name="40% - 强调文字颜色 6 2 4 2 3 3 2 3" xfId="11159"/>
    <cellStyle name="20% - 强调文字颜色 3 2 2 5 2 3 2 2" xfId="11160"/>
    <cellStyle name="40% - 强调文字颜色 4 2 2 2 2 2 12 2" xfId="11161"/>
    <cellStyle name="20% - 强调文字颜色 3 2 2 5 2 3 3" xfId="11162"/>
    <cellStyle name="40% - 强调文字颜色 4 2 2 2 2 2 13" xfId="11163"/>
    <cellStyle name="40% - 强调文字颜色 5 10" xfId="11164"/>
    <cellStyle name="20% - 强调文字颜色 3 2 2 5 2 4" xfId="11165"/>
    <cellStyle name="20% - 强调文字颜色 3 2 2 5 2 5" xfId="11166"/>
    <cellStyle name="20% - 强调文字颜色 3 2 2 5 3" xfId="11167"/>
    <cellStyle name="20% - 强调文字颜色 3 2 2 5 3 2" xfId="11168"/>
    <cellStyle name="40% - 强调文字颜色 6 2 2 2 2 2 2 5" xfId="11169"/>
    <cellStyle name="20% - 强调文字颜色 3 2 2 5 3 3" xfId="11170"/>
    <cellStyle name="40% - 强调文字颜色 6 2 2 2 2 2 2 6" xfId="11171"/>
    <cellStyle name="40% - 强调文字颜色 6 2 4 2 4 2 2 2" xfId="11172"/>
    <cellStyle name="20% - 强调文字颜色 3 2 2 5 4" xfId="11173"/>
    <cellStyle name="20% - 强调文字颜色 3 2 2 5 4 2" xfId="11174"/>
    <cellStyle name="40% - 强调文字颜色 6 2 2 2 2 2 3 5" xfId="11175"/>
    <cellStyle name="20% - 强调文字颜色 3 2 2 5 4 2 2" xfId="11176"/>
    <cellStyle name="40% - 强调文字颜色 6 2 2 2 2 2 3 5 2" xfId="11177"/>
    <cellStyle name="20% - 强调文字颜色 3 2 2 5 4 3" xfId="11178"/>
    <cellStyle name="40% - 强调文字颜色 6 2 2 2 2 2 3 6" xfId="11179"/>
    <cellStyle name="20% - 强调文字颜色 3 2 2 5 4 4" xfId="11180"/>
    <cellStyle name="40% - 强调文字颜色 4 2 11 2" xfId="11181"/>
    <cellStyle name="40% - 强调文字颜色 6 2 2 2 2 2 3 7" xfId="11182"/>
    <cellStyle name="20% - 强调文字颜色 3 2 2 5 6 2" xfId="11183"/>
    <cellStyle name="40% - 强调文字颜色 6 2 2 2 2 2 5 5" xfId="11184"/>
    <cellStyle name="20% - 强调文字颜色 3 2 2 6" xfId="11185"/>
    <cellStyle name="40% - 强调文字颜色 1 4 2 2 4 4 2" xfId="11186"/>
    <cellStyle name="20% - 强调文字颜色 3 2 2 6 2" xfId="11187"/>
    <cellStyle name="20% - 强调文字颜色 3 2 2 6 2 2" xfId="11188"/>
    <cellStyle name="40% - 强调文字颜色 5 2 2 3 12" xfId="11189"/>
    <cellStyle name="20% - 强调文字颜色 3 2 2 6 2 2 2" xfId="11190"/>
    <cellStyle name="20% - 强调文字颜色 3 2 2 6 2 4" xfId="11191"/>
    <cellStyle name="40% - 强调文字颜色 5 2 2 3 12 2" xfId="11192"/>
    <cellStyle name="40% - 强调文字颜色 5 2 2 3 14" xfId="11193"/>
    <cellStyle name="20% - 强调文字颜色 3 2 2 6 2 2 3" xfId="11194"/>
    <cellStyle name="20% - 强调文字颜色 3 2 2 6 2 5" xfId="11195"/>
    <cellStyle name="40% - 强调文字颜色 2 2 3 2 2 5 2" xfId="11196"/>
    <cellStyle name="40% - 强调文字颜色 5 2 2 3 15" xfId="11197"/>
    <cellStyle name="20% - 强调文字颜色 3 2 2 6 2 2 3 2" xfId="11198"/>
    <cellStyle name="40% - 强调文字颜色 2 2 3 2 2 5 2 2" xfId="11199"/>
    <cellStyle name="40% - 强调文字颜色 5 2 2 3 15 2" xfId="11200"/>
    <cellStyle name="20% - 强调文字颜色 3 2 2 6 2 2 4" xfId="11201"/>
    <cellStyle name="20% - 强调文字颜色 5 2 4 6 2 2" xfId="11202"/>
    <cellStyle name="40% - 强调文字颜色 2 2 3 2 2 5 3" xfId="11203"/>
    <cellStyle name="40% - 强调文字颜色 5 2 2 3 16" xfId="11204"/>
    <cellStyle name="20% - 强调文字颜色 3 2 2 6 2 3" xfId="11205"/>
    <cellStyle name="40% - 强调文字颜色 5 2 2 3 13" xfId="11206"/>
    <cellStyle name="40% - 强调文字颜色 5 2 2 3 13 2" xfId="11207"/>
    <cellStyle name="20% - 强调文字颜色 3 2 2 6 2 3 2" xfId="11208"/>
    <cellStyle name="40% - 强调文字颜色 6 2 2 2 2 3 2 7"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20% - 强调文字颜色 3 2 2 6 2 3 3 2" xfId="11218"/>
    <cellStyle name="40% - 强调文字颜色 2 2 3 2 2 6 2 2" xfId="11219"/>
    <cellStyle name="20% - 强调文字颜色 3 2 2 6 2 3 3 2 2" xfId="11220"/>
    <cellStyle name="20% - 强调文字颜色 4 2 2 6 2 3 2 4" xfId="11221"/>
    <cellStyle name="20% - 强调文字颜色 3 2 2 6 2 3 3 2 3" xfId="11222"/>
    <cellStyle name="20% - 强调文字颜色 3 2 2 6 2 3 3 3" xfId="11223"/>
    <cellStyle name="40% - 强调文字颜色 2 2 3 2 2 6 2 3" xfId="11224"/>
    <cellStyle name="20% - 强调文字颜色 3 2 2 6 2 3 3 4" xfId="11225"/>
    <cellStyle name="20% - 强调文字颜色 3 2 2 6 2 3 4" xfId="11226"/>
    <cellStyle name="40% - 强调文字颜色 2 2 3 2 2 6 3" xfId="11227"/>
    <cellStyle name="20% - 强调文字颜色 5 2 4 6 3 2" xfId="11228"/>
    <cellStyle name="40% - 强调文字颜色 4 2 5 2 2 2 3" xfId="11229"/>
    <cellStyle name="20% - 强调文字颜色 3 2 2 6 2 3 4 2" xfId="11230"/>
    <cellStyle name="40% - 强调文字颜色 2 2 3 2 2 6 3 2" xfId="11231"/>
    <cellStyle name="20% - 强调文字颜色 3 2 2 6 2 3 4 3" xfId="11232"/>
    <cellStyle name="20% - 强调文字颜色 5 4 6 2 4 2 2" xfId="11233"/>
    <cellStyle name="20% - 强调文字颜色 3 2 2 6 3" xfId="11234"/>
    <cellStyle name="20% - 强调文字颜色 3 2 2 6 3 2" xfId="11235"/>
    <cellStyle name="40% - 强调文字颜色 6 2 2 2 2 3 2 5" xfId="11236"/>
    <cellStyle name="20% - 强调文字颜色 3 2 2 6 3 3" xfId="11237"/>
    <cellStyle name="40% - 强调文字颜色 6 2 2 2 2 3 2 6" xfId="11238"/>
    <cellStyle name="40% - 强调文字颜色 6 2 4 2 4 3 2 2" xfId="11239"/>
    <cellStyle name="20% - 强调文字颜色 3 2 2 6 4" xfId="11240"/>
    <cellStyle name="20% - 强调文字颜色 3 2 2 6 4 2" xfId="11241"/>
    <cellStyle name="40% - 强调文字颜色 6 2 2 2 2 3 3 5" xfId="11242"/>
    <cellStyle name="20% - 强调文字颜色 3 2 2 6 4 2 2" xfId="11243"/>
    <cellStyle name="40% - 强调文字颜色 5 6" xfId="11244"/>
    <cellStyle name="40% - 强调文字颜色 6 2 2 2 2 3 3 5 2" xfId="11245"/>
    <cellStyle name="20% - 强调文字颜色 3 2 2 6 4 2 2 2" xfId="11246"/>
    <cellStyle name="40% - 强调文字颜色 1 5 2 5" xfId="11247"/>
    <cellStyle name="40% - 强调文字颜色 5 6 2" xfId="11248"/>
    <cellStyle name="20% - 强调文字颜色 3 2 2 6 4 2 2 2 2" xfId="11249"/>
    <cellStyle name="40% - 强调文字颜色 5 6 2 2" xfId="11250"/>
    <cellStyle name="20% - 强调文字颜色 3 2 2 6 4 2 2 3" xfId="11251"/>
    <cellStyle name="40% - 强调文字颜色 5 6 3" xfId="11252"/>
    <cellStyle name="20% - 强调文字颜色 3 2 2 6 4 2 3" xfId="11253"/>
    <cellStyle name="40% - 强调文字颜色 5 7" xfId="11254"/>
    <cellStyle name="40% - 强调文字颜色 6 2 2 2 2 3 3 5 3" xfId="11255"/>
    <cellStyle name="20% - 强调文字颜色 3 2 2 6 4 2 3 2" xfId="11256"/>
    <cellStyle name="40% - 强调文字颜色 3 2 3 2 3 3 2 4" xfId="11257"/>
    <cellStyle name="40% - 强调文字颜色 5 7 2" xfId="11258"/>
    <cellStyle name="20% - 强调文字颜色 3 2 2 6 4 2 4" xfId="11259"/>
    <cellStyle name="20% - 强调文字颜色 5 2 4 8 2 2" xfId="11260"/>
    <cellStyle name="40% - 强调文字颜色 5 8" xfId="11261"/>
    <cellStyle name="20% - 强调文字颜色 3 2 2 6 4 3" xfId="11262"/>
    <cellStyle name="40% - 强调文字颜色 6 2 2 2 2 3 3 6" xfId="11263"/>
    <cellStyle name="20% - 强调文字颜色 3 2 2 6 4 3 2" xfId="11264"/>
    <cellStyle name="40% - 强调文字颜色 6 2 2 2 2 3 3 6 2" xfId="11265"/>
    <cellStyle name="20% - 强调文字颜色 3 2 2 6 4 3 2 2" xfId="11266"/>
    <cellStyle name="40% - 强调文字颜色 1 6 2 5" xfId="11267"/>
    <cellStyle name="20% - 强调文字颜色 3 2 2 6 4 3 2 3" xfId="11268"/>
    <cellStyle name="40% - 强调文字颜色 1 6 2 6" xfId="11269"/>
    <cellStyle name="20% - 强调文字颜色 3 2 2 6 4 3 3" xfId="11270"/>
    <cellStyle name="20% - 强调文字颜色 3 2 2 6 4 3 4" xfId="11271"/>
    <cellStyle name="20% - 强调文字颜色 5 2 4 8 3 2" xfId="11272"/>
    <cellStyle name="40% - 强调文字颜色 6 3 2 2 3 2 2 2" xfId="11273"/>
    <cellStyle name="20% - 强调文字颜色 3 2 2 6 4 4" xfId="11274"/>
    <cellStyle name="40% - 强调文字颜色 6 2 2 2 2 3 3 7" xfId="11275"/>
    <cellStyle name="20% - 强调文字颜色 3 2 2 6 4 4 2" xfId="11276"/>
    <cellStyle name="20% - 强调文字颜色 3 2 2 6 4 4 2 2" xfId="11277"/>
    <cellStyle name="20% - 强调文字颜色 6 2 2 2 2 3" xfId="11278"/>
    <cellStyle name="40% - 强调文字颜色 1 7 2 5"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5 2 4 6 4 2" xfId="11285"/>
    <cellStyle name="20% - 强调文字颜色 3 2 2 6 4 6" xfId="11286"/>
    <cellStyle name="40% - 强调文字颜色 2 2 3 2 2 7 3" xfId="11287"/>
    <cellStyle name="20% - 强调文字颜色 3 2 2 6 5 2" xfId="11288"/>
    <cellStyle name="40% - 强调文字颜色 6 3 3 3 3 3 2 3" xfId="11289"/>
    <cellStyle name="20% - 强调文字颜色 3 2 2 7" xfId="11290"/>
    <cellStyle name="20% - 强调文字颜色 3 2 2 7 2" xfId="11291"/>
    <cellStyle name="20% - 强调文字颜色 3 2 2 7 2 2" xfId="11292"/>
    <cellStyle name="20% - 强调文字颜色 3 2 2 7 2 2 2 2" xfId="11293"/>
    <cellStyle name="40% - 强调文字颜色 1 3 3 10" xfId="11294"/>
    <cellStyle name="20% - 强调文字颜色 3 2 2 7 2 2 2 2 2" xfId="11295"/>
    <cellStyle name="20% - 强调文字颜色 4 2 7 3" xfId="11296"/>
    <cellStyle name="40% - 强调文字颜色 1 3 3 10 2" xfId="11297"/>
    <cellStyle name="20% - 强调文字颜色 3 2 2 7 2 2 2 2 3" xfId="11298"/>
    <cellStyle name="20% - 强调文字颜色 4 2 7 4" xfId="11299"/>
    <cellStyle name="20% - 强调文字颜色 3 2 2 7 2 2 2 3" xfId="11300"/>
    <cellStyle name="40% - 强调文字颜色 1 3 3 11" xfId="11301"/>
    <cellStyle name="40% - 强调文字颜色 6 4 2 3 2 2 2" xfId="11302"/>
    <cellStyle name="20% - 强调文字颜色 3 2 2 7 2 2 3 2" xfId="11303"/>
    <cellStyle name="20% - 强调文字颜色 3 2 2 7 2 2 3 2 2" xfId="11304"/>
    <cellStyle name="20% - 强调文字颜色 4 3 7 3" xfId="11305"/>
    <cellStyle name="20% - 强调文字颜色 3 2 2 7 2 2 3 2 3" xfId="11306"/>
    <cellStyle name="20% - 强调文字颜色 4 3 7 4" xfId="11307"/>
    <cellStyle name="20% - 强调文字颜色 3 2 2 7 2 2 3 3" xfId="11308"/>
    <cellStyle name="40% - 强调文字颜色 6 4 2 3 2 3 2" xfId="11309"/>
    <cellStyle name="20% - 强调文字颜色 3 2 2 7 2 2 3 4" xfId="11310"/>
    <cellStyle name="40% - 强调文字颜色 6 4 2 3 2 3 3" xfId="11311"/>
    <cellStyle name="20% - 强调文字颜色 3 2 2 7 2 2 4" xfId="11312"/>
    <cellStyle name="20% - 强调文字颜色 3 2 2 7 2 2 4 2" xfId="11313"/>
    <cellStyle name="20% - 强调文字颜色 6 2 3 2 2 4 2 3" xfId="11314"/>
    <cellStyle name="20% - 强调文字颜色 3 2 2 7 2 2 4 3" xfId="11315"/>
    <cellStyle name="40% - 强调文字颜色 6 4 2 3 2 4 2" xfId="11316"/>
    <cellStyle name="20% - 强调文字颜色 3 2 2 7 2 2 5" xfId="11317"/>
    <cellStyle name="20% - 强调文字颜色 3 2 2 7 2 2 6" xfId="11318"/>
    <cellStyle name="20% - 强调文字颜色 4 2 4 2 2 3 3 2 2" xfId="11319"/>
    <cellStyle name="20% - 强调文字颜色 3 2 2 7 2 3" xfId="11320"/>
    <cellStyle name="20% - 强调文字颜色 3 2 2 7 2 4" xfId="11321"/>
    <cellStyle name="40% - 强调文字颜色 6 2 2 2 2 3 2 5 2" xfId="11322"/>
    <cellStyle name="20% - 强调文字颜色 3 2 2 7 2 4 2" xfId="11323"/>
    <cellStyle name="20% - 强调文字颜色 4 3 5 2 3 2 3" xfId="11324"/>
    <cellStyle name="20% - 强调文字颜色 3 2 2 7 2 5" xfId="11325"/>
    <cellStyle name="20% - 强调文字颜色 3 2 2 7 3" xfId="11326"/>
    <cellStyle name="20% - 强调文字颜色 3 2 2 7 3 2" xfId="11327"/>
    <cellStyle name="20% - 强调文字颜色 3 2 2 7 3 2 2" xfId="11328"/>
    <cellStyle name="20% - 强调文字颜色 3 2 2 7 3 2 2 2" xfId="11329"/>
    <cellStyle name="20% - 强调文字颜色 4 3 6 2 3 2 3" xfId="11330"/>
    <cellStyle name="40% - 强调文字颜色 6 2 2 2 2 2 5" xfId="11331"/>
    <cellStyle name="20% - 强调文字颜色 3 2 2 7 3 2 2 3" xfId="11332"/>
    <cellStyle name="20% - 强调文字颜色 4 3 6 2 3 2 4" xfId="11333"/>
    <cellStyle name="40% - 强调文字颜色 6 2 2 2 2 2 6" xfId="11334"/>
    <cellStyle name="40% - 强调文字颜色 6 4 2 4 2 2 2" xfId="11335"/>
    <cellStyle name="20% - 强调文字颜色 3 2 2 7 3 2 3" xfId="11336"/>
    <cellStyle name="20% - 强调文字颜色 3 2 2 7 3 2 4" xfId="11337"/>
    <cellStyle name="20% - 强调文字颜色 3 2 2 7 3 3" xfId="11338"/>
    <cellStyle name="20% - 强调文字颜色 3 2 2 7 3 3 2" xfId="11339"/>
    <cellStyle name="20% - 强调文字颜色 6 3 3 11" xfId="11340"/>
    <cellStyle name="20% - 强调文字颜色 3 2 2 7 3 3 2 2" xfId="11341"/>
    <cellStyle name="20% - 强调文字颜色 6 3 3 11 2" xfId="11342"/>
    <cellStyle name="20% - 强调文字颜色 3 2 2 7 3 3 2 3" xfId="11343"/>
    <cellStyle name="20% - 强调文字颜色 3 2 2 7 3 3 3" xfId="11344"/>
    <cellStyle name="20% - 强调文字颜色 6 3 3 12" xfId="11345"/>
    <cellStyle name="20% - 强调文字颜色 3 2 2 7 3 3 4" xfId="11346"/>
    <cellStyle name="20% - 强调文字颜色 6 3 3 13" xfId="11347"/>
    <cellStyle name="20% - 强调文字颜色 3 2 2 7 3 4" xfId="11348"/>
    <cellStyle name="40% - 强调文字颜色 6 2 2 2 2 3 2 6 2" xfId="11349"/>
    <cellStyle name="20% - 强调文字颜色 3 2 2 7 3 4 2" xfId="11350"/>
    <cellStyle name="20% - 强调文字颜色 3 2 2 7 3 4 2 2" xfId="11351"/>
    <cellStyle name="20% - 强调文字颜色 4 2 2 7 2 2 2 4" xfId="11352"/>
    <cellStyle name="20% - 强调文字颜色 3 2 2 7 3 4 3" xfId="11353"/>
    <cellStyle name="20% - 强调文字颜色 3 2 2 7 3 5" xfId="11354"/>
    <cellStyle name="40% - 强调文字颜色 4 2 5 2 3 2 2" xfId="11355"/>
    <cellStyle name="20% - 强调文字颜色 3 2 2 7 3 5 2" xfId="11356"/>
    <cellStyle name="20% - 强调文字颜色 3 2 2 7 3 6" xfId="11357"/>
    <cellStyle name="20% - 强调文字颜色 5 2 11 2" xfId="11358"/>
    <cellStyle name="20% - 强调文字颜色 5 2 4 7 3 2"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40% - 强调文字颜色 5 2 3 2 2 11 2" xfId="11365"/>
    <cellStyle name="20% - 强调文字颜色 3 2 2 8 2 3" xfId="11366"/>
    <cellStyle name="40% - 强调文字颜色 5 5" xfId="11367"/>
    <cellStyle name="20% - 强调文字颜色 3 2 2 8 3" xfId="11368"/>
    <cellStyle name="20% - 强调文字颜色 3 2 2 9" xfId="11369"/>
    <cellStyle name="20% - 强调文字颜色 3 2 2 9 2" xfId="11370"/>
    <cellStyle name="40% - 强调文字颜色 6 3 2 2 2 2 2 5" xfId="11371"/>
    <cellStyle name="20% - 强调文字颜色 3 2 2 9 2 2" xfId="11372"/>
    <cellStyle name="40% - 强调文字颜色 1 3 3 2 14" xfId="11373"/>
    <cellStyle name="40% - 强调文字颜色 6 3 2 2 2 2 2 5 2" xfId="11374"/>
    <cellStyle name="20% - 强调文字颜色 3 2 2 9 2 2 2" xfId="11375"/>
    <cellStyle name="20% - 强调文字颜色 3 2 2 9 2 2 2 2" xfId="11376"/>
    <cellStyle name="40% - 强调文字颜色 4 3 3 6 3 3" xfId="11377"/>
    <cellStyle name="20% - 强调文字颜色 3 2 2 9 2 2 2 3" xfId="11378"/>
    <cellStyle name="40% - 强调文字颜色 4 4 2 3 2 6 2" xfId="11379"/>
    <cellStyle name="20% - 强调文字颜色 3 2 2 9 2 2 3" xfId="11380"/>
    <cellStyle name="20% - 强调文字颜色 5 4 2 3 2 2 3 2" xfId="11381"/>
    <cellStyle name="20% - 强调文字颜色 3 2 2 9 2 2 4" xfId="11382"/>
    <cellStyle name="20% - 强调文字颜色 5 4 2 3 2 2 3 3" xfId="11383"/>
    <cellStyle name="20% - 强调文字颜色 3 2 2 9 2 3" xfId="11384"/>
    <cellStyle name="40% - 强调文字颜色 1 3 3 2 15" xfId="11385"/>
    <cellStyle name="40% - 强调文字颜色 6 2 2 7 2" xfId="11386"/>
    <cellStyle name="20% - 强调文字颜色 3 2 2 9 2 3 2" xfId="11387"/>
    <cellStyle name="40% - 强调文字颜色 6 2 2 7 2 2" xfId="11388"/>
    <cellStyle name="20% - 强调文字颜色 3 2 2 9 2 3 2 2" xfId="11389"/>
    <cellStyle name="40% - 强调文字颜色 5 3 3 2 3 4 3" xfId="11390"/>
    <cellStyle name="40% - 强调文字颜色 6 2 2 7 2 2 2" xfId="11391"/>
    <cellStyle name="20% - 强调文字颜色 3 2 2 9 2 3 2 3" xfId="11392"/>
    <cellStyle name="40% - 强调文字颜色 4 4 2 3 3 6 2" xfId="11393"/>
    <cellStyle name="40% - 强调文字颜色 6 2 2 7 2 2 3" xfId="11394"/>
    <cellStyle name="20% - 强调文字颜色 3 2 2 9 2 3 3" xfId="11395"/>
    <cellStyle name="20% - 强调文字颜色 5 4 2 3 2 2 4 2" xfId="11396"/>
    <cellStyle name="40% - 强调文字颜色 6 2 2 7 2 3" xfId="11397"/>
    <cellStyle name="20% - 强调文字颜色 3 2 2 9 2 3 4" xfId="11398"/>
    <cellStyle name="20% - 强调文字颜色 5 4 2 3 2 2 4 3" xfId="11399"/>
    <cellStyle name="20% - 强调文字颜色 5 8 2 2 4 2 2" xfId="11400"/>
    <cellStyle name="40% - 强调文字颜色 6 2 2 7 2 4" xfId="11401"/>
    <cellStyle name="20% - 强调文字颜色 3 2 2 9 2 4" xfId="11402"/>
    <cellStyle name="40% - 强调文字颜色 6 2 2 7 3" xfId="11403"/>
    <cellStyle name="20% - 强调文字颜色 3 2 2 9 2 4 2" xfId="11404"/>
    <cellStyle name="40% - 强调文字颜色 2 5 2 5" xfId="11405"/>
    <cellStyle name="40% - 强调文字颜色 6 2 2 7 3 2" xfId="11406"/>
    <cellStyle name="20% - 强调文字颜色 3 2 2 9 2 4 2 2" xfId="11407"/>
    <cellStyle name="40% - 强调文字颜色 6 2 2 7 3 2 2" xfId="11408"/>
    <cellStyle name="20% - 强调文字颜色 3 2 2 9 2 4 3" xfId="11409"/>
    <cellStyle name="20% - 强调文字颜色 5 4 2 3 2 2 5 2" xfId="11410"/>
    <cellStyle name="40% - 强调文字颜色 6 2 2 7 3 3" xfId="11411"/>
    <cellStyle name="20% - 强调文字颜色 3 2 2 9 2 5" xfId="11412"/>
    <cellStyle name="40% - 强调文字颜色 6 2 2 7 4" xfId="11413"/>
    <cellStyle name="20% - 强调文字颜色 3 2 2 9 2 5 2" xfId="11414"/>
    <cellStyle name="40% - 强调文字颜色 1 2 2 2 2 11" xfId="11415"/>
    <cellStyle name="20% - 强调文字颜色 3 2 2 9 2 6" xfId="11416"/>
    <cellStyle name="40% - 强调文字颜色 6 2 2 7 5" xfId="11417"/>
    <cellStyle name="20% - 强调文字颜色 3 2 2 9 3" xfId="11418"/>
    <cellStyle name="40% - 强调文字颜色 6 3 2 2 2 2 2 6"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3 2 3 2 12" xfId="11426"/>
    <cellStyle name="20% - 强调文字颜色 5 2 3 2 4 3 2" xfId="11427"/>
    <cellStyle name="20% - 强调文字颜色 3 2 3 2 12 2" xfId="11428"/>
    <cellStyle name="20% - 强调文字颜色 3 2 3 2 13" xfId="11429"/>
    <cellStyle name="20% - 强调文字颜色 5 2 3 2 4 3 3" xfId="11430"/>
    <cellStyle name="20% - 强调文字颜色 3 2 3 2 13 2" xfId="11431"/>
    <cellStyle name="20% - 强调文字颜色 3 2 3 2 14" xfId="11432"/>
    <cellStyle name="20% - 强调文字颜色 3 2 3 2 15" xfId="11433"/>
    <cellStyle name="20% - 强调文字颜色 3 2 3 2 15 2" xfId="11434"/>
    <cellStyle name="40% - 强调文字颜色 1 4 2 2 1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3 2 3 2 2 12" xfId="11441"/>
    <cellStyle name="20% - 强调文字颜色 4 3 2 2 2 2 2 4 2" xfId="11442"/>
    <cellStyle name="20% - 强调文字颜色 3 2 3 2 2 16" xfId="11443"/>
    <cellStyle name="40% - 强调文字颜色 5 2 2 3 8 5" xfId="11444"/>
    <cellStyle name="40% - 强调文字颜色 6 2 4 2 7 2 2" xfId="11445"/>
    <cellStyle name="20% - 强调文字颜色 3 2 3 2 2 2" xfId="11446"/>
    <cellStyle name="20% - 强调文字颜色 4 2 3 2 2 2 2 2 3" xfId="11447"/>
    <cellStyle name="20% - 强调文字颜色 3 2 3 2 2 2 2" xfId="11448"/>
    <cellStyle name="20% - 强调文字颜色 6 2 3 5" xfId="11449"/>
    <cellStyle name="40% - 强调文字颜色 6 2 2 2 2 17" xfId="11450"/>
    <cellStyle name="20% - 强调文字颜色 3 2 3 2 2 2 2 2" xfId="11451"/>
    <cellStyle name="20% - 强调文字颜色 3 2 3 2 2 2 2 2 2" xfId="11452"/>
    <cellStyle name="20% - 强调文字颜色 3 2 3 2 2 2 2 2 2 2" xfId="11453"/>
    <cellStyle name="20% - 强调文字颜色 3 2 3 2 2 2 2 2 2 3" xfId="11454"/>
    <cellStyle name="40% - 强调文字颜色 3 4 2 6 4 2" xfId="11455"/>
    <cellStyle name="20% - 强调文字颜色 3 2 3 2 2 2 2 2 3" xfId="11456"/>
    <cellStyle name="20% - 强调文字颜色 3 2 3 2 2 2 2 2 4" xfId="11457"/>
    <cellStyle name="20% - 强调文字颜色 3 2 3 2 2 2 2 3" xfId="11458"/>
    <cellStyle name="20% - 强调文字颜色 3 2 3 2 2 2 2 3 2" xfId="11459"/>
    <cellStyle name="40% - 强调文字颜色 1 2 2 3 2 10" xfId="11460"/>
    <cellStyle name="20% - 强调文字颜色 3 2 3 2 2 2 2 3 2 2" xfId="11461"/>
    <cellStyle name="40% - 强调文字颜色 1 2 2 3 2 10 2" xfId="11462"/>
    <cellStyle name="20% - 强调文字颜色 3 2 3 2 2 2 2 3 2 3" xfId="11463"/>
    <cellStyle name="20% - 强调文字颜色 3 2 3 2 2 2 2 3 3" xfId="11464"/>
    <cellStyle name="40% - 强调文字颜色 1 2 2 3 2 11" xfId="11465"/>
    <cellStyle name="20% - 强调文字颜色 3 2 3 2 2 2 2 3 4" xfId="11466"/>
    <cellStyle name="40% - 强调文字颜色 1 2 2 3 2 12"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20% - 强调文字颜色 3 2 3 2 2 2 3" xfId="11474"/>
    <cellStyle name="20% - 强调文字颜色 6 2 3 6" xfId="11475"/>
    <cellStyle name="40% - 强调文字颜色 3 2 2 6 2 2 2 2 2" xfId="11476"/>
    <cellStyle name="注释 2 2 2 7 2 3" xfId="11477"/>
    <cellStyle name="20% - 强调文字颜色 3 2 3 2 2 2 3 2" xfId="11478"/>
    <cellStyle name="20% - 强调文字颜色 6 2 3 6 2" xfId="11479"/>
    <cellStyle name="注释 2 2 2 7 2 4" xfId="11480"/>
    <cellStyle name="20% - 强调文字颜色 3 2 3 2 2 2 3 3" xfId="11481"/>
    <cellStyle name="20% - 强调文字颜色 3 2 3 2 2 2 4" xfId="11482"/>
    <cellStyle name="40% - 强调文字颜色 3 2 2 6 2 2 2 2 3" xfId="11483"/>
    <cellStyle name="注释 2 2 2 7 3 3" xfId="11484"/>
    <cellStyle name="20% - 强调文字颜色 3 2 3 2 2 2 4 2" xfId="11485"/>
    <cellStyle name="40% - 强调文字颜色 3 2 2 6 2 3" xfId="11486"/>
    <cellStyle name="注释 2 2 2 7 3 4" xfId="11487"/>
    <cellStyle name="20% - 强调文字颜色 3 2 3 2 2 2 4 3" xfId="11488"/>
    <cellStyle name="40% - 强调文字颜色 3 2 2 6 2 4" xfId="11489"/>
    <cellStyle name="20% - 强调文字颜色 3 2 3 2 2 2 5" xfId="11490"/>
    <cellStyle name="20% - 强调文字颜色 3 2 3 2 2 2 5 2" xfId="11491"/>
    <cellStyle name="40% - 强调文字颜色 3 2 2 6 3 3" xfId="11492"/>
    <cellStyle name="20% - 强调文字颜色 3 2 3 2 2 2 6" xfId="11493"/>
    <cellStyle name="20% - 强调文字颜色 3 2 3 2 2 2 7" xfId="11494"/>
    <cellStyle name="20% - 强调文字颜色 3 2 3 2 2 3" xfId="11495"/>
    <cellStyle name="20% - 强调文字颜色 4 2 3 2 2 2 2 2 4" xfId="11496"/>
    <cellStyle name="40% - 强调文字颜色 3 2 2 9 3 2" xfId="11497"/>
    <cellStyle name="20% - 强调文字颜色 3 2 3 2 2 3 2" xfId="11498"/>
    <cellStyle name="20% - 强调文字颜色 6 2 4 5" xfId="11499"/>
    <cellStyle name="40% - 强调文字颜色 3 2 2 9 3 2 2" xfId="11500"/>
    <cellStyle name="20% - 强调文字颜色 3 2 3 2 2 3 2 2" xfId="11501"/>
    <cellStyle name="20% - 强调文字颜色 6 2 4 5 2" xfId="11502"/>
    <cellStyle name="20% - 强调文字颜色 3 2 3 2 2 3 2 2 2" xfId="11503"/>
    <cellStyle name="20% - 强调文字颜色 6 2 4 5 2 2" xfId="11504"/>
    <cellStyle name="20% - 强调文字颜色 3 2 3 2 2 3 2 2 3" xfId="11505"/>
    <cellStyle name="20% - 强调文字颜色 6 2 4 5 2 3" xfId="11506"/>
    <cellStyle name="20% - 强调文字颜色 3 2 3 2 2 3 2 3" xfId="11507"/>
    <cellStyle name="20% - 强调文字颜色 6 2 4 5 3" xfId="11508"/>
    <cellStyle name="20% - 强调文字颜色 3 2 3 2 2 3 2 3 2" xfId="11509"/>
    <cellStyle name="20% - 强调文字颜色 6 2 4 5 3 2" xfId="11510"/>
    <cellStyle name="20% - 强调文字颜色 3 2 3 2 2 3 2 4" xfId="11511"/>
    <cellStyle name="20% - 强调文字颜色 6 2 4 5 4" xfId="11512"/>
    <cellStyle name="20% - 强调文字颜色 3 2 3 2 2 3 3" xfId="11513"/>
    <cellStyle name="20% - 强调文字颜色 6 2 4 6" xfId="11514"/>
    <cellStyle name="40% - 强调文字颜色 3 2 2 9 3 2 3" xfId="11515"/>
    <cellStyle name="20% - 强调文字颜色 3 2 3 2 2 3 3 2" xfId="11516"/>
    <cellStyle name="20% - 强调文字颜色 6 2 4 6 2" xfId="11517"/>
    <cellStyle name="20% - 强调文字颜色 3 2 3 2 2 3 3 2 2" xfId="11518"/>
    <cellStyle name="20% - 强调文字颜色 6 2 4 6 2 2" xfId="11519"/>
    <cellStyle name="20% - 强调文字颜色 3 2 3 2 2 3 3 2 3" xfId="11520"/>
    <cellStyle name="20% - 强调文字颜色 6 2 4 6 2 3" xfId="11521"/>
    <cellStyle name="20% - 强调文字颜色 3 2 3 2 2 3 3 3" xfId="11522"/>
    <cellStyle name="20% - 强调文字颜色 6 2 4 6 3" xfId="11523"/>
    <cellStyle name="20% - 强调文字颜色 3 2 3 2 2 3 3 3 2" xfId="11524"/>
    <cellStyle name="20% - 强调文字颜色 6 2 4 6 3 2" xfId="11525"/>
    <cellStyle name="20% - 强调文字颜色 3 2 3 2 2 3 3 4" xfId="11526"/>
    <cellStyle name="20% - 强调文字颜色 6 2 4 6 4" xfId="11527"/>
    <cellStyle name="20% - 强调文字颜色 3 2 3 2 2 3 4" xfId="11528"/>
    <cellStyle name="20% - 强调文字颜色 6 2 4 7" xfId="11529"/>
    <cellStyle name="20% - 强调文字颜色 3 2 3 2 2 3 4 2" xfId="11530"/>
    <cellStyle name="20% - 强调文字颜色 6 2 4 7 2" xfId="11531"/>
    <cellStyle name="40% - 强调文字颜色 3 2 2 7 2 3" xfId="11532"/>
    <cellStyle name="20% - 强调文字颜色 3 2 3 2 2 3 4 3" xfId="11533"/>
    <cellStyle name="20% - 强调文字颜色 6 2 4 7 3" xfId="11534"/>
    <cellStyle name="40% - 强调文字颜色 3 2 2 7 2 4" xfId="11535"/>
    <cellStyle name="20% - 强调文字颜色 3 2 3 2 2 3 5" xfId="11536"/>
    <cellStyle name="20% - 强调文字颜色 6 2 4 8" xfId="11537"/>
    <cellStyle name="20% - 强调文字颜色 3 2 3 2 2 3 5 2" xfId="11538"/>
    <cellStyle name="20% - 强调文字颜色 6 2 4 8 2" xfId="11539"/>
    <cellStyle name="40% - 强调文字颜色 3 2 2 7 3 3" xfId="11540"/>
    <cellStyle name="20% - 强调文字颜色 3 2 3 2 2 3 5 3" xfId="11541"/>
    <cellStyle name="20% - 强调文字颜色 6 2 4 8 3" xfId="11542"/>
    <cellStyle name="40% - 强调文字颜色 3 2 2 7 3 4" xfId="11543"/>
    <cellStyle name="40% - 强调文字颜色 6 3 3 2 3 2 2" xfId="11544"/>
    <cellStyle name="20% - 强调文字颜色 3 2 3 2 2 3 6" xfId="11545"/>
    <cellStyle name="20% - 强调文字颜色 6 2 4 9" xfId="11546"/>
    <cellStyle name="20% - 强调文字颜色 3 2 3 2 2 3 7" xfId="11547"/>
    <cellStyle name="20% - 强调文字颜色 3 2 3 2 2 4" xfId="11548"/>
    <cellStyle name="40% - 强调文字颜色 3 2 2 9 3 3" xfId="11549"/>
    <cellStyle name="20% - 强调文字颜色 3 2 3 2 2 4 2" xfId="11550"/>
    <cellStyle name="20% - 强调文字颜色 6 2 5 5" xfId="11551"/>
    <cellStyle name="20% - 强调文字颜色 3 2 3 2 2 4 2 2" xfId="11552"/>
    <cellStyle name="20% - 强调文字颜色 6 2 5 5 2" xfId="11553"/>
    <cellStyle name="20% - 强调文字颜色 3 2 3 2 2 4 2 3" xfId="11554"/>
    <cellStyle name="20% - 强调文字颜色 6 2 5 5 3" xfId="11555"/>
    <cellStyle name="20% - 强调文字颜色 3 2 3 2 2 4 3" xfId="11556"/>
    <cellStyle name="20% - 强调文字颜色 6 2 5 6" xfId="11557"/>
    <cellStyle name="40% - 强调文字颜色 6 2 3 2 2 2 2 2 2 2" xfId="11558"/>
    <cellStyle name="注释 2 2 2 9 2 3" xfId="11559"/>
    <cellStyle name="20% - 强调文字颜色 3 2 3 2 2 4 3 2" xfId="11560"/>
    <cellStyle name="20% - 强调文字颜色 6 2 5 6 2" xfId="11561"/>
    <cellStyle name="注释 2 2 2 9 2 4" xfId="11562"/>
    <cellStyle name="20% - 强调文字颜色 3 2 3 2 2 4 3 3" xfId="11563"/>
    <cellStyle name="20% - 强调文字颜色 3 2 3 2 2 4 4" xfId="11564"/>
    <cellStyle name="40% - 强调文字颜色 6 2 3 2 2 2 2 2 2 3" xfId="11565"/>
    <cellStyle name="注释 2 2 2 9 3 3" xfId="11566"/>
    <cellStyle name="20% - 强调文字颜色 3 2 3 2 2 4 4 2" xfId="11567"/>
    <cellStyle name="20% - 强调文字颜色 3 2 3 2 2 4 5" xfId="11568"/>
    <cellStyle name="20% - 强调文字颜色 3 2 3 2 2 4 6" xfId="11569"/>
    <cellStyle name="20% - 强调文字颜色 3 2 3 2 2 5" xfId="11570"/>
    <cellStyle name="40% - 强调文字颜色 3 2 2 9 3 4" xfId="11571"/>
    <cellStyle name="40% - 强调文字颜色 6 3 3 2 5 2 2" xfId="11572"/>
    <cellStyle name="20% - 强调文字颜色 3 2 3 2 2 5 2" xfId="11573"/>
    <cellStyle name="20% - 强调文字颜色 6 2 6 5" xfId="11574"/>
    <cellStyle name="20% - 强调文字颜色 3 2 3 2 2 5 2 3" xfId="11575"/>
    <cellStyle name="40% - 强调文字颜色 2 4 2 13" xfId="11576"/>
    <cellStyle name="20% - 强调文字颜色 3 2 3 2 2 5 3" xfId="11577"/>
    <cellStyle name="20% - 强调文字颜色 6 2 6 6" xfId="11578"/>
    <cellStyle name="20% - 强调文字颜色 3 2 3 2 2 5 3 2" xfId="11579"/>
    <cellStyle name="20% - 强调文字颜色 6 2 6 6 2" xfId="11580"/>
    <cellStyle name="20% - 强调文字颜色 3 2 3 2 2 5 3 3" xfId="11581"/>
    <cellStyle name="20% - 强调文字颜色 3 2 3 2 2 5 4" xfId="11582"/>
    <cellStyle name="20% - 强调文字颜色 3 2 3 2 2 5 4 2" xfId="11583"/>
    <cellStyle name="40% - 强调文字颜色 3 2 2 9 2 3" xfId="11584"/>
    <cellStyle name="20% - 强调文字颜色 3 2 3 2 2 5 5" xfId="11585"/>
    <cellStyle name="20% - 强调文字颜色 3 2 3 2 2 5 6" xfId="11586"/>
    <cellStyle name="20% - 强调文字颜色 3 2 3 2 2 6" xfId="11587"/>
    <cellStyle name="20% - 强调文字颜色 5 2 5 2 2 2" xfId="11588"/>
    <cellStyle name="40% - 强调文字颜色 3 2 2 2 2 3 2 6 2" xfId="11589"/>
    <cellStyle name="40% - 强调文字颜色 6 3 3 2 5 2 3" xfId="11590"/>
    <cellStyle name="20% - 强调文字颜色 3 2 3 2 2 6 2" xfId="11591"/>
    <cellStyle name="20% - 强调文字颜色 5 2 5 2 2 2 2" xfId="11592"/>
    <cellStyle name="常规 2 3 2 2 4 2 2" xfId="11593"/>
    <cellStyle name="20% - 强调文字颜色 6 2 7 5" xfId="11594"/>
    <cellStyle name="20% - 强调文字颜色 3 2 3 2 2 6 2 2" xfId="11595"/>
    <cellStyle name="常规 2 3 2 2 4 2 2 2" xfId="11596"/>
    <cellStyle name="20% - 强调文字颜色 6 2 7 5 2" xfId="11597"/>
    <cellStyle name="20% - 强调文字颜色 3 2 3 2 2 6 2 3" xfId="11598"/>
    <cellStyle name="20% - 强调文字颜色 3 2 3 2 2 6 3" xfId="11599"/>
    <cellStyle name="20% - 强调文字颜色 5 2 5 2 2 2 3" xfId="11600"/>
    <cellStyle name="20% - 强调文字颜色 3 2 3 2 2 6 3 2" xfId="11601"/>
    <cellStyle name="20% - 强调文字颜色 3 2 3 2 2 6 4" xfId="11602"/>
    <cellStyle name="20% - 强调文字颜色 5 2 5 2 2 2 4" xfId="11603"/>
    <cellStyle name="20% - 强调文字颜色 3 2 3 2 2 6 5" xfId="11604"/>
    <cellStyle name="20% - 强调文字颜色 3 2 3 2 2 7" xfId="11605"/>
    <cellStyle name="20% - 强调文字颜色 5 2 5 2 2 3" xfId="11606"/>
    <cellStyle name="20% - 强调文字颜色 3 2 3 2 2 7 2" xfId="11607"/>
    <cellStyle name="20% - 强调文字颜色 5 2 5 2 2 3 2" xfId="11608"/>
    <cellStyle name="常规 2 3 2 2 4 3 2" xfId="11609"/>
    <cellStyle name="20% - 强调文字颜色 6 2 8 5" xfId="11610"/>
    <cellStyle name="40% - 强调文字颜色 3 3 2 2 2 2 2 3" xfId="11611"/>
    <cellStyle name="20% - 强调文字颜色 3 2 3 2 2 7 2 2" xfId="11612"/>
    <cellStyle name="40% - 强调文字颜色 3 3 2 2 2 2 2 3 2" xfId="11613"/>
    <cellStyle name="20% - 强调文字颜色 3 2 3 2 2 7 3" xfId="11614"/>
    <cellStyle name="40% - 强调文字颜色 3 3 2 2 2 2 2 4" xfId="11615"/>
    <cellStyle name="20% - 强调文字颜色 3 2 3 2 2 7 4" xfId="11616"/>
    <cellStyle name="40% - 强调文字颜色 3 3 2 2 2 2 2 5" xfId="11617"/>
    <cellStyle name="20% - 强调文字颜色 3 2 3 2 2 8" xfId="11618"/>
    <cellStyle name="20% - 强调文字颜色 5 2 5 2 2 4" xfId="11619"/>
    <cellStyle name="常规 2 3 2 2 4 4" xfId="11620"/>
    <cellStyle name="40% - 强调文字颜色 6 2 2 3 3 3 5 2" xfId="11621"/>
    <cellStyle name="20% - 强调文字颜色 3 2 3 2 2 8 2" xfId="11622"/>
    <cellStyle name="40% - 强调文字颜色 3 3 2 2 2 2 3 3" xfId="11623"/>
    <cellStyle name="20% - 强调文字颜色 3 2 3 2 2 8 3" xfId="11624"/>
    <cellStyle name="20% - 强调文字颜色 3 2 3 2 2 9" xfId="11625"/>
    <cellStyle name="20% - 强调文字颜色 3 4 2 3 2 2 3 2" xfId="11626"/>
    <cellStyle name="20% - 强调文字颜色 5 2 5 2 2 5" xfId="11627"/>
    <cellStyle name="常规 2 3 2 2 4 5" xfId="11628"/>
    <cellStyle name="40% - 强调文字颜色 6 2 2 3 3 3 5 3" xfId="11629"/>
    <cellStyle name="20% - 强调文字颜色 3 2 3 2 2 9 2" xfId="11630"/>
    <cellStyle name="20% - 强调文字颜色 3 4 2 3 2 2 3 2 2" xfId="11631"/>
    <cellStyle name="40% - 强调文字颜色 3 3 2 2 2 2 4 3" xfId="11632"/>
    <cellStyle name="20% - 强调文字颜色 3 2 3 2 2 9 3" xfId="11633"/>
    <cellStyle name="20% - 强调文字颜色 3 4 2 3 2 2 3 2 3" xfId="11634"/>
    <cellStyle name="20% - 强调文字颜色 3 2 3 2 3 2 2" xfId="11635"/>
    <cellStyle name="20% - 强调文字颜色 6 3 3 5" xfId="11636"/>
    <cellStyle name="20% - 强调文字颜色 3 2 3 2 3 2 2 2" xfId="11637"/>
    <cellStyle name="20% - 强调文字颜色 6 3 3 5 2" xfId="11638"/>
    <cellStyle name="20% - 强调文字颜色 3 2 3 2 3 2 2 2 2" xfId="11639"/>
    <cellStyle name="20% - 强调文字颜色 6 3 3 5 2 2" xfId="11640"/>
    <cellStyle name="20% - 强调文字颜色 3 2 3 2 3 2 2 2 2 2" xfId="11641"/>
    <cellStyle name="20% - 强调文字颜色 6 3 3 5 2 2 2" xfId="11642"/>
    <cellStyle name="20% - 强调文字颜色 3 2 3 2 3 2 2 2 2 3" xfId="11643"/>
    <cellStyle name="40% - 强调文字颜色 4 4 2 6 4 2" xfId="11644"/>
    <cellStyle name="20% - 强调文字颜色 3 2 3 2 3 2 2 2 3" xfId="11645"/>
    <cellStyle name="20% - 强调文字颜色 6 3 3 5 2 3" xfId="11646"/>
    <cellStyle name="20% - 强调文字颜色 3 2 3 2 3 2 2 3" xfId="11647"/>
    <cellStyle name="20% - 强调文字颜色 6 3 3 5 3" xfId="11648"/>
    <cellStyle name="20% - 强调文字颜色 3 2 3 2 3 2 2 3 2" xfId="11649"/>
    <cellStyle name="20% - 强调文字颜色 6 3 3 5 3 2" xfId="11650"/>
    <cellStyle name="20% - 强调文字颜色 3 2 3 2 3 2 2 3 2 2" xfId="11651"/>
    <cellStyle name="20% - 强调文字颜色 6 3 3 5 3 2 2" xfId="11652"/>
    <cellStyle name="20% - 强调文字颜色 3 2 3 2 3 2 2 3 2 3" xfId="11653"/>
    <cellStyle name="20% - 强调文字颜色 3 2 3 2 3 2 2 3 3" xfId="11654"/>
    <cellStyle name="20% - 强调文字颜色 6 3 3 5 3 3" xfId="11655"/>
    <cellStyle name="20% - 强调文字颜色 3 2 3 2 3 2 2 3 4" xfId="11656"/>
    <cellStyle name="20% - 强调文字颜色 6 3 3 5 3 4" xfId="11657"/>
    <cellStyle name="20% - 强调文字颜色 3 2 3 2 3 2 2 4" xfId="11658"/>
    <cellStyle name="20% - 强调文字颜色 6 3 3 5 4" xfId="11659"/>
    <cellStyle name="20% - 强调文字颜色 3 2 3 2 3 2 2 4 2" xfId="11660"/>
    <cellStyle name="20% - 强调文字颜色 6 3 3 5 4 2" xfId="11661"/>
    <cellStyle name="20% - 强调文字颜色 3 2 3 2 3 2 2 4 3" xfId="11662"/>
    <cellStyle name="20% - 强调文字颜色 3 2 3 2 3 2 2 5" xfId="11663"/>
    <cellStyle name="20% - 强调文字颜色 6 3 3 5 5" xfId="11664"/>
    <cellStyle name="40% - 强调文字颜色 1 2 4 3 2 6 2" xfId="11665"/>
    <cellStyle name="20% - 强调文字颜色 3 2 3 2 3 2 2 5 2" xfId="11666"/>
    <cellStyle name="20% - 强调文字颜色 3 2 3 2 3 2 2 6" xfId="11667"/>
    <cellStyle name="20% - 强调文字颜色 6 3 3 5 6" xfId="11668"/>
    <cellStyle name="20% - 强调文字颜色 3 2 3 2 3 2 3" xfId="11669"/>
    <cellStyle name="20% - 强调文字颜色 6 3 3 6" xfId="11670"/>
    <cellStyle name="40% - 强调文字颜色 3 2 2 6 2 2 3 2 2" xfId="11671"/>
    <cellStyle name="20% - 强调文字颜色 3 2 3 2 3 2 4" xfId="11672"/>
    <cellStyle name="20% - 强调文字颜色 6 3 3 7" xfId="11673"/>
    <cellStyle name="40% - 强调文字颜色 3 2 2 6 2 2 3 2 3" xfId="11674"/>
    <cellStyle name="20% - 强调文字颜色 3 2 3 2 3 2 4 2" xfId="11675"/>
    <cellStyle name="20% - 强调文字颜色 6 3 3 7 2" xfId="11676"/>
    <cellStyle name="40% - 强调文字颜色 5 2 2 2 2 3 3" xfId="11677"/>
    <cellStyle name="20% - 强调文字颜色 3 2 3 2 3 2 5" xfId="11678"/>
    <cellStyle name="20% - 强调文字颜色 6 3 3 8" xfId="11679"/>
    <cellStyle name="20% - 强调文字颜色 3 2 3 2 3 2 6" xfId="11680"/>
    <cellStyle name="常规 4 2 2 2" xfId="11681"/>
    <cellStyle name="20% - 强调文字颜色 6 3 3 9" xfId="11682"/>
    <cellStyle name="常规 2 3 6 2 3 2 2 3" xfId="11683"/>
    <cellStyle name="20% - 强调文字颜色 3 2 3 2 3 3 2" xfId="11684"/>
    <cellStyle name="20% - 强调文字颜色 6 3 4 5" xfId="11685"/>
    <cellStyle name="40% - 强调文字颜色 3 2 2 9 4 2 2" xfId="11686"/>
    <cellStyle name="20% - 强调文字颜色 3 2 3 2 3 3 2 2" xfId="11687"/>
    <cellStyle name="20% - 强调文字颜色 6 3 4 5 2" xfId="11688"/>
    <cellStyle name="20% - 强调文字颜色 3 2 3 2 3 3 2 2 2" xfId="11689"/>
    <cellStyle name="20% - 强调文字颜色 6 3 4 5 2 2" xfId="11690"/>
    <cellStyle name="20% - 强调文字颜色 3 2 3 2 3 3 2 3" xfId="11691"/>
    <cellStyle name="20% - 强调文字颜色 6 3 4 5 3" xfId="11692"/>
    <cellStyle name="20% - 强调文字颜色 3 2 3 2 3 3 2 4" xfId="11693"/>
    <cellStyle name="40% - 强调文字颜色 2 11 2 2 2 2" xfId="11694"/>
    <cellStyle name="20% - 强调文字颜色 3 2 3 2 3 3 3" xfId="11695"/>
    <cellStyle name="20% - 强调文字颜色 6 3 4 6" xfId="11696"/>
    <cellStyle name="20% - 强调文字颜色 3 2 3 2 3 3 3 2" xfId="11697"/>
    <cellStyle name="20% - 强调文字颜色 6 3 4 6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20% - 强调文字颜色 3 2 3 2 3 3 5 3" xfId="11708"/>
    <cellStyle name="常规 5 3 10" xfId="11709"/>
    <cellStyle name="40% - 强调文字颜色 6 3 3 3 3 2 2" xfId="11710"/>
    <cellStyle name="20% - 强调文字颜色 3 2 3 2 3 3 6" xfId="11711"/>
    <cellStyle name="40% - 强调文字颜色 4 2 4 4 2 2 2" xfId="11712"/>
    <cellStyle name="20% - 强调文字颜色 3 2 3 2 3 3 6 2" xfId="11713"/>
    <cellStyle name="20% - 强调文字颜色 3 2 3 2 3 3 7" xfId="11714"/>
    <cellStyle name="20% - 强调文字颜色 3 2 3 2 3 4" xfId="11715"/>
    <cellStyle name="40% - 强调文字颜色 3 2 2 9 4 3" xfId="11716"/>
    <cellStyle name="20% - 强调文字颜色 3 2 3 2 3 5" xfId="11717"/>
    <cellStyle name="20% - 强调文字颜色 5 2 2 3 2 2 3 3 2 2" xfId="11718"/>
    <cellStyle name="40% - 强调文字颜色 6 3 3 2 5 3 2" xfId="11719"/>
    <cellStyle name="20% - 强调文字颜色 3 2 3 2 3 6" xfId="11720"/>
    <cellStyle name="20% - 强调文字颜色 5 2 2 3 2 2 3 3 2 3" xfId="11721"/>
    <cellStyle name="20% - 强调文字颜色 5 2 5 2 3 2" xfId="11722"/>
    <cellStyle name="40% - 强调文字颜色 6 3 3 2 5 3 3" xfId="11723"/>
    <cellStyle name="20% - 强调文字颜色 3 2 3 2 4 2" xfId="11724"/>
    <cellStyle name="20% - 强调文字颜色 4 2 3 2 2 2 2 4 3" xfId="11725"/>
    <cellStyle name="20% - 强调文字颜色 3 2 3 2 4 2 2" xfId="11726"/>
    <cellStyle name="20% - 强调文字颜色 3 2 3 2 4 2 2 2" xfId="11727"/>
    <cellStyle name="20% - 强调文字颜色 3 2 3 2 4 2 3" xfId="11728"/>
    <cellStyle name="40% - 强调文字颜色 3 2 2 6 2 2 4 2 2" xfId="11729"/>
    <cellStyle name="注释 2 2 4 7 2 3" xfId="11730"/>
    <cellStyle name="20% - 强调文字颜色 3 2 3 2 4 2 3 2" xfId="11731"/>
    <cellStyle name="40% - 强调文字颜色 5 2 2 3 2 2 3" xfId="11732"/>
    <cellStyle name="20% - 强调文字颜色 3 2 3 2 4 2 4" xfId="11733"/>
    <cellStyle name="20% - 强调文字颜色 3 2 3 2 4 3" xfId="11734"/>
    <cellStyle name="40% - 强调文字颜色 3 2 2 9 5 2" xfId="11735"/>
    <cellStyle name="常规 2 3 6 2 3 3 2 3" xfId="11736"/>
    <cellStyle name="20% - 强调文字颜色 3 2 3 2 4 3 2" xfId="11737"/>
    <cellStyle name="20% - 强调文字颜色 6 4 4 5" xfId="11738"/>
    <cellStyle name="20% - 强调文字颜色 3 2 3 2 4 3 3" xfId="11739"/>
    <cellStyle name="20% - 强调文字颜色 3 2 3 2 4 4" xfId="11740"/>
    <cellStyle name="20% - 强调文字颜色 3 2 3 2 4 5" xfId="11741"/>
    <cellStyle name="40% - 强调文字颜色 6 3 3 2 5 4 2" xfId="11742"/>
    <cellStyle name="20% - 强调文字颜色 3 2 3 2 4 6" xfId="11743"/>
    <cellStyle name="20% - 强调文字颜色 3 2 3 2 5 2 2 2" xfId="11744"/>
    <cellStyle name="20% - 强调文字颜色 3 2 3 2 5 2 4" xfId="11745"/>
    <cellStyle name="40% - 强调文字颜色 2 2 2 3 2 2 2 2 2" xfId="11746"/>
    <cellStyle name="20% - 强调文字颜色 3 2 3 2 5 3 2" xfId="11747"/>
    <cellStyle name="20% - 强调文字颜色 6 5 4 5" xfId="11748"/>
    <cellStyle name="20% - 强调文字颜色 3 2 3 2 5 3 2 2" xfId="11749"/>
    <cellStyle name="40% - 强调文字颜色 3 2 2 3 11" xfId="11750"/>
    <cellStyle name="20% - 强调文字颜色 3 2 3 2 5 3 3" xfId="11751"/>
    <cellStyle name="20% - 强调文字颜色 6 5 4 6" xfId="11752"/>
    <cellStyle name="20% - 强调文字颜色 3 2 3 2 5 3 4" xfId="11753"/>
    <cellStyle name="40% - 强调文字颜色 2 2 2 3 2 2 2 3 2" xfId="11754"/>
    <cellStyle name="20% - 强调文字颜色 3 2 3 2 5 4 2" xfId="11755"/>
    <cellStyle name="20% - 强调文字颜色 6 5 5 5" xfId="11756"/>
    <cellStyle name="20% - 强调文字颜色 3 2 3 2 5 5" xfId="11757"/>
    <cellStyle name="20% - 强调文字颜色 3 2 3 2 5 6" xfId="11758"/>
    <cellStyle name="20% - 强调文字颜色 5 2 5 2 5 2" xfId="11759"/>
    <cellStyle name="20% - 强调文字颜色 3 2 3 2 6 2 2 2" xfId="11760"/>
    <cellStyle name="20% - 强调文字颜色 3 2 3 2 6 2 4" xfId="11761"/>
    <cellStyle name="40% - 强调文字颜色 5 4 2 7 2" xfId="11762"/>
    <cellStyle name="40% - 强调文字颜色 2 2 2 3 2 2 3 2 2" xfId="11763"/>
    <cellStyle name="40% - 强调文字颜色 6 3 3 15 2" xfId="11764"/>
    <cellStyle name="20% - 强调文字颜色 6 6 4 5" xfId="11765"/>
    <cellStyle name="40% - 强调文字颜色 1 2 2 6 2 2 2 2" xfId="11766"/>
    <cellStyle name="20% - 强调文字颜色 3 2 3 2 6 3 2" xfId="11767"/>
    <cellStyle name="40% - 强调文字颜色 2 6 3 2 2 2 2" xfId="11768"/>
    <cellStyle name="20% - 强调文字颜色 3 2 3 2 6 3 3" xfId="11769"/>
    <cellStyle name="20% - 强调文字颜色 6 6 4 6" xfId="11770"/>
    <cellStyle name="注释 2 3 3 10" xfId="11771"/>
    <cellStyle name="40% - 强调文字颜色 1 2 2 6 2 2 2 3" xfId="11772"/>
    <cellStyle name="20% - 强调文字颜色 3 2 3 2 6 4 2" xfId="11773"/>
    <cellStyle name="40% - 强调文字颜色 1 2 2 6 2 2 3 2" xfId="11774"/>
    <cellStyle name="20% - 强调文字颜色 3 2 3 2 6 5" xfId="11775"/>
    <cellStyle name="40% - 强调文字颜色 1 2 2 6 2 2 4" xfId="11776"/>
    <cellStyle name="20% - 强调文字颜色 3 2 3 2 6 6" xfId="11777"/>
    <cellStyle name="常规 2 3 2 3 2 3 2 2" xfId="11778"/>
    <cellStyle name="40% - 强调文字颜色 1 2 2 6 2 2 5" xfId="11779"/>
    <cellStyle name="20% - 强调文字颜色 3 2 3 2 7 2 3" xfId="11780"/>
    <cellStyle name="20% - 强调文字颜色 6 7 3 6" xfId="11781"/>
    <cellStyle name="40% - 强调文字颜色 3 4 2 2 3 6" xfId="11782"/>
    <cellStyle name="20% - 强调文字颜色 3 2 3 2 7 3 2" xfId="11783"/>
    <cellStyle name="40% - 强调文字颜色 3 4 2 2 4 5" xfId="11784"/>
    <cellStyle name="20% - 强调文字颜色 3 2 3 2 7 4" xfId="11785"/>
    <cellStyle name="20% - 强调文字颜色 3 2 3 2 7 5" xfId="11786"/>
    <cellStyle name="20% - 强调文字颜色 3 2 3 2 8 2 2" xfId="11787"/>
    <cellStyle name="40% - 强调文字颜色 3 2 8 2 3 2" xfId="11788"/>
    <cellStyle name="20% - 强调文字颜色 6 8 3 5" xfId="11789"/>
    <cellStyle name="40% - 强调文字颜色 3 4 2 3 3 5" xfId="11790"/>
    <cellStyle name="20% - 强调文字颜色 3 2 3 2 8 2 3" xfId="11791"/>
    <cellStyle name="40% - 强调文字颜色 3 2 8 2 3 3" xfId="11792"/>
    <cellStyle name="20% - 强调文字颜色 6 8 3 6" xfId="11793"/>
    <cellStyle name="40% - 强调文字颜色 3 4 2 3 3 6" xfId="11794"/>
    <cellStyle name="20% - 强调文字颜色 3 2 3 2 8 3" xfId="11795"/>
    <cellStyle name="20% - 强调文字颜色 5 3 2 2 3 2 2 2" xfId="11796"/>
    <cellStyle name="20% - 强调文字颜色 6 2 4 10" xfId="11797"/>
    <cellStyle name="40% - 强调文字颜色 3 2 8 2 4" xfId="11798"/>
    <cellStyle name="20% - 强调文字颜色 3 2 3 2 8 3 2" xfId="11799"/>
    <cellStyle name="20% - 强调文字颜色 5 3 2 2 3 2 2 2 2" xfId="11800"/>
    <cellStyle name="20% - 强调文字颜色 6 2 4 10 2" xfId="11801"/>
    <cellStyle name="40% - 强调文字颜色 3 2 8 2 4 2" xfId="11802"/>
    <cellStyle name="20% - 强调文字颜色 3 2 3 2 8 4" xfId="11803"/>
    <cellStyle name="20% - 强调文字颜色 5 3 2 2 3 2 2 3" xfId="11804"/>
    <cellStyle name="20% - 强调文字颜色 6 2 4 11" xfId="11805"/>
    <cellStyle name="40% - 强调文字颜色 3 2 8 2 5" xfId="11806"/>
    <cellStyle name="20% - 强调文字颜色 3 2 3 2 8 5" xfId="11807"/>
    <cellStyle name="20% - 强调文字颜色 5 3 2 2 3 2 2 4" xfId="11808"/>
    <cellStyle name="20% - 强调文字颜色 6 2 4 12" xfId="11809"/>
    <cellStyle name="40% - 强调文字颜色 3 2 8 2 6" xfId="11810"/>
    <cellStyle name="20% - 强调文字颜色 3 2 3 2 9 2" xfId="11811"/>
    <cellStyle name="40% - 强调文字颜色 3 2 8 3 3" xfId="11812"/>
    <cellStyle name="20% - 强调文字颜色 3 2 3 2 9 3" xfId="11813"/>
    <cellStyle name="40% - 强调文字颜色 3 2 8 3 4" xfId="11814"/>
    <cellStyle name="20% - 强调文字颜色 3 2 3 3 2" xfId="11815"/>
    <cellStyle name="40% - 强调文字颜色 1 3 2 2 5 2 4" xfId="11816"/>
    <cellStyle name="20% - 强调文字颜色 3 2 3 3 2 2" xfId="11817"/>
    <cellStyle name="40% - 强调文字颜色 1 2 3 2 2 5 6" xfId="11818"/>
    <cellStyle name="20% - 强调文字颜色 3 2 3 4" xfId="11819"/>
    <cellStyle name="20% - 强调文字颜色 3 2 3 4 2" xfId="11820"/>
    <cellStyle name="40% - 强调文字颜色 1 3 2 2 5 3 4"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3 2 4 12 2" xfId="11835"/>
    <cellStyle name="20% - 强调文字颜色 6 3 2 2 10" xfId="11836"/>
    <cellStyle name="20% - 强调文字颜色 3 2 4 15" xfId="11837"/>
    <cellStyle name="40% - 强调文字颜色 5 3 2 3 2 2" xfId="11838"/>
    <cellStyle name="20% - 强调文字颜色 3 2 4 16" xfId="11839"/>
    <cellStyle name="40% - 强调文字颜色 4 2 4 6 2" xfId="11840"/>
    <cellStyle name="20% - 强调文字颜色 3 2 4 17" xfId="11841"/>
    <cellStyle name="40% - 强调文字颜色 4 2 4 6 3"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3 2 4 2 15" xfId="11862"/>
    <cellStyle name="20% - 强调文字颜色 5 6 2 6 2" xfId="11863"/>
    <cellStyle name="20% - 强调文字颜色 3 2 4 2 2" xfId="11864"/>
    <cellStyle name="20% - 强调文字颜色 4 2 3 2 2 3 5" xfId="11865"/>
    <cellStyle name="20% - 强调文字颜色 3 2 4 2 2 3 2 2 2" xfId="11866"/>
    <cellStyle name="20% - 强调文字颜色 3 2 4 2 2 3 2 2 3" xfId="11867"/>
    <cellStyle name="20% - 强调文字颜色 3 2 4 2 2 3 2 4" xfId="11868"/>
    <cellStyle name="20% - 强调文字颜色 3 3 2 2 3 2 2 3 2" xfId="11869"/>
    <cellStyle name="20% - 强调文字颜色 3 2 4 2 2 3 3 2 2" xfId="11870"/>
    <cellStyle name="20% - 强调文字颜色 3 2 4 2 2 3 3 3" xfId="11871"/>
    <cellStyle name="20% - 强调文字颜色 3 2 4 2 2 3 3 4" xfId="11872"/>
    <cellStyle name="20% - 强调文字颜色 3 3 2 2 3 2 2 4 2" xfId="11873"/>
    <cellStyle name="20% - 强调文字颜色 3 2 4 2 2 3 4 2" xfId="11874"/>
    <cellStyle name="40% - 强调文字颜色 4 2 2 7 2 3" xfId="11875"/>
    <cellStyle name="20% - 强调文字颜色 3 2 4 2 2 3 4 3" xfId="11876"/>
    <cellStyle name="40% - 强调文字颜色 4 2 2 7 2 4" xfId="11877"/>
    <cellStyle name="20% - 强调文字颜色 3 2 4 2 2 3 5 2" xfId="11878"/>
    <cellStyle name="40% - 强调文字颜色 4 2 2 7 3 3" xfId="11879"/>
    <cellStyle name="40% - 强调文字颜色 4 5 2 2" xfId="11880"/>
    <cellStyle name="20% - 强调文字颜色 3 2 4 2 2 3 5 3" xfId="11881"/>
    <cellStyle name="40% - 强调文字颜色 4 2 2 7 3 4" xfId="11882"/>
    <cellStyle name="40% - 强调文字颜色 4 5 2 3" xfId="11883"/>
    <cellStyle name="20% - 强调文字颜色 3 2 4 2 2 3 6" xfId="11884"/>
    <cellStyle name="40% - 强调文字颜色 4 5 3" xfId="11885"/>
    <cellStyle name="20% - 强调文字颜色 3 2 4 2 2 3 7" xfId="11886"/>
    <cellStyle name="40% - 强调文字颜色 4 5 4" xfId="11887"/>
    <cellStyle name="20% - 强调文字颜色 3 2 4 2 2 6" xfId="11888"/>
    <cellStyle name="20% - 强调文字颜色 5 2 6 2 2 2" xfId="11889"/>
    <cellStyle name="40% - 强调文字颜色 1 4 4" xfId="11890"/>
    <cellStyle name="20% - 强调文字颜色 3 2 4 2 3" xfId="11891"/>
    <cellStyle name="20% - 强调文字颜色 4 2 3 2 2 3 6" xfId="11892"/>
    <cellStyle name="20% - 强调文字颜色 3 2 4 2 3 2" xfId="11893"/>
    <cellStyle name="20% - 强调文字颜色 3 2 4 2 3 2 2 2 2" xfId="11894"/>
    <cellStyle name="20% - 强调文字颜色 5 2 2 5 4 4" xfId="11895"/>
    <cellStyle name="20% - 强调文字颜色 3 2 4 2 3 2 2 3" xfId="11896"/>
    <cellStyle name="20% - 强调文字颜色 3 2 4 2 3 2 3" xfId="11897"/>
    <cellStyle name="20% - 强调文字颜色 3 2 4 6 2 2" xfId="11898"/>
    <cellStyle name="20% - 强调文字颜色 3 2 4 2 3 2 3 2" xfId="11899"/>
    <cellStyle name="20% - 强调文字颜色 3 4 2 6 2 4" xfId="11900"/>
    <cellStyle name="20% - 强调文字颜色 3 2 4 6 2 2 2" xfId="11901"/>
    <cellStyle name="40% - 强调文字颜色 5 3 2 2 2 2 3"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2 3 3 3" xfId="11907"/>
    <cellStyle name="20% - 强调文字颜色 3 2 4 6 3 2" xfId="11908"/>
    <cellStyle name="20% - 强调文字颜色 3 2 4 2 3 4" xfId="11909"/>
    <cellStyle name="40% - 强调文字颜色 1 5 2" xfId="11910"/>
    <cellStyle name="注释 2 2 3 2 10" xfId="11911"/>
    <cellStyle name="20% - 强调文字颜色 3 2 4 2 3 5" xfId="11912"/>
    <cellStyle name="40% - 强调文字颜色 1 5 3" xfId="11913"/>
    <cellStyle name="注释 2 2 3 2 10 2" xfId="11914"/>
    <cellStyle name="20% - 强调文字颜色 3 2 4 2 3 5 2" xfId="11915"/>
    <cellStyle name="20% - 强调文字颜色 3 4 2 2 3 2 2 3" xfId="11916"/>
    <cellStyle name="40% - 强调文字颜色 1 5 3 2" xfId="11917"/>
    <cellStyle name="20% - 强调文字颜色 3 2 4 2 3 5 3" xfId="11918"/>
    <cellStyle name="40% - 强调文字颜色 1 5 3 3" xfId="11919"/>
    <cellStyle name="40% - 强调文字颜色 3 2 3 2 3 3 2 2" xfId="11920"/>
    <cellStyle name="注释 2 2 3 2 11" xfId="11921"/>
    <cellStyle name="20% - 强调文字颜色 3 2 4 2 3 6" xfId="11922"/>
    <cellStyle name="20% - 强调文字颜色 5 2 6 2 3 2" xfId="11923"/>
    <cellStyle name="40% - 强调文字颜色 1 5 4" xfId="11924"/>
    <cellStyle name="注释 2 2 3 2 11 2" xfId="11925"/>
    <cellStyle name="20% - 强调文字颜色 3 2 4 2 3 6 2" xfId="11926"/>
    <cellStyle name="20% - 强调文字颜色 5 2 6 2 3 2 2" xfId="11927"/>
    <cellStyle name="40% - 强调文字颜色 1 5 4 2" xfId="11928"/>
    <cellStyle name="注释 2 2 3 2 12" xfId="11929"/>
    <cellStyle name="20% - 强调文字颜色 3 2 4 2 3 7" xfId="11930"/>
    <cellStyle name="20% - 强调文字颜色 5 2 6 2 3 3" xfId="11931"/>
    <cellStyle name="40% - 强调文字颜色 1 5 5" xfId="11932"/>
    <cellStyle name="注释 2 2 3 2 13" xfId="11933"/>
    <cellStyle name="20% - 强调文字颜色 3 2 4 2 3 8" xfId="11934"/>
    <cellStyle name="40% - 强调文字颜色 1 5 6" xfId="11935"/>
    <cellStyle name="20% - 强调文字颜色 3 2 4 2 4" xfId="11936"/>
    <cellStyle name="20% - 强调文字颜色 4 2 3 2 2 3 7" xfId="11937"/>
    <cellStyle name="20% - 强调文字颜色 3 2 4 2 4 2" xfId="11938"/>
    <cellStyle name="20% - 强调文字颜色 3 2 4 2 4 2 3" xfId="11939"/>
    <cellStyle name="20% - 强调文字颜色 3 2 4 7 2 2" xfId="11940"/>
    <cellStyle name="20% - 强调文字颜色 3 2 4 2 4 2 4" xfId="11941"/>
    <cellStyle name="20% - 强调文字颜色 3 2 4 7 2 3" xfId="11942"/>
    <cellStyle name="20% - 强调文字颜色 3 2 4 2 4 3" xfId="11943"/>
    <cellStyle name="20% - 强调文字颜色 6 2 2 3 2 7 2 2" xfId="11944"/>
    <cellStyle name="20% - 强调文字颜色 3 2 4 2 4 3 4" xfId="11945"/>
    <cellStyle name="20% - 强调文字颜色 3 2 4 2 4 4" xfId="11946"/>
    <cellStyle name="20% - 强调文字颜色 6 2 2 3 2 7 2 3" xfId="11947"/>
    <cellStyle name="40% - 强调文字颜色 1 6 2" xfId="11948"/>
    <cellStyle name="20% - 强调文字颜色 3 2 4 2 4 4 2" xfId="11949"/>
    <cellStyle name="40% - 强调文字颜色 1 6 2 2" xfId="11950"/>
    <cellStyle name="20% - 强调文字颜色 3 2 4 2 4 5" xfId="11951"/>
    <cellStyle name="40% - 强调文字颜色 1 6 3" xfId="11952"/>
    <cellStyle name="20% - 强调文字颜色 3 2 4 2 4 6" xfId="11953"/>
    <cellStyle name="40% - 强调文字颜色 1 6 4" xfId="11954"/>
    <cellStyle name="20% - 强调文字颜色 3 2 4 2 5 2 2" xfId="11955"/>
    <cellStyle name="20% - 强调文字颜色 3 2 4 2 5 2 3" xfId="11956"/>
    <cellStyle name="20% - 强调文字颜色 3 2 4 8 2 2" xfId="11957"/>
    <cellStyle name="20% - 强调文字颜色 3 2 4 2 5 3 2" xfId="11958"/>
    <cellStyle name="20% - 强调文字颜色 3 2 4 2 5 3 3" xfId="11959"/>
    <cellStyle name="20% - 强调文字颜色 3 2 4 8 3 2" xfId="11960"/>
    <cellStyle name="20% - 强调文字颜色 3 2 4 2 5 4" xfId="11961"/>
    <cellStyle name="40% - 强调文字颜色 1 7 2" xfId="11962"/>
    <cellStyle name="20% - 强调文字颜色 3 2 4 2 5 5" xfId="11963"/>
    <cellStyle name="40% - 强调文字颜色 1 7 3" xfId="11964"/>
    <cellStyle name="20% - 强调文字颜色 3 2 4 2 5 6" xfId="11965"/>
    <cellStyle name="40% - 强调文字颜色 1 2 3 2 5 3 2 2" xfId="11966"/>
    <cellStyle name="40% - 强调文字颜色 1 7 4" xfId="11967"/>
    <cellStyle name="20% - 强调文字颜色 3 2 4 2 6 2" xfId="11968"/>
    <cellStyle name="20% - 强调文字颜色 3 2 4 2 6 3" xfId="11969"/>
    <cellStyle name="40% - 强调文字颜色 1 2 2 7 2 2 2" xfId="11970"/>
    <cellStyle name="20% - 强调文字颜色 3 2 4 2 6 3 2" xfId="11971"/>
    <cellStyle name="40% - 强调文字颜色 1 2 2 7 2 2 2 2" xfId="11972"/>
    <cellStyle name="40% - 强调文字颜色 1 3 3 2 2 2 3 4" xfId="11973"/>
    <cellStyle name="20% - 强调文字颜色 3 2 4 2 6 4" xfId="11974"/>
    <cellStyle name="40% - 强调文字颜色 1 2 2 7 2 2 3" xfId="11975"/>
    <cellStyle name="40% - 强调文字颜色 1 8 2" xfId="11976"/>
    <cellStyle name="20% - 强调文字颜色 3 2 4 2 6 5" xfId="11977"/>
    <cellStyle name="40% - 强调文字颜色 1 2 2 7 2 2 4" xfId="11978"/>
    <cellStyle name="40% - 强调文字颜色 1 2 3 2 2 2 2 2 2 2" xfId="11979"/>
    <cellStyle name="40% - 强调文字颜色 1 8 3" xfId="11980"/>
    <cellStyle name="20% - 强调文字颜色 3 2 4 2 7 2" xfId="11981"/>
    <cellStyle name="20% - 强调文字颜色 4 7 3 2 4" xfId="11982"/>
    <cellStyle name="20% - 强调文字颜色 3 2 4 2 7 2 2" xfId="11983"/>
    <cellStyle name="20% - 强调文字颜色 3 2 4 2 7 2 3" xfId="11984"/>
    <cellStyle name="40% - 强调文字颜色 5 5 4 2 3 2" xfId="11985"/>
    <cellStyle name="20% - 强调文字颜色 3 2 4 2 7 3" xfId="11986"/>
    <cellStyle name="40% - 强调文字颜色 1 2 2 7 2 3 2" xfId="11987"/>
    <cellStyle name="20% - 强调文字颜色 3 2 4 2 7 3 2" xfId="11988"/>
    <cellStyle name="40% - 强调文字颜色 1 2 2 7 2 3 2 2" xfId="11989"/>
    <cellStyle name="20% - 强调文字颜色 3 2 4 2 7 4" xfId="11990"/>
    <cellStyle name="40% - 强调文字颜色 1 2 2 7 2 3 3" xfId="11991"/>
    <cellStyle name="40% - 强调文字颜色 1 9 2" xfId="11992"/>
    <cellStyle name="20% - 强调文字颜色 3 2 4 2 8" xfId="11993"/>
    <cellStyle name="40% - 强调文字颜色 2 3 5 2 3 2" xfId="11994"/>
    <cellStyle name="20% - 强调文字颜色 3 2 4 2 8 2" xfId="11995"/>
    <cellStyle name="20% - 强调文字颜色 4 7 3 3 4" xfId="11996"/>
    <cellStyle name="40% - 强调文字颜色 2 3 5 2 3 2 2" xfId="11997"/>
    <cellStyle name="20% - 强调文字颜色 3 2 4 2 8 3" xfId="11998"/>
    <cellStyle name="20% - 强调文字颜色 5 3 2 2 4 2 2 2" xfId="11999"/>
    <cellStyle name="40% - 强调文字颜色 1 2 2 7 2 4 2" xfId="12000"/>
    <cellStyle name="20% - 强调文字颜色 3 2 4 2 9" xfId="12001"/>
    <cellStyle name="40% - 强调文字颜色 2 3 5 2 3 3" xfId="12002"/>
    <cellStyle name="20% - 强调文字颜色 3 2 4 2 9 2" xfId="12003"/>
    <cellStyle name="20% - 强调文字颜色 4 2 10 2 2 3" xfId="12004"/>
    <cellStyle name="20% - 强调文字颜色 3 2 4 3 2" xfId="12005"/>
    <cellStyle name="20% - 强调文字颜色 4 2 3 2 2 4 5" xfId="12006"/>
    <cellStyle name="40% - 强调文字颜色 1 3 2 2 6 2 4" xfId="12007"/>
    <cellStyle name="40% - 强调文字颜色 4 7 2 2 5"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40% - 强调文字颜色 4 11 6 2" xfId="12015"/>
    <cellStyle name="20% - 强调文字颜色 3 2 4 3 2 2 3 2 3" xfId="12016"/>
    <cellStyle name="40% - 强调文字颜色 6 2 7 4 3" xfId="12017"/>
    <cellStyle name="40% - 强调文字颜色 4 4 2 2 2 4 2" xfId="12018"/>
    <cellStyle name="20% - 强调文字颜色 3 2 4 3 2 2 3 3" xfId="12019"/>
    <cellStyle name="40% - 强调文字颜色 6 2 7 5" xfId="12020"/>
    <cellStyle name="20% - 强调文字颜色 3 2 4 3 2 2 3 4" xfId="12021"/>
    <cellStyle name="40% - 强调文字颜色 4 4 2 2 2 4 3" xfId="12022"/>
    <cellStyle name="20% - 强调文字颜色 3 2 4 3 2 2 4 2" xfId="12023"/>
    <cellStyle name="40% - 强调文字颜色 6 2 8 4" xfId="12024"/>
    <cellStyle name="40% - 强调文字颜色 4 4 2 2 2 5 2" xfId="12025"/>
    <cellStyle name="20% - 强调文字颜色 3 2 4 3 2 2 4 3" xfId="12026"/>
    <cellStyle name="40% - 强调文字颜色 6 2 8 5" xfId="12027"/>
    <cellStyle name="20% - 强调文字颜色 3 2 4 3 2 2 5 2" xfId="12028"/>
    <cellStyle name="20% - 强调文字颜色 3 2 4 3 2 2 6" xfId="12029"/>
    <cellStyle name="20% - 强调文字颜色 3 2 4 3 2 6" xfId="12030"/>
    <cellStyle name="40% - 强调文字颜色 2 4 4" xfId="12031"/>
    <cellStyle name="20% - 强调文字颜色 3 2 4 3 3" xfId="12032"/>
    <cellStyle name="20% - 强调文字颜色 4 2 3 2 2 4 6" xfId="12033"/>
    <cellStyle name="40% - 强调文字颜色 3 4 5 5 2 2"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20% - 强调文字颜色 3 2 4 3 3 3 2 3" xfId="12041"/>
    <cellStyle name="40% - 强调文字颜色 4 2 2 2 2 10" xfId="12042"/>
    <cellStyle name="40% - 强调文字颜色 4 4 2 3 3 3 2" xfId="12043"/>
    <cellStyle name="20% - 强调文字颜色 3 2 4 3 3 3 3" xfId="12044"/>
    <cellStyle name="20% - 强调文字颜色 3 2 4 3 3 3 4" xfId="12045"/>
    <cellStyle name="20% - 强调文字颜色 3 2 4 3 3 4" xfId="12046"/>
    <cellStyle name="40% - 强调文字颜色 2 5 2" xfId="12047"/>
    <cellStyle name="20% - 强调文字颜色 3 2 4 3 3 4 2" xfId="12048"/>
    <cellStyle name="40% - 强调文字颜色 2 5 2 2" xfId="12049"/>
    <cellStyle name="20% - 强调文字颜色 3 2 4 3 3 4 2 2" xfId="12050"/>
    <cellStyle name="20% - 强调文字颜色 4 2 4 3 2 2 2 4" xfId="12051"/>
    <cellStyle name="40% - 强调文字颜色 2 5 2 2 2" xfId="12052"/>
    <cellStyle name="20% - 强调文字颜色 3 2 4 3 3 4 3" xfId="12053"/>
    <cellStyle name="40% - 强调文字颜色 2 5 2 3" xfId="12054"/>
    <cellStyle name="20% - 强调文字颜色 3 2 4 3 3 5" xfId="12055"/>
    <cellStyle name="40% - 强调文字颜色 2 5 3" xfId="12056"/>
    <cellStyle name="40% - 强调文字颜色 5 2 2 2 2 10" xfId="12057"/>
    <cellStyle name="20% - 强调文字颜色 3 2 4 3 3 5 2" xfId="12058"/>
    <cellStyle name="40% - 强调文字颜色 2 5 3 2" xfId="12059"/>
    <cellStyle name="40% - 强调文字颜色 5 2 2 2 2 10 2" xfId="12060"/>
    <cellStyle name="20% - 强调文字颜色 3 2 4 3 3 5 3" xfId="12061"/>
    <cellStyle name="40% - 强调文字颜色 2 5 3 3" xfId="12062"/>
    <cellStyle name="20% - 强调文字颜色 3 2 4 3 3 6" xfId="12063"/>
    <cellStyle name="20% - 强调文字颜色 5 2 6 3 3 2" xfId="12064"/>
    <cellStyle name="40% - 强调文字颜色 2 5 4" xfId="12065"/>
    <cellStyle name="40% - 强调文字颜色 5 2 2 2 2 11" xfId="12066"/>
    <cellStyle name="20% - 强调文字颜色 3 2 4 3 3 6 2" xfId="12067"/>
    <cellStyle name="40% - 强调文字颜色 1 2 4 2 7 2 3" xfId="12068"/>
    <cellStyle name="40% - 强调文字颜色 2 5 4 2" xfId="12069"/>
    <cellStyle name="40% - 强调文字颜色 5 2 2 2 2 11 2" xfId="12070"/>
    <cellStyle name="20% - 强调文字颜色 3 2 4 3 3 7" xfId="12071"/>
    <cellStyle name="20% - 强调文字颜色 5 2 6 3 3 3" xfId="12072"/>
    <cellStyle name="40% - 强调文字颜色 2 5 5" xfId="12073"/>
    <cellStyle name="40% - 强调文字颜色 5 2 2 2 2 12" xfId="12074"/>
    <cellStyle name="40% - 强调文字颜色 6 10 3 2" xfId="12075"/>
    <cellStyle name="20% - 强调文字颜色 3 2 4 3 4" xfId="12076"/>
    <cellStyle name="20% - 强调文字颜色 6 4 2 2 2 2 2 2 2" xfId="12077"/>
    <cellStyle name="20% - 强调文字颜色 3 2 4 4" xfId="12078"/>
    <cellStyle name="20% - 强调文字颜色 3 2 4 4 2" xfId="12079"/>
    <cellStyle name="20% - 强调文字颜色 4 2 3 2 2 5 5" xfId="12080"/>
    <cellStyle name="20% - 强调文字颜色 3 2 4 4 2 2 2" xfId="12081"/>
    <cellStyle name="20% - 强调文字颜色 4 7" xfId="12082"/>
    <cellStyle name="20% - 强调文字颜色 3 2 4 4 2 3" xfId="12083"/>
    <cellStyle name="20% - 强调文字颜色 3 2 4 4 2 3 2" xfId="12084"/>
    <cellStyle name="20% - 强调文字颜色 5 7" xfId="12085"/>
    <cellStyle name="20% - 强调文字颜色 3 2 4 4 2 4" xfId="12086"/>
    <cellStyle name="40% - 强调文字颜色 3 4 2" xfId="12087"/>
    <cellStyle name="20% - 强调文字颜色 3 2 4 4 3" xfId="12088"/>
    <cellStyle name="20% - 强调文字颜色 4 2 3 2 2 5 6"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4 2 3 2 2 6 5" xfId="12095"/>
    <cellStyle name="20% - 强调文字颜色 3 2 4 5 2" xfId="12096"/>
    <cellStyle name="40% - 强调文字颜色 3 2 2 6 3 2 2 2" xfId="12097"/>
    <cellStyle name="20% - 强调文字颜色 3 2 4 5 3" xfId="12098"/>
    <cellStyle name="40% - 强调文字颜色 3 2 2 6 3 2 2 3" xfId="12099"/>
    <cellStyle name="20% - 强调文字颜色 3 2 4 5 4" xfId="12100"/>
    <cellStyle name="40% - 强调文字颜色 6 2 3 2 2 3 2 2 2" xfId="12101"/>
    <cellStyle name="20% - 强调文字颜色 3 2 4 6" xfId="12102"/>
    <cellStyle name="40% - 强调文字颜色 3 2 2 6 3 2 3" xfId="12103"/>
    <cellStyle name="20% - 强调文字颜色 3 2 4 6 2" xfId="12104"/>
    <cellStyle name="20% - 强调文字颜色 3 2 4 6 3" xfId="12105"/>
    <cellStyle name="20% - 强调文字颜色 3 2 4 6 4" xfId="12106"/>
    <cellStyle name="40% - 强调文字颜色 6 2 3 2 2 3 2 3 2" xfId="12107"/>
    <cellStyle name="20% - 强调文字颜色 3 2 4 6 6" xfId="12108"/>
    <cellStyle name="40% - 强调文字颜色 3 2 3 2 3 3 3"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20% - 强调文字颜色 3 2 4 8 2 3" xfId="12118"/>
    <cellStyle name="40% - 强调文字颜色 2 2 2 3 3 2 2 2 2"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3 2 5 2 2" xfId="12127"/>
    <cellStyle name="20% - 强调文字颜色 4 2 3 2 3 3 5" xfId="12128"/>
    <cellStyle name="20% - 强调文字颜色 4 2 3 2 3 3 6" xfId="12129"/>
    <cellStyle name="20% - 强调文字颜色 3 2 5 2 3" xfId="12130"/>
    <cellStyle name="40% - 强调文字颜色 5 2 4 4 2 2 2" xfId="12131"/>
    <cellStyle name="20% - 强调文字颜色 3 2 5 2 3 2 2" xfId="12132"/>
    <cellStyle name="40% - 强调文字颜色 3 3 7 4" xfId="12133"/>
    <cellStyle name="20% - 强调文字颜色 3 2 5 2 3 2 3" xfId="12134"/>
    <cellStyle name="40% - 强调文字颜色 3 3 7 5" xfId="12135"/>
    <cellStyle name="20% - 强调文字颜色 3 2 5 2 3 3" xfId="12136"/>
    <cellStyle name="20% - 强调文字颜色 3 2 5 2 4" xfId="12137"/>
    <cellStyle name="20% - 强调文字颜色 4 2 3 2 3 3 7"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20% - 强调文字颜色 3 2 5 3 2 3" xfId="12144"/>
    <cellStyle name="40% - 强调文字颜色 5 2 2 3 6 4 2" xfId="12145"/>
    <cellStyle name="20% - 强调文字颜色 3 2 5 3 3" xfId="12146"/>
    <cellStyle name="40% - 强调文字颜色 5 2 4 4 2 3 2" xfId="12147"/>
    <cellStyle name="20% - 强调文字颜色 3 2 5 3 4" xfId="12148"/>
    <cellStyle name="20% - 强调文字颜色 6 4 2 2 2 2 3 2 2"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20% - 强调文字颜色 3 2 6 2 2 2 2" xfId="12165"/>
    <cellStyle name="40% - 强调文字颜色 1 2 4 13 2" xfId="12166"/>
    <cellStyle name="20% - 强调文字颜色 3 2 6 2 2 2 3" xfId="12167"/>
    <cellStyle name="20% - 强调文字颜色 3 2 6 2 2 3" xfId="12168"/>
    <cellStyle name="20% - 强调文字颜色 5 4 2 3 2 2" xfId="12169"/>
    <cellStyle name="40% - 强调文字颜色 1 2 4 14" xfId="12170"/>
    <cellStyle name="20% - 强调文字颜色 3 2 6 2 2 3 2" xfId="12171"/>
    <cellStyle name="20% - 强调文字颜色 5 4 2 3 2 2 2" xfId="12172"/>
    <cellStyle name="20% - 强调文字颜色 3 2 6 2 2 4" xfId="12173"/>
    <cellStyle name="20% - 强调文字颜色 5 4 2 3 2 3" xfId="12174"/>
    <cellStyle name="40% - 强调文字颜色 1 2 4 15"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20% - 强调文字颜色 3 2 6 5" xfId="12187"/>
    <cellStyle name="40% - 强调文字颜色 3 2 2 6 3 4 2" xfId="12188"/>
    <cellStyle name="40% - 强调文字颜色 6 3 3 2 2 2 2 2" xfId="12189"/>
    <cellStyle name="20% - 强调文字颜色 3 2 6 6" xfId="12190"/>
    <cellStyle name="40% - 强调文字颜色 3 2 2 6 3 4 3" xfId="12191"/>
    <cellStyle name="40% - 强调文字颜色 6 3 3 2 2 2 2 3" xfId="12192"/>
    <cellStyle name="20% - 强调文字颜色 3 2 6 6 2" xfId="12193"/>
    <cellStyle name="40% - 强调文字颜色 4 2 2 6 2 2 3 4" xfId="12194"/>
    <cellStyle name="40% - 强调文字颜色 6 3 3 2 2 2 2 3 2" xfId="12195"/>
    <cellStyle name="20% - 强调文字颜色 3 2 7 2" xfId="12196"/>
    <cellStyle name="20% - 强调文字颜色 3 2 7 2 2" xfId="12197"/>
    <cellStyle name="20% - 强调文字颜色 3 2 7 2 3" xfId="12198"/>
    <cellStyle name="20% - 强调文字颜色 3 2 7 2 3 2" xfId="12199"/>
    <cellStyle name="40% - 强调文字颜色 4 2 2 3 2 4" xfId="12200"/>
    <cellStyle name="20% - 强调文字颜色 3 2 7 2 3 2 2 2" xfId="12201"/>
    <cellStyle name="20% - 强调文字颜色 4 3 2 2 3 3 4 2" xfId="12202"/>
    <cellStyle name="常规 2 3 3 4 11 2" xfId="12203"/>
    <cellStyle name="40% - 强调文字颜色 4 2 2 3 2 4 2 2" xfId="12204"/>
    <cellStyle name="20% - 强调文字颜色 3 2 7 2 3 2 2 3" xfId="12205"/>
    <cellStyle name="20% - 强调文字颜色 4 3 2 2 3 3 4 3" xfId="12206"/>
    <cellStyle name="40% - 强调文字颜色 4 2 2 3 2 4 2 3" xfId="12207"/>
    <cellStyle name="20% - 强调文字颜色 3 2 7 2 3 2 3" xfId="12208"/>
    <cellStyle name="20% - 强调文字颜色 4 3 2 2 3 3 5" xfId="12209"/>
    <cellStyle name="常规 2 3 3 4 12" xfId="12210"/>
    <cellStyle name="40% - 强调文字颜色 4 2 2 3 2 4 3" xfId="12211"/>
    <cellStyle name="20% - 强调文字颜色 3 2 7 2 3 2 4" xfId="12212"/>
    <cellStyle name="20% - 强调文字颜色 4 3 2 2 3 3 6" xfId="12213"/>
    <cellStyle name="常规 2 3 3 4 13" xfId="12214"/>
    <cellStyle name="40% - 强调文字颜色 4 2 2 3 2 4 4" xfId="12215"/>
    <cellStyle name="40% - 强调文字颜色 5 3 3 4 2 2 2" xfId="12216"/>
    <cellStyle name="20% - 强调文字颜色 3 2 7 2 3 3 2 2" xfId="12217"/>
    <cellStyle name="40% - 强调文字颜色 4 2 2 3 2 5 2 2" xfId="12218"/>
    <cellStyle name="20% - 强调文字颜色 3 2 7 2 3 3 2 3" xfId="12219"/>
    <cellStyle name="40% - 强调文字颜色 4 2 2 3 2 5 2 3" xfId="12220"/>
    <cellStyle name="20% - 强调文字颜色 3 2 7 2 3 3 3" xfId="12221"/>
    <cellStyle name="40% - 强调文字颜色 4 2 2 3 2 5 3" xfId="12222"/>
    <cellStyle name="20% - 强调文字颜色 3 2 7 2 3 3 4" xfId="12223"/>
    <cellStyle name="40% - 强调文字颜色 4 2 2 3 2 5 4" xfId="12224"/>
    <cellStyle name="40% - 强调文字颜色 5 3 3 4 2 3 2" xfId="12225"/>
    <cellStyle name="20% - 强调文字颜色 3 2 7 2 3 4 2" xfId="12226"/>
    <cellStyle name="40% - 强调文字颜色 4 2 2 3 2 6 2" xfId="12227"/>
    <cellStyle name="40% - 强调文字颜色 2 2 2 2 2 2 10" xfId="12228"/>
    <cellStyle name="40% - 强调文字颜色 6 2 4 3 2 2 2" xfId="12229"/>
    <cellStyle name="20% - 强调文字颜色 3 2 7 2 3 4 3" xfId="12230"/>
    <cellStyle name="40% - 强调文字颜色 4 2 2 3 2 6 3" xfId="12231"/>
    <cellStyle name="40% - 强调文字颜色 2 2 2 2 2 2 11" xfId="12232"/>
    <cellStyle name="40% - 强调文字颜色 6 2 4 3 2 2 3" xfId="12233"/>
    <cellStyle name="20% - 强调文字颜色 3 2 7 2 3 5" xfId="12234"/>
    <cellStyle name="40% - 强调文字颜色 2 3 10 2" xfId="12235"/>
    <cellStyle name="40% - 强调文字颜色 4 2 2 3 2 7" xfId="12236"/>
    <cellStyle name="40% - 强调文字颜色 6 2 4 3 2 3" xfId="12237"/>
    <cellStyle name="20% - 强调文字颜色 5 2 9 2 3 2" xfId="12238"/>
    <cellStyle name="常规 2 3 6 2 5 2" xfId="12239"/>
    <cellStyle name="40% - 强调文字颜色 4 2 2 3 2 8" xfId="12240"/>
    <cellStyle name="20% - 强调文字颜色 3 2 7 2 3 6" xfId="12241"/>
    <cellStyle name="40% - 强调文字颜色 4 3 2 2 2 2 2 2 2" xfId="12242"/>
    <cellStyle name="40% - 强调文字颜色 6 2 4 3 2 4"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3 2 7 4 3" xfId="12254"/>
    <cellStyle name="20% - 强调文字颜色 5 6 2 2 2 2" xfId="12255"/>
    <cellStyle name="20% - 强调文字颜色 3 2 7 4 3 2" xfId="12256"/>
    <cellStyle name="40% - 强调文字颜色 4 2 2 5 2 4" xfId="12257"/>
    <cellStyle name="20% - 强调文字颜色 3 2 7 4 3 2 2" xfId="12258"/>
    <cellStyle name="20% - 强调文字颜色 3 2 7 4 3 2 3" xfId="12259"/>
    <cellStyle name="40% - 强调文字颜色 2 2 2 2 2 2 3 2 3 2" xfId="12260"/>
    <cellStyle name="20% - 强调文字颜色 3 2 7 4 3 3" xfId="12261"/>
    <cellStyle name="20% - 强调文字颜色 3 2 7 4 3 4" xfId="12262"/>
    <cellStyle name="40% - 强调文字颜色 6 2 4 5 2 2" xfId="12263"/>
    <cellStyle name="20% - 强调文字颜色 3 2 7 4 4" xfId="12264"/>
    <cellStyle name="20% - 强调文字颜色 5 6 2 2 2 3" xfId="12265"/>
    <cellStyle name="20% - 强调文字颜色 3 2 7 4 4 2" xfId="12266"/>
    <cellStyle name="40% - 强调文字颜色 4 3 2 3" xfId="12267"/>
    <cellStyle name="20% - 强调文字颜色 3 2 7 4 4 2 2" xfId="12268"/>
    <cellStyle name="40% - 强调文字颜色 4 3 2 3 2" xfId="12269"/>
    <cellStyle name="20% - 强调文字颜色 3 2 7 4 4 3" xfId="12270"/>
    <cellStyle name="40% - 强调文字颜色 4 3 2 4" xfId="12271"/>
    <cellStyle name="20% - 强调文字颜色 3 2 7 4 5 2" xfId="12272"/>
    <cellStyle name="40% - 强调文字颜色 4 3 3 3" xfId="12273"/>
    <cellStyle name="20% - 强调文字颜色 3 2 7 4 6" xfId="12274"/>
    <cellStyle name="20% - 强调文字颜色 3 2 7 5" xfId="12275"/>
    <cellStyle name="40% - 强调文字颜色 6 3 3 2 2 2 3 2" xfId="12276"/>
    <cellStyle name="20% - 强调文字颜色 3 2 7 5 2" xfId="12277"/>
    <cellStyle name="40% - 强调文字颜色 6 3 3 2 2 2 3 2 2" xfId="12278"/>
    <cellStyle name="20% - 强调文字颜色 3 2 8" xfId="12279"/>
    <cellStyle name="20% - 强调文字颜色 3 2 8 2" xfId="12280"/>
    <cellStyle name="20% - 强调文字颜色 3 2 8 2 2" xfId="12281"/>
    <cellStyle name="20% - 强调文字颜色 5 2 3 2 3 3 2 2 3" xfId="12282"/>
    <cellStyle name="20% - 强调文字颜色 3 2 8 2 2 2" xfId="12283"/>
    <cellStyle name="20% - 强调文字颜色 3 4 2 3 2 5" xfId="12284"/>
    <cellStyle name="20% - 强调文字颜色 3 2 8 2 2 2 2" xfId="12285"/>
    <cellStyle name="20% - 强调文字颜色 4 3 3 2 2 3 4" xfId="12286"/>
    <cellStyle name="20% - 强调文字颜色 3 2 8 2 2 2 2 2" xfId="12287"/>
    <cellStyle name="20% - 强调文字颜色 4 3 3 2 2 3 4 2" xfId="12288"/>
    <cellStyle name="20% - 强调文字颜色 3 2 8 2 2 2 2 3" xfId="12289"/>
    <cellStyle name="20% - 强调文字颜色 4 3 3 2 2 3 4 3" xfId="12290"/>
    <cellStyle name="20% - 强调文字颜色 3 2 8 2 2 2 3" xfId="12291"/>
    <cellStyle name="20% - 强调文字颜色 4 3 3 2 2 3 5" xfId="12292"/>
    <cellStyle name="20% - 强调文字颜色 3 2 8 2 2 2 4" xfId="12293"/>
    <cellStyle name="20% - 强调文字颜色 4 3 3 2 2 3 6" xfId="12294"/>
    <cellStyle name="20% - 强调文字颜色 3 2 8 2 2 3" xfId="12295"/>
    <cellStyle name="20% - 强调文字颜色 3 4 2 3 2 6" xfId="12296"/>
    <cellStyle name="20% - 强调文字颜色 3 2 8 2 2 3 2" xfId="12297"/>
    <cellStyle name="40% - 强调文字颜色 1 4 2 2 6 2 3" xfId="12298"/>
    <cellStyle name="20% - 强调文字颜色 3 2 8 2 2 3 2 2" xfId="12299"/>
    <cellStyle name="20% - 强调文字颜色 3 2 8 2 2 3 2 3" xfId="12300"/>
    <cellStyle name="20% - 强调文字颜色 3 2 8 2 2 3 3" xfId="12301"/>
    <cellStyle name="20% - 强调文字颜色 3 2 8 2 2 3 4" xfId="12302"/>
    <cellStyle name="40% - 强调文字颜色 4 4 5 5 2 2"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20% - 强调文字颜色 3 2 8 2 3" xfId="12309"/>
    <cellStyle name="40% - 强调文字颜色 2 3 3 15 2"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3 2 8 3 3 2 2" xfId="12317"/>
    <cellStyle name="20% - 强调文字颜色 4 3 3 3 3 3 4" xfId="12318"/>
    <cellStyle name="20% - 强调文字颜色 3 2 8 3 3 2 3" xfId="12319"/>
    <cellStyle name="40% - 强调文字颜色 2 2 2 2 2 3 2 2 3 2" xfId="12320"/>
    <cellStyle name="20% - 强调文字颜色 3 2 8 3 3 4" xfId="12321"/>
    <cellStyle name="20% - 强调文字颜色 3 2 8 3 4" xfId="12322"/>
    <cellStyle name="20% - 强调文字颜色 3 2 8 3 4 2 2" xfId="12323"/>
    <cellStyle name="40% - 强调文字颜色 5 2 2 3 2" xfId="12324"/>
    <cellStyle name="20% - 强调文字颜色 3 2 8 3 5" xfId="12325"/>
    <cellStyle name="20% - 强调文字颜色 3 2 8 3 6" xfId="12326"/>
    <cellStyle name="20% - 强调文字颜色 3 2 8 4" xfId="12327"/>
    <cellStyle name="20% - 强调文字颜色 3 4 6 2 2" xfId="12328"/>
    <cellStyle name="20% - 强调文字颜色 3 2 8 5" xfId="12329"/>
    <cellStyle name="20% - 强调文字颜色 3 4 6 2 3" xfId="12330"/>
    <cellStyle name="40% - 强调文字颜色 5 4 2 3 2 4 2 2" xfId="12331"/>
    <cellStyle name="40% - 强调文字颜色 6 3 3 2 2 2 4 2"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2" xfId="12339"/>
    <cellStyle name="20% - 强调文字颜色 3 3 9 2 4 3" xfId="12340"/>
    <cellStyle name="20% - 强调文字颜色 3 3 2 2" xfId="12341"/>
    <cellStyle name="40% - 强调文字颜色 3 10 2 2 4" xfId="12342"/>
    <cellStyle name="20% - 强调文字颜色 3 3 2 2 10" xfId="12343"/>
    <cellStyle name="20% - 强调文字颜色 3 6 4 2 4" xfId="12344"/>
    <cellStyle name="40% - 强调文字颜色 2 3 2 2 2 2 2 2" xfId="12345"/>
    <cellStyle name="20% - 强调文字颜色 3 3 2 2 10 2" xfId="12346"/>
    <cellStyle name="40% - 强调文字颜色 1 4 2 2 3 3 4" xfId="12347"/>
    <cellStyle name="40% - 强调文字颜色 2 3 2 2 2 2 2 2 2" xfId="12348"/>
    <cellStyle name="20% - 强调文字颜色 3 3 2 2 11" xfId="12349"/>
    <cellStyle name="40% - 强调文字颜色 2 3 2 2 2 2 2 3" xfId="12350"/>
    <cellStyle name="20% - 强调文字颜色 3 3 2 2 11 2" xfId="12351"/>
    <cellStyle name="40% - 强调文字颜色 1 2 8 2 7" xfId="12352"/>
    <cellStyle name="40% - 强调文字颜色 2 3 2 2 2 2 2 3 2" xfId="12353"/>
    <cellStyle name="20% - 强调文字颜色 3 3 2 2 12" xfId="12354"/>
    <cellStyle name="40% - 强调文字颜色 2 3 2 2 2 2 2 4" xfId="12355"/>
    <cellStyle name="40% - 强调文字颜色 6 2 2 2 2 2 2 2 5 2" xfId="12356"/>
    <cellStyle name="20% - 强调文字颜色 3 3 2 2 12 2" xfId="12357"/>
    <cellStyle name="40% - 强调文字颜色 2 3 2 2 2 2 2 4 2" xfId="12358"/>
    <cellStyle name="20% - 强调文字颜色 3 3 2 2 13" xfId="12359"/>
    <cellStyle name="40% - 强调文字颜色 2 3 2 2 2 2 2 5" xfId="12360"/>
    <cellStyle name="20% - 强调文字颜色 3 3 2 2 13 2" xfId="12361"/>
    <cellStyle name="40% - 强调文字颜色 2 3 2 2 2 2 2 5 2" xfId="12362"/>
    <cellStyle name="40% - 强调文字颜色 3 2 2 6 2 2 5" xfId="12363"/>
    <cellStyle name="20% - 强调文字颜色 3 3 2 2 14" xfId="12364"/>
    <cellStyle name="40% - 强调文字颜色 2 3 2 2 2 2 2 6" xfId="12365"/>
    <cellStyle name="40% - 强调文字颜色 2 3 2 2 3 2 3 2 2" xfId="12366"/>
    <cellStyle name="常规 2 3 2 2 2 4 3 2" xfId="12367"/>
    <cellStyle name="40% - 强调文字颜色 2 3 9 2 3 2" xfId="12368"/>
    <cellStyle name="20% - 强调文字颜色 3 3 2 2 15" xfId="12369"/>
    <cellStyle name="40% - 强调文字颜色 2 3 2 2 3 2 3 2 3" xfId="12370"/>
    <cellStyle name="20% - 强调文字颜色 3 3 2 2 15 2" xfId="12371"/>
    <cellStyle name="40% - 强调文字颜色 2 3 2 2 12" xfId="12372"/>
    <cellStyle name="40% - 强调文字颜色 5 3 3 2 3 3 2 3" xfId="12373"/>
    <cellStyle name="20% - 强调文字颜色 3 3 2 2 16" xfId="12374"/>
    <cellStyle name="20% - 强调文字颜色 3 3 2 2 17" xfId="12375"/>
    <cellStyle name="20% - 强调文字颜色 3 3 2 2 2" xfId="12376"/>
    <cellStyle name="20% - 强调文字颜色 3 3 2 2 2 10 2" xfId="12377"/>
    <cellStyle name="20% - 强调文字颜色 6 4 2 2 4 2 3" xfId="12378"/>
    <cellStyle name="40% - 强调文字颜色 2 2 2 3 2 6 2 2" xfId="12379"/>
    <cellStyle name="40% - 强调文字颜色 4 2 4 3 2 2 2 2" xfId="12380"/>
    <cellStyle name="20% - 强调文字颜色 3 3 2 2 2 11 2" xfId="12381"/>
    <cellStyle name="20% - 强调文字颜色 6 2 2 2 2 5 2 3" xfId="12382"/>
    <cellStyle name="20% - 强调文字颜色 6 4 2 2 4 3 3" xfId="12383"/>
    <cellStyle name="40% - 强调文字颜色 2 2 2 3 2 6 3 2" xfId="12384"/>
    <cellStyle name="40% - 强调文字颜色 4 2 4 3 2 2 3 2" xfId="12385"/>
    <cellStyle name="40% - 强调文字颜色 5 8 2 7" xfId="12386"/>
    <cellStyle name="20% - 强调文字颜色 3 3 2 2 2 12" xfId="12387"/>
    <cellStyle name="40% - 强调文字颜色 2 2 2 3 2 6 4" xfId="12388"/>
    <cellStyle name="40% - 强调文字颜色 4 2 4 3 2 2 4" xfId="12389"/>
    <cellStyle name="20% - 强调文字颜色 3 3 2 2 2 12 2" xfId="12390"/>
    <cellStyle name="20% - 强调文字颜色 6 2 2 2 2 5 3 3" xfId="12391"/>
    <cellStyle name="40% - 强调文字颜色 5 8 3 7" xfId="12392"/>
    <cellStyle name="20% - 强调文字颜色 3 3 2 2 2 13" xfId="12393"/>
    <cellStyle name="40% - 强调文字颜色 2 2 2 3 2 6 5" xfId="12394"/>
    <cellStyle name="20% - 强调文字颜色 3 3 2 2 2 13 2" xfId="12395"/>
    <cellStyle name="20% - 强调文字颜色 3 3 2 2 2 14" xfId="12396"/>
    <cellStyle name="20% - 强调文字颜色 3 3 2 2 2 15" xfId="12397"/>
    <cellStyle name="20% - 强调文字颜色 3 3 2 2 2 2" xfId="12398"/>
    <cellStyle name="40% - 强调文字颜色 3 3 6 3 5" xfId="12399"/>
    <cellStyle name="20% - 强调文字颜色 3 3 2 2 2 2 2" xfId="12400"/>
    <cellStyle name="20% - 强调文字颜色 3 3 2 2 2 2 2 2" xfId="12401"/>
    <cellStyle name="20% - 强调文字颜色 3 3 2 2 2 2 2 2 2" xfId="12402"/>
    <cellStyle name="20% - 强调文字颜色 3 3 2 2 2 2 2 2 2 2" xfId="12403"/>
    <cellStyle name="40% - 强调文字颜色 1 3 7 3 2 4" xfId="12404"/>
    <cellStyle name="20% - 强调文字颜色 3 3 2 2 2 2 2 2 3" xfId="12405"/>
    <cellStyle name="常规 2 3 2 3 2 2 2 5 3 2" xfId="12406"/>
    <cellStyle name="40% - 强调文字颜色 1 3 3 2 3 5 2" xfId="12407"/>
    <cellStyle name="20% - 强调文字颜色 3 3 2 2 2 2 2 2 4" xfId="12408"/>
    <cellStyle name="常规 2 3 2 3 2 2 2 5 3 3" xfId="12409"/>
    <cellStyle name="40% - 强调文字颜色 1 3 3 2 3 5 3" xfId="12410"/>
    <cellStyle name="40% - 强调文字颜色 2 2 2 7 2 3 2" xfId="12411"/>
    <cellStyle name="20% - 强调文字颜色 3 3 2 2 2 2 2 3" xfId="12412"/>
    <cellStyle name="20% - 强调文字颜色 3 3 2 2 2 2 2 3 2" xfId="12413"/>
    <cellStyle name="20% - 强调文字颜色 3 3 2 2 2 2 2 3 2 2" xfId="12414"/>
    <cellStyle name="20% - 强调文字颜色 3 3 2 2 2 2 2 3 3" xfId="12415"/>
    <cellStyle name="常规 2 3 2 3 2 2 2 5 4 2" xfId="12416"/>
    <cellStyle name="40% - 强调文字颜色 1 3 3 2 3 6 2" xfId="12417"/>
    <cellStyle name="40% - 强调文字颜色 3 3 5 2 3 2 2" xfId="12418"/>
    <cellStyle name="20% - 强调文字颜色 3 3 2 2 2 2 2 3 4" xfId="12419"/>
    <cellStyle name="40% - 强调文字颜色 2 2 2 7 2 4 2" xfId="12420"/>
    <cellStyle name="20% - 强调文字颜色 3 3 2 2 2 2 2 4" xfId="12421"/>
    <cellStyle name="20% - 强调文字颜色 5 3 3 7 2" xfId="12422"/>
    <cellStyle name="20% - 强调文字颜色 3 3 2 2 2 2 2 4 2" xfId="12423"/>
    <cellStyle name="20% - 强调文字颜色 5 3 3 7 2 2" xfId="12424"/>
    <cellStyle name="20% - 强调文字颜色 3 3 2 2 2 2 2 4 3" xfId="12425"/>
    <cellStyle name="20% - 强调文字颜色 5 3 3 7 2 3" xfId="12426"/>
    <cellStyle name="20% - 强调文字颜色 3 3 2 2 2 2 2 5" xfId="12427"/>
    <cellStyle name="20% - 强调文字颜色 5 3 3 7 3" xfId="12428"/>
    <cellStyle name="20% - 强调文字颜色 3 3 2 2 2 2 2 5 2" xfId="12429"/>
    <cellStyle name="20% - 强调文字颜色 5 3 3 7 3 2" xfId="12430"/>
    <cellStyle name="20% - 强调文字颜色 3 3 2 2 2 2 2 6" xfId="12431"/>
    <cellStyle name="20% - 强调文字颜色 5 3 3 7 4"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20% - 强调文字颜色 3 3 2 2 2 2 5 2" xfId="12439"/>
    <cellStyle name="20% - 强调文字颜色 6 2 6 2 2 3" xfId="12440"/>
    <cellStyle name="40% - 强调文字颜色 5 7 2 5" xfId="12441"/>
    <cellStyle name="20% - 强调文字颜色 3 3 2 2 2 3" xfId="12442"/>
    <cellStyle name="40% - 强调文字颜色 3 3 6 3 6" xfId="12443"/>
    <cellStyle name="20% - 强调文字颜色 3 3 2 2 2 3 2" xfId="12444"/>
    <cellStyle name="20% - 强调文字颜色 3 3 2 2 2 3 2 2" xfId="12445"/>
    <cellStyle name="20% - 强调文字颜色 3 3 2 2 2 3 2 2 2" xfId="12446"/>
    <cellStyle name="40% - 强调文字颜色 2 2 4 2 3 3 3" xfId="12447"/>
    <cellStyle name="20% - 强调文字颜色 3 3 2 2 2 3 2 3" xfId="12448"/>
    <cellStyle name="20% - 强调文字颜色 3 3 2 2 2 3 2 3 2" xfId="12449"/>
    <cellStyle name="40% - 强调文字颜色 2 2 4 2 3 4 3" xfId="12450"/>
    <cellStyle name="20% - 强调文字颜色 3 3 2 2 2 3 2 4" xfId="12451"/>
    <cellStyle name="20% - 强调文字颜色 3 3 2 2 2 3 3" xfId="12452"/>
    <cellStyle name="20% - 强调文字颜色 3 3 2 2 2 3 3 2" xfId="12453"/>
    <cellStyle name="20% - 强调文字颜色 3 3 2 2 2 3 3 2 2" xfId="12454"/>
    <cellStyle name="40% - 强调文字颜色 2 2 4 2 4 3 3"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3 3 2 2 2 3 4 3" xfId="12461"/>
    <cellStyle name="20% - 强调文字颜色 6 4 2 2 4 2 2" xfId="12462"/>
    <cellStyle name="20% - 强调文字颜色 3 3 2 2 2 3 5" xfId="12463"/>
    <cellStyle name="40% - 强调文字颜色 6 2 7 2 2 3 2 2" xfId="12464"/>
    <cellStyle name="20% - 强调文字颜色 3 3 2 2 2 3 5 2" xfId="12465"/>
    <cellStyle name="40% - 强调文字颜色 5 8 2 5" xfId="12466"/>
    <cellStyle name="20% - 强调文字颜色 3 3 2 2 2 3 5 3" xfId="12467"/>
    <cellStyle name="20% - 强调文字颜色 6 2 2 2 2 5 2 2" xfId="12468"/>
    <cellStyle name="20% - 强调文字颜色 6 4 2 2 4 3 2" xfId="12469"/>
    <cellStyle name="40% - 强调文字颜色 5 8 2 6"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3 3 2 2 2 6" xfId="12489"/>
    <cellStyle name="20% - 强调文字颜色 4 2 4 2 13 2" xfId="12490"/>
    <cellStyle name="20% - 强调文字颜色 5 3 4 2 2 2" xfId="12491"/>
    <cellStyle name="20% - 强调文字颜色 3 3 2 2 2 6 2" xfId="12492"/>
    <cellStyle name="40% - 强调文字颜色 1 4 2 5 2 4" xfId="12493"/>
    <cellStyle name="20% - 强调文字颜色 5 3 4 2 2 2 2" xfId="12494"/>
    <cellStyle name="40% - 强调文字颜色 4 6 2 2 4" xfId="12495"/>
    <cellStyle name="20% - 强调文字颜色 3 3 2 2 2 6 2 2" xfId="12496"/>
    <cellStyle name="40% - 强调文字颜色 1 2 2 3 2 4 6" xfId="12497"/>
    <cellStyle name="40% - 强调文字颜色 4 6 2 2 4 2" xfId="12498"/>
    <cellStyle name="20% - 强调文字颜色 3 3 2 2 2 6 2 3" xfId="12499"/>
    <cellStyle name="20% - 强调文字颜色 4 2 2 2 2 2 3 2 2 2" xfId="12500"/>
    <cellStyle name="40% - 强调文字颜色 4 6 2 2 4 3" xfId="12501"/>
    <cellStyle name="20% - 强调文字颜色 3 3 2 2 2 6 3" xfId="12502"/>
    <cellStyle name="20% - 强调文字颜色 5 3 4 2 2 2 3" xfId="12503"/>
    <cellStyle name="40% - 强调文字颜色 4 6 2 2 5" xfId="12504"/>
    <cellStyle name="40% - 强调文字颜色 6 2 2 3 2 2 2 4 2 2" xfId="12505"/>
    <cellStyle name="20% - 强调文字颜色 3 3 2 2 2 6 3 2" xfId="12506"/>
    <cellStyle name="40% - 强调文字颜色 1 2 2 3 2 5 6" xfId="12507"/>
    <cellStyle name="40% - 强调文字颜色 4 6 2 2 5 2" xfId="12508"/>
    <cellStyle name="20% - 强调文字颜色 3 3 2 2 2 6 4" xfId="12509"/>
    <cellStyle name="20% - 强调文字颜色 5 3 4 2 2 2 4" xfId="12510"/>
    <cellStyle name="40% - 强调文字颜色 4 6 2 2 6" xfId="12511"/>
    <cellStyle name="20% - 强调文字颜色 3 3 2 2 2 6 5" xfId="12512"/>
    <cellStyle name="40% - 强调文字颜色 4 6 2 2 7" xfId="12513"/>
    <cellStyle name="20% - 强调文字颜色 3 3 2 2 2 7" xfId="12514"/>
    <cellStyle name="20% - 强调文字颜色 5 3 4 2 2 3" xfId="12515"/>
    <cellStyle name="20% - 强调文字颜色 5 3 4 2 2 3 2" xfId="12516"/>
    <cellStyle name="20% - 强调文字颜色 3 3 2 2 2 7 2" xfId="12517"/>
    <cellStyle name="40% - 强调文字颜色 1 4 2 5 3 4" xfId="12518"/>
    <cellStyle name="20% - 强调文字颜色 3 3 2 2 2 7 2 2" xfId="12519"/>
    <cellStyle name="20% - 强调文字颜色 5 2 2 3 8 3" xfId="12520"/>
    <cellStyle name="40% - 强调文字颜色 2 4 6 2 4 3" xfId="12521"/>
    <cellStyle name="20% - 强调文字颜色 3 3 2 2 2 7 3" xfId="12522"/>
    <cellStyle name="20% - 强调文字颜色 3 3 2 2 2 7 4" xfId="12523"/>
    <cellStyle name="常规 5 3 9 4 2 2" xfId="12524"/>
    <cellStyle name="20% - 强调文字颜色 3 3 2 2 2 8" xfId="12525"/>
    <cellStyle name="20% - 强调文字颜色 5 3 4 2 2 4" xfId="12526"/>
    <cellStyle name="20% - 强调文字颜色 3 3 2 2 2 8 2" xfId="12527"/>
    <cellStyle name="20% - 强调文字颜色 3 3 2 2 2 8 3" xfId="12528"/>
    <cellStyle name="40% - 强调文字颜色 3 2 2 6 2 2 2 2" xfId="12529"/>
    <cellStyle name="20% - 强调文字颜色 3 3 2 2 3" xfId="12530"/>
    <cellStyle name="常规 2 3 3 2 9 3 4" xfId="12531"/>
    <cellStyle name="20% - 强调文字颜色 6 2 2 4 5 2" xfId="12532"/>
    <cellStyle name="20% - 强调文字颜色 3 3 2 2 3 2" xfId="12533"/>
    <cellStyle name="20% - 强调文字颜色 6 2 2 4 5 2 2" xfId="12534"/>
    <cellStyle name="20% - 强调文字颜色 3 3 2 2 3 2 2 2 2 2" xfId="12535"/>
    <cellStyle name="40% - 强调文字颜色 2 3 7 3 2 4"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20% - 强调文字颜色 3 3 2 2 3 2 2 5 2" xfId="12544"/>
    <cellStyle name="40% - 强调文字颜色 4 2 2 7 2 5" xfId="12545"/>
    <cellStyle name="20% - 强调文字颜色 3 3 2 2 3 2 2 6" xfId="12546"/>
    <cellStyle name="20% - 强调文字颜色 3 3 2 2 3 2 4 2" xfId="12547"/>
    <cellStyle name="40% - 强调文字颜色 3 2 2 3 2 3 2 2" xfId="12548"/>
    <cellStyle name="20% - 强调文字颜色 3 3 2 2 3 2 6" xfId="12549"/>
    <cellStyle name="40% - 强调文字颜色 3 2 2 3 2 3 4"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3 3 2 2 3 3 4 2 2" xfId="12558"/>
    <cellStyle name="20% - 强调文字颜色 6 2 2 3 2 12 2" xfId="12559"/>
    <cellStyle name="40% - 强调文字颜色 3 2 2 3 2 4 2 2 2" xfId="12560"/>
    <cellStyle name="20% - 强调文字颜色 3 3 2 2 3 3 5 2" xfId="12561"/>
    <cellStyle name="40% - 强调文字颜色 3 2 2 3 2 4 3 2" xfId="12562"/>
    <cellStyle name="20% - 强调文字颜色 3 3 2 2 3 3 5 3" xfId="12563"/>
    <cellStyle name="40% - 强调文字颜色 3 2 2 3 2 4 3 3" xfId="12564"/>
    <cellStyle name="20% - 强调文字颜色 3 3 2 2 3 3 6 2" xfId="12565"/>
    <cellStyle name="40% - 强调文字颜色 3 2 2 3 2 4 4 2" xfId="12566"/>
    <cellStyle name="20% - 强调文字颜色 3 3 2 2 3 3 7" xfId="12567"/>
    <cellStyle name="40% - 强调文字颜色 3 2 2 3 2 4 5" xfId="12568"/>
    <cellStyle name="20% - 强调文字颜色 3 3 2 2 3 4" xfId="12569"/>
    <cellStyle name="20% - 强调文字颜色 3 3 2 2 3 5" xfId="12570"/>
    <cellStyle name="40% - 强调文字颜色 6 3 10 2" xfId="12571"/>
    <cellStyle name="20% - 强调文字颜色 3 3 2 2 4" xfId="12572"/>
    <cellStyle name="20% - 强调文字颜色 6 2 2 4 5 3" xfId="12573"/>
    <cellStyle name="20% - 强调文字颜色 3 3 2 2 4 2" xfId="12574"/>
    <cellStyle name="20% - 强调文字颜色 3 3 2 2 4 2 2" xfId="12575"/>
    <cellStyle name="20% - 强调文字颜色 3 3 2 2 4 2 2 2" xfId="12576"/>
    <cellStyle name="20% - 强调文字颜色 3 3 2 2 4 2 3" xfId="12577"/>
    <cellStyle name="20% - 强调文字颜色 6 2 2 2 2 2 2 2 5 2" xfId="12578"/>
    <cellStyle name="20% - 强调文字颜色 3 3 2 2 4 2 3 2" xfId="12579"/>
    <cellStyle name="20% - 强调文字颜色 3 3 2 2 4 2 4" xfId="12580"/>
    <cellStyle name="40% - 强调文字颜色 3 2 2 3 3 3 2" xfId="12581"/>
    <cellStyle name="20% - 强调文字颜色 3 3 2 2 4 3" xfId="12582"/>
    <cellStyle name="20% - 强调文字颜色 3 3 2 2 4 3 2" xfId="12583"/>
    <cellStyle name="20% - 强调文字颜色 3 3 2 2 4 3 3" xfId="12584"/>
    <cellStyle name="20% - 强调文字颜色 6 2 2 6 2 3 3 2 2" xfId="12585"/>
    <cellStyle name="20% - 强调文字颜色 3 3 2 2 4 4" xfId="12586"/>
    <cellStyle name="20% - 强调文字颜色 3 3 2 2 4 5" xfId="12587"/>
    <cellStyle name="20% - 强调文字颜色 3 3 2 2 4 6" xfId="12588"/>
    <cellStyle name="20% - 强调文字颜色 3 3 2 2 5" xfId="12589"/>
    <cellStyle name="40% - 强调文字颜色 4 4 2 3 2 2 2 2" xfId="12590"/>
    <cellStyle name="20% - 强调文字颜色 3 3 2 2 5 2" xfId="12591"/>
    <cellStyle name="20% - 强调文字颜色 3 3 2 2 5 2 2" xfId="12592"/>
    <cellStyle name="20% - 强调文字颜色 6 2 2 9 2 3 3" xfId="12593"/>
    <cellStyle name="20% - 强调文字颜色 3 3 2 2 5 2 2 2" xfId="12594"/>
    <cellStyle name="40% - 强调文字颜色 3 2 4 2 8" xfId="12595"/>
    <cellStyle name="常规 5 5 2 3 2" xfId="12596"/>
    <cellStyle name="20% - 强调文字颜色 3 3 2 2 5 2 3" xfId="12597"/>
    <cellStyle name="20% - 强调文字颜色 6 2 2 9 2 3 4" xfId="12598"/>
    <cellStyle name="常规 5 5 2 3 3" xfId="12599"/>
    <cellStyle name="20% - 强调文字颜色 3 3 2 2 5 2 4" xfId="12600"/>
    <cellStyle name="40% - 强调文字颜色 3 2 2 3 4 3 2" xfId="12601"/>
    <cellStyle name="20% - 强调文字颜色 3 3 2 2 5 3" xfId="12602"/>
    <cellStyle name="40% - 强调文字颜色 6 2 10 3 2 2" xfId="12603"/>
    <cellStyle name="20% - 强调文字颜色 3 3 2 2 5 3 2" xfId="12604"/>
    <cellStyle name="常规 5 5 10 2" xfId="12605"/>
    <cellStyle name="20% - 强调文字颜色 6 2 2 9 2 4 3"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20% - 强调文字颜色 3 3 2 2 5 4 2" xfId="12612"/>
    <cellStyle name="40% - 强调文字颜色 1 2 2 2 2 2 2 2 4" xfId="12613"/>
    <cellStyle name="20% - 强调文字颜色 3 3 2 2 5 6" xfId="12614"/>
    <cellStyle name="20% - 强调文字颜色 3 9 3 2 2 2" xfId="12615"/>
    <cellStyle name="20% - 强调文字颜色 5 3 4 2 5 2" xfId="12616"/>
    <cellStyle name="20% - 强调文字颜色 3 3 2 2 6" xfId="12617"/>
    <cellStyle name="40% - 强调文字颜色 4 4 2 3 2 2 2 3"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常规 5 5 3 3 3" xfId="12624"/>
    <cellStyle name="20% - 强调文字颜色 3 3 2 2 6 2 4" xfId="12625"/>
    <cellStyle name="40% - 强调文字颜色 3 2 2 3 5 3 2"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20% - 强调文字颜色 3 3 2 2 6 4 2" xfId="12634"/>
    <cellStyle name="40% - 强调文字颜色 1 2 2 2 2 2 3 2 4" xfId="12635"/>
    <cellStyle name="20% - 强调文字颜色 3 3 2 2 6 5" xfId="12636"/>
    <cellStyle name="20% - 强调文字颜色 5 2 3 2 3 2 2 2" xfId="12637"/>
    <cellStyle name="20% - 强调文字颜色 3 3 2 2 6 6" xfId="12638"/>
    <cellStyle name="20% - 强调文字颜色 5 2 3 2 3 2 2 3" xfId="12639"/>
    <cellStyle name="20% - 强调文字颜色 3 3 2 2 7" xfId="12640"/>
    <cellStyle name="40% - 强调文字颜色 3 4 2 3 3 4 2 2" xfId="12641"/>
    <cellStyle name="40% - 强调文字颜色 4 3 3 2 3 2 4 2" xfId="12642"/>
    <cellStyle name="20% - 强调文字颜色 3 3 2 2 7 2" xfId="12643"/>
    <cellStyle name="20% - 强调文字颜色 5 5 3 2 4" xfId="12644"/>
    <cellStyle name="20% - 强调文字颜色 3 3 2 2 7 2 2" xfId="12645"/>
    <cellStyle name="40% - 强调文字颜色 4 3 2 2 3 5" xfId="12646"/>
    <cellStyle name="常规 5 5 4 3 2" xfId="12647"/>
    <cellStyle name="20% - 强调文字颜色 3 3 2 2 7 2 3" xfId="12648"/>
    <cellStyle name="40% - 强调文字颜色 4 3 2 2 3 6" xfId="12649"/>
    <cellStyle name="40% - 强调文字颜色 6 3 4 2 3 2" xfId="12650"/>
    <cellStyle name="20% - 强调文字颜色 3 3 2 2 7 3" xfId="12651"/>
    <cellStyle name="40% - 强调文字颜色 2 7 2 2 3 2" xfId="12652"/>
    <cellStyle name="20% - 强调文字颜色 3 3 2 2 7 3 2" xfId="12653"/>
    <cellStyle name="40% - 强调文字颜色 4 3 2 2 4 5"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3 3 2 2 8 5" xfId="12665"/>
    <cellStyle name="20% - 强调文字颜色 5 2 3 2 3 2 4 2" xfId="12666"/>
    <cellStyle name="20% - 强调文字颜色 3 3 2 3" xfId="12667"/>
    <cellStyle name="20% - 强调文字颜色 3 3 2 3 2" xfId="12668"/>
    <cellStyle name="20% - 强调文字颜色 3 3 2 3 2 2" xfId="12669"/>
    <cellStyle name="40% - 强调文字颜色 3 3 7 3 5"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20% - 强调文字颜色 3 3 2 4 3 2" xfId="12676"/>
    <cellStyle name="40% - 强调文字颜色 5 2 2 3 3 3 2 3" xfId="12677"/>
    <cellStyle name="20% - 强调文字颜色 3 3 2 4 4" xfId="12678"/>
    <cellStyle name="40% - 强调文字颜色 3 3 3 2 2 2 3 2 2" xfId="12679"/>
    <cellStyle name="20% - 强调文字颜色 3 3 2 5" xfId="12680"/>
    <cellStyle name="20% - 强调文字颜色 3 3 2 6" xfId="12681"/>
    <cellStyle name="40% - 强调文字颜色 1 4 2 2 5 4 2" xfId="12682"/>
    <cellStyle name="20% - 强调文字颜色 3 3 2 6 2" xfId="12683"/>
    <cellStyle name="20% - 强调文字颜色 3 3 3" xfId="12684"/>
    <cellStyle name="40% - 强调文字颜色 6 3 6 3 3 2" xfId="12685"/>
    <cellStyle name="20% - 强调文字颜色 3 3 3 10" xfId="12686"/>
    <cellStyle name="40% - 强调文字颜色 3 2 2 6 4 3" xfId="12687"/>
    <cellStyle name="20% - 强调文字颜色 3 3 3 10 2" xfId="12688"/>
    <cellStyle name="20% - 强调文字颜色 3 3 5 5" xfId="12689"/>
    <cellStyle name="20% - 强调文字颜色 3 3 3 11" xfId="12690"/>
    <cellStyle name="40% - 强调文字颜色 6 3 3 2 2 3 2" xfId="12691"/>
    <cellStyle name="20% - 强调文字颜色 3 3 3 11 2" xfId="12692"/>
    <cellStyle name="20% - 强调文字颜色 3 3 6 5" xfId="12693"/>
    <cellStyle name="40% - 强调文字颜色 6 3 3 2 2 3 2 2" xfId="12694"/>
    <cellStyle name="20% - 强调文字颜色 3 3 3 12" xfId="12695"/>
    <cellStyle name="40% - 强调文字颜色 6 3 3 2 2 3 3" xfId="12696"/>
    <cellStyle name="20% - 强调文字颜色 3 3 3 12 2" xfId="12697"/>
    <cellStyle name="20% - 强调文字颜色 3 3 7 5" xfId="12698"/>
    <cellStyle name="20% - 强调文字颜色 3 3 3 13" xfId="12699"/>
    <cellStyle name="40% - 强调文字颜色 5 2 4 6 4 2" xfId="12700"/>
    <cellStyle name="40% - 强调文字颜色 5 2 8 2 2 2 2" xfId="12701"/>
    <cellStyle name="40% - 强调文字颜色 5 4 2 3 2 5 2" xfId="12702"/>
    <cellStyle name="20% - 强调文字颜色 3 3 3 13 2" xfId="12703"/>
    <cellStyle name="20% - 强调文字颜色 3 3 3 14" xfId="12704"/>
    <cellStyle name="40% - 强调文字颜色 5 2 8 2 2 2 3" xfId="12705"/>
    <cellStyle name="20% - 强调文字颜色 3 3 3 15" xfId="12706"/>
    <cellStyle name="20% - 强调文字颜色 5 6 4 2 2" xfId="12707"/>
    <cellStyle name="20% - 强调文字颜色 3 3 3 15 2" xfId="12708"/>
    <cellStyle name="20% - 强调文字颜色 5 6 4 2 2 2" xfId="12709"/>
    <cellStyle name="20% - 强调文字颜色 3 3 3 16" xfId="12710"/>
    <cellStyle name="20% - 强调文字颜色 5 6 4 2 3" xfId="12711"/>
    <cellStyle name="20% - 强调文字颜色 3 3 3 17" xfId="12712"/>
    <cellStyle name="20% - 强调文字颜色 5 6 4 2 4" xfId="12713"/>
    <cellStyle name="20% - 强调文字颜色 3 3 3 2" xfId="12714"/>
    <cellStyle name="40% - 强调文字颜色 3 10 2 3 4" xfId="12715"/>
    <cellStyle name="40% - 强调文字颜色 6 3 6 3 3 2 2" xfId="12716"/>
    <cellStyle name="20% - 强调文字颜色 3 3 3 2 10" xfId="12717"/>
    <cellStyle name="40% - 强调文字颜色 2 3 2 2 2 7 2 2"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6 7 2 2 2 2" xfId="12730"/>
    <cellStyle name="40% - 强调文字颜色 3 4 2 2 2 2 2 2" xfId="12731"/>
    <cellStyle name="20% - 强调文字颜色 3 3 3 2 15" xfId="12732"/>
    <cellStyle name="40% - 强调文字颜色 6 2 2 2 2 2 5 3 3" xfId="12733"/>
    <cellStyle name="20% - 强调文字颜色 3 3 3 2 2" xfId="12734"/>
    <cellStyle name="20% - 强调文字颜色 3 3 3 2 2 2" xfId="12735"/>
    <cellStyle name="20% - 强调文字颜色 4 2 3 2 3 2 2 2 3" xfId="12736"/>
    <cellStyle name="20% - 强调文字颜色 3 3 3 2 2 2 2" xfId="12737"/>
    <cellStyle name="20% - 强调文字颜色 3 3 3 2 2 2 2 2" xfId="12738"/>
    <cellStyle name="40% - 强调文字颜色 6 2 2 3 2 3 2 5" xfId="12739"/>
    <cellStyle name="20% - 强调文字颜色 3 3 3 2 2 2 2 3" xfId="12740"/>
    <cellStyle name="20% - 强调文字颜色 3 3 3 2 2 2 3" xfId="12741"/>
    <cellStyle name="20% - 强调文字颜色 3 3 3 2 2 2 3 2" xfId="12742"/>
    <cellStyle name="40% - 强调文字颜色 1 3 9 5" xfId="12743"/>
    <cellStyle name="20% - 强调文字颜色 3 3 3 2 2 2 5" xfId="12744"/>
    <cellStyle name="20% - 强调文字颜色 3 3 3 2 2 3" xfId="12745"/>
    <cellStyle name="20% - 强调文字颜色 4 2 2 3 2 3 2 4 2" xfId="12746"/>
    <cellStyle name="20% - 强调文字颜色 4 2 3 2 3 2 2 2 4" xfId="12747"/>
    <cellStyle name="20% - 强调文字颜色 3 3 3 2 2 3 2" xfId="12748"/>
    <cellStyle name="40% - 强调文字颜色 1 3 2 2 2 15" xfId="12749"/>
    <cellStyle name="20% - 强调文字颜色 3 3 3 2 2 3 2 2" xfId="12750"/>
    <cellStyle name="20% - 强调文字颜色 3 3 3 2 2 3 2 2 2" xfId="12751"/>
    <cellStyle name="20% - 强调文字颜色 4 2 4 6 6" xfId="12752"/>
    <cellStyle name="40% - 强调文字颜色 3 2 4 2 3 3 3" xfId="12753"/>
    <cellStyle name="20% - 强调文字颜色 3 3 3 2 2 3 2 2 3" xfId="12754"/>
    <cellStyle name="40% - 强调文字颜色 2 3 3 3 3 5 2" xfId="12755"/>
    <cellStyle name="40% - 强调文字颜色 3 2 4 2 3 3 4" xfId="12756"/>
    <cellStyle name="20% - 强调文字颜色 3 3 3 2 2 3 2 3" xfId="12757"/>
    <cellStyle name="20% - 强调文字颜色 3 3 3 2 2 3 2 4" xfId="12758"/>
    <cellStyle name="20% - 强调文字颜色 3 3 3 2 2 3 3" xfId="12759"/>
    <cellStyle name="40% - 强调文字颜色 1 3 2 2 2 16" xfId="12760"/>
    <cellStyle name="20% - 强调文字颜色 3 3 3 2 2 3 3 2" xfId="12761"/>
    <cellStyle name="20% - 强调文字颜色 3 3 3 2 2 3 3 2 2" xfId="12762"/>
    <cellStyle name="20% - 强调文字颜色 5 2 5 3" xfId="12763"/>
    <cellStyle name="40% - 强调文字颜色 3 2 4 2 4 3 3" xfId="12764"/>
    <cellStyle name="20% - 强调文字颜色 3 3 3 2 2 3 3 2 3" xfId="12765"/>
    <cellStyle name="20% - 强调文字颜色 5 2 5 4" xfId="12766"/>
    <cellStyle name="40% - 强调文字颜色 3 2 4 2 4 3 4" xfId="12767"/>
    <cellStyle name="20% - 强调文字颜色 3 3 3 2 2 3 3 3" xfId="12768"/>
    <cellStyle name="20% - 强调文字颜色 3 3 3 2 2 3 3 4" xfId="12769"/>
    <cellStyle name="20% - 强调文字颜色 3 3 3 2 2 3 5 2" xfId="12770"/>
    <cellStyle name="20% - 强调文字颜色 3 3 3 2 2 3 5 3" xfId="12771"/>
    <cellStyle name="20% - 强调文字颜色 6 2 3 2 2 5 2 2" xfId="12772"/>
    <cellStyle name="20% - 强调文字颜色 3 3 3 2 2 3 7" xfId="12773"/>
    <cellStyle name="20% - 强调文字颜色 3 3 3 2 2 4" xfId="12774"/>
    <cellStyle name="20% - 强调文字颜色 3 3 3 2 2 5" xfId="12775"/>
    <cellStyle name="20% - 强调文字颜色 3 3 3 2 2 6" xfId="12776"/>
    <cellStyle name="20% - 强调文字颜色 5 3 5 2 2 2" xfId="12777"/>
    <cellStyle name="20% - 强调文字颜色 3 3 3 2 3" xfId="12778"/>
    <cellStyle name="20% - 强调文字颜色 3 3 3 2 3 2" xfId="12779"/>
    <cellStyle name="20% - 强调文字颜色 4 2 3 2 3 2 2 3 3" xfId="12780"/>
    <cellStyle name="20% - 强调文字颜色 3 3 3 2 3 2 2" xfId="12781"/>
    <cellStyle name="20% - 强调文字颜色 3 3 3 6 3" xfId="12782"/>
    <cellStyle name="20% - 强调文字颜色 3 3 3 2 3 2 2 2" xfId="12783"/>
    <cellStyle name="20% - 强调文字颜色 3 3 3 6 3 2" xfId="12784"/>
    <cellStyle name="20% - 强调文字颜色 3 3 3 2 3 2 2 2 2" xfId="12785"/>
    <cellStyle name="20% - 强调文字颜色 3 3 3 2 3 2 2 3" xfId="12786"/>
    <cellStyle name="20% - 强调文字颜色 3 3 3 6 3 3" xfId="12787"/>
    <cellStyle name="20% - 强调文字颜色 3 3 3 2 3 2 3" xfId="12788"/>
    <cellStyle name="20% - 强调文字颜色 3 3 3 6 4" xfId="12789"/>
    <cellStyle name="20% - 强调文字颜色 3 3 3 2 3 2 3 2" xfId="12790"/>
    <cellStyle name="20% - 强调文字颜色 3 3 3 6 4 2" xfId="12791"/>
    <cellStyle name="常规 2 3 2 2 2 7" xfId="12792"/>
    <cellStyle name="40% - 强调文字颜色 2 3 9 5" xfId="12793"/>
    <cellStyle name="40% - 强调文字颜色 6 2 2 2 2 2 3" xfId="12794"/>
    <cellStyle name="20% - 强调文字颜色 3 3 3 2 3 3" xfId="12795"/>
    <cellStyle name="20% - 强调文字颜色 4 2 3 2 3 2 2 3 4" xfId="12796"/>
    <cellStyle name="40% - 强调文字颜色 4 2 2 3 5 3 2 2" xfId="12797"/>
    <cellStyle name="20% - 强调文字颜色 3 3 3 2 3 3 2" xfId="12798"/>
    <cellStyle name="20% - 强调文字颜色 3 3 3 7 3" xfId="12799"/>
    <cellStyle name="20% - 强调文字颜色 3 3 3 2 3 3 2 2" xfId="12800"/>
    <cellStyle name="20% - 强调文字颜色 3 3 3 7 3 2" xfId="12801"/>
    <cellStyle name="20% - 强调文字颜色 3 3 3 2 3 3 2 3" xfId="12802"/>
    <cellStyle name="20% - 强调文字颜色 3 3 3 2 3 3 3" xfId="12803"/>
    <cellStyle name="20% - 强调文字颜色 3 3 3 7 4" xfId="12804"/>
    <cellStyle name="20% - 强调文字颜色 3 3 3 2 3 3 3 2" xfId="12805"/>
    <cellStyle name="20% - 强调文字颜色 3 3 3 2 3 4" xfId="12806"/>
    <cellStyle name="20% - 强调文字颜色 3 3 3 2 3 4 2" xfId="12807"/>
    <cellStyle name="20% - 强调文字颜色 3 3 3 8 3" xfId="12808"/>
    <cellStyle name="20% - 强调文字颜色 3 3 3 2 3 4 2 2" xfId="12809"/>
    <cellStyle name="20% - 强调文字颜色 3 3 3 8 3 2" xfId="12810"/>
    <cellStyle name="20% - 强调文字颜色 3 3 3 2 3 4 3" xfId="12811"/>
    <cellStyle name="20% - 强调文字颜色 3 3 3 8 4" xfId="12812"/>
    <cellStyle name="20% - 强调文字颜色 4 2 2 7 2 2 2" xfId="12813"/>
    <cellStyle name="20% - 强调文字颜色 3 3 3 2 3 5" xfId="12814"/>
    <cellStyle name="20% - 强调文字颜色 3 3 3 2 3 5 2" xfId="12815"/>
    <cellStyle name="20% - 强调文字颜色 3 3 3 9 3" xfId="12816"/>
    <cellStyle name="20% - 强调文字颜色 3 3 3 2 3 5 3" xfId="12817"/>
    <cellStyle name="20% - 强调文字颜色 3 3 3 2 3 6" xfId="12818"/>
    <cellStyle name="20% - 强调文字颜色 5 3 5 2 3 2" xfId="12819"/>
    <cellStyle name="20% - 强调文字颜色 3 3 3 2 3 6 2" xfId="12820"/>
    <cellStyle name="20% - 强调文字颜色 5 3 5 2 3 2 2" xfId="12821"/>
    <cellStyle name="40% - 强调文字颜色 5 6 3 2 4" xfId="12822"/>
    <cellStyle name="20% - 强调文字颜色 3 3 3 2 3 7" xfId="12823"/>
    <cellStyle name="20% - 强调文字颜色 5 3 5 2 3 3" xfId="12824"/>
    <cellStyle name="20% - 强调文字颜色 3 3 3 2 3 8" xfId="12825"/>
    <cellStyle name="20% - 强调文字颜色 3 3 3 2 4" xfId="12826"/>
    <cellStyle name="20% - 强调文字颜色 3 3 3 2 4 2" xfId="12827"/>
    <cellStyle name="20% - 强调文字颜色 4 2 3 2 3 2 2 4 3" xfId="12828"/>
    <cellStyle name="20% - 强调文字颜色 3 3 3 2 4 2 2" xfId="12829"/>
    <cellStyle name="20% - 强调文字颜色 3 3 3 2 4 2 2 2" xfId="12830"/>
    <cellStyle name="20% - 强调文字颜色 4 2 10 2 4" xfId="12831"/>
    <cellStyle name="20% - 强调文字颜色 3 3 3 2 4 2 3" xfId="12832"/>
    <cellStyle name="20% - 强调文字颜色 6 2 2 2 2 3 2 2 5 2" xfId="12833"/>
    <cellStyle name="20% - 强调文字颜色 3 3 3 2 4 2 4" xfId="12834"/>
    <cellStyle name="40% - 强调文字颜色 4 3 3 10"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3 3 3 2 7 2" xfId="12857"/>
    <cellStyle name="20% - 强调文字颜色 5 6 3 2 4" xfId="12858"/>
    <cellStyle name="20% - 强调文字颜色 3 3 3 2 7 2 2" xfId="12859"/>
    <cellStyle name="40% - 强调文字颜色 4 4 2 2 3 5" xfId="12860"/>
    <cellStyle name="20% - 强调文字颜色 3 3 3 2 7 2 3" xfId="12861"/>
    <cellStyle name="40% - 强调文字颜色 4 4 2 2 3 6" xfId="12862"/>
    <cellStyle name="20% - 强调文字颜色 3 3 3 2 7 3" xfId="12863"/>
    <cellStyle name="40% - 强调文字颜色 2 7 3 2 3 2" xfId="12864"/>
    <cellStyle name="20% - 强调文字颜色 3 3 3 2 7 3 2" xfId="12865"/>
    <cellStyle name="40% - 强调文字颜色 4 4 2 2 4 5" xfId="12866"/>
    <cellStyle name="20% - 强调文字颜色 3 3 3 2 7 4" xfId="12867"/>
    <cellStyle name="20% - 强调文字颜色 3 3 3 2 8" xfId="12868"/>
    <cellStyle name="20% - 强调文字颜色 3 3 3 2 8 2" xfId="12869"/>
    <cellStyle name="40% - 强调文字颜色 4 2 8 2 3" xfId="12870"/>
    <cellStyle name="20% - 强调文字颜色 3 3 3 2 8 3" xfId="12871"/>
    <cellStyle name="40% - 强调文字颜色 4 2 8 2 4" xfId="12872"/>
    <cellStyle name="20% - 强调文字颜色 3 3 3 2 9" xfId="12873"/>
    <cellStyle name="20% - 强调文字颜色 3 3 3 2 9 2" xfId="12874"/>
    <cellStyle name="40% - 强调文字颜色 4 2 8 3 3"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3 3 3 2 2 2 2" xfId="12880"/>
    <cellStyle name="20% - 强调文字颜色 3 4 2 6 3 2" xfId="12881"/>
    <cellStyle name="20% - 强调文字颜色 3 3 3 3 2 2 2 2 2" xfId="12882"/>
    <cellStyle name="20% - 强调文字颜色 5 2 2 7 2 4" xfId="12883"/>
    <cellStyle name="40% - 强调文字颜色 1 4 2 2 7 4" xfId="12884"/>
    <cellStyle name="20% - 强调文字颜色 3 3 3 3 2 2 2 2 3" xfId="12885"/>
    <cellStyle name="20% - 强调文字颜色 5 2 2 7 2 5" xfId="12886"/>
    <cellStyle name="40% - 强调文字颜色 2 3 2 2 2 2 2 2 2 2" xfId="12887"/>
    <cellStyle name="20% - 强调文字颜色 3 3 3 3 2 2 2 3" xfId="12888"/>
    <cellStyle name="20% - 强调文字颜色 3 4 2 6 3 3" xfId="12889"/>
    <cellStyle name="40% - 强调文字颜色 5 3 2 2 2 3 2" xfId="12890"/>
    <cellStyle name="20% - 强调文字颜色 3 3 3 3 2 2 3 2" xfId="12891"/>
    <cellStyle name="20% - 强调文字颜色 3 4 2 6 4 2" xfId="12892"/>
    <cellStyle name="20% - 强调文字颜色 3 3 3 3 2 2 3 2 2" xfId="12893"/>
    <cellStyle name="20% - 强调文字颜色 6 2 10 2 4" xfId="12894"/>
    <cellStyle name="40% - 强调文字颜色 2 4 2 2 2 2 4 3" xfId="12895"/>
    <cellStyle name="20% - 强调文字颜色 3 3 3 3 2 2 3 2 3" xfId="12896"/>
    <cellStyle name="20% - 强调文字颜色 6 2 10 2 5" xfId="12897"/>
    <cellStyle name="40% - 强调文字颜色 2 3 2 2 2 2 2 3 2 2" xfId="12898"/>
    <cellStyle name="20% - 强调文字颜色 3 3 3 3 2 2 3 3" xfId="12899"/>
    <cellStyle name="40% - 强调文字颜色 5 3 2 2 2 4 2" xfId="12900"/>
    <cellStyle name="20% - 强调文字颜色 3 3 3 3 2 2 3 4" xfId="12901"/>
    <cellStyle name="40% - 强调文字颜色 5 3 2 2 2 4 3" xfId="12902"/>
    <cellStyle name="40% - 强调文字颜色 5 4 2 2" xfId="12903"/>
    <cellStyle name="40% - 强调文字颜色 6 3 3 10" xfId="12904"/>
    <cellStyle name="20% - 强调文字颜色 3 3 3 3 2 2 4 3" xfId="12905"/>
    <cellStyle name="40% - 强调文字颜色 5 3 2 2 2 5 2" xfId="12906"/>
    <cellStyle name="20% - 强调文字颜色 3 3 3 3 2 2 5" xfId="12907"/>
    <cellStyle name="20% - 强调文字颜色 3 4 2 6 6" xfId="12908"/>
    <cellStyle name="20% - 强调文字颜色 3 3 3 3 2 3" xfId="12909"/>
    <cellStyle name="20% - 强调文字颜色 3 3 3 3 2 4" xfId="12910"/>
    <cellStyle name="20% - 强调文字颜色 3 3 3 3 2 5" xfId="12911"/>
    <cellStyle name="20% - 强调文字颜色 3 3 3 3 2 6" xfId="12912"/>
    <cellStyle name="20% - 强调文字颜色 3 3 3 3 3" xfId="12913"/>
    <cellStyle name="20% - 强调文字颜色 6 2 2 5 6 2" xfId="12914"/>
    <cellStyle name="40% - 强调文字颜色 3 4 6 4 2 2"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40% - 强调文字颜色 2 2 2 7 2 6" xfId="12930"/>
    <cellStyle name="20% - 强调文字颜色 3 3 3 3 3 3 2 3" xfId="12931"/>
    <cellStyle name="40% - 强调文字颜色 4 2 4 7 2 2" xfId="12932"/>
    <cellStyle name="常规 7 3" xfId="12933"/>
    <cellStyle name="20% - 强调文字颜色 3 3 3 3 3 3 3" xfId="12934"/>
    <cellStyle name="常规 8" xfId="12935"/>
    <cellStyle name="20% - 强调文字颜色 3 3 3 3 3 4" xfId="12936"/>
    <cellStyle name="常规 8 2" xfId="12937"/>
    <cellStyle name="20% - 强调文字颜色 3 3 3 3 3 4 2" xfId="12938"/>
    <cellStyle name="20% - 强调文字颜色 4 2 4 2 3 2 4" xfId="12939"/>
    <cellStyle name="20% - 强调文字颜色 4 2 4 2 3 2 4 2" xfId="12940"/>
    <cellStyle name="常规 8 2 2" xfId="12941"/>
    <cellStyle name="20% - 强调文字颜色 3 3 3 3 3 4 2 2" xfId="12942"/>
    <cellStyle name="20% - 强调文字颜色 4 3 3 3 2 2 2 4" xfId="12943"/>
    <cellStyle name="20% - 强调文字颜色 5 4 2 2 5 2 3" xfId="12944"/>
    <cellStyle name="常规 9" xfId="12945"/>
    <cellStyle name="20% - 强调文字颜色 3 3 3 3 3 5" xfId="12946"/>
    <cellStyle name="常规 9 2" xfId="12947"/>
    <cellStyle name="20% - 强调文字颜色 3 3 3 3 3 5 2" xfId="12948"/>
    <cellStyle name="20% - 强调文字颜色 4 2 4 2 3 3 4" xfId="12949"/>
    <cellStyle name="20% - 强调文字颜色 3 3 3 3 3 6" xfId="12950"/>
    <cellStyle name="20% - 强调文字颜色 3 3 3 3 3 6 2" xfId="12951"/>
    <cellStyle name="40% - 强调文字颜色 1 3 3 2 7 2 3" xfId="12952"/>
    <cellStyle name="40% - 强调文字颜色 5 7 3 2 4" xfId="12953"/>
    <cellStyle name="20% - 强调文字颜色 3 3 3 3 3 7" xfId="12954"/>
    <cellStyle name="20% - 强调文字颜色 3 3 3 3 4" xfId="12955"/>
    <cellStyle name="40% - 强调文字颜色 3 4 6 4 2 3" xfId="12956"/>
    <cellStyle name="20% - 强调文字颜色 3 3 3 3 6" xfId="12957"/>
    <cellStyle name="20% - 强调文字颜色 3 3 3 4" xfId="12958"/>
    <cellStyle name="20% - 强调文字颜色 3 3 3 4 2" xfId="12959"/>
    <cellStyle name="40% - 强调文字颜色 6 2 2 3 8" xfId="12960"/>
    <cellStyle name="20% - 强调文字颜色 3 3 3 4 2 2" xfId="12961"/>
    <cellStyle name="40% - 强调文字颜色 6 2 2 3 8 2" xfId="12962"/>
    <cellStyle name="20% - 强调文字颜色 3 3 3 4 2 3" xfId="12963"/>
    <cellStyle name="40% - 强调文字颜色 6 2 2 3 8 3" xfId="12964"/>
    <cellStyle name="20% - 强调文字颜色 3 3 3 4 2 4" xfId="12965"/>
    <cellStyle name="40% - 强调文字颜色 6 2 2 3 8 4" xfId="12966"/>
    <cellStyle name="20% - 强调文字颜色 3 3 3 4 3" xfId="12967"/>
    <cellStyle name="40% - 强调文字颜色 6 2 2 3 9" xfId="12968"/>
    <cellStyle name="20% - 强调文字颜色 3 3 3 4 3 2" xfId="12969"/>
    <cellStyle name="40% - 强调文字颜色 6 2 2 3 9 2" xfId="12970"/>
    <cellStyle name="20% - 强调文字颜色 3 3 3 4 3 3" xfId="12971"/>
    <cellStyle name="40% - 强调文字颜色 6 2 2 3 9 3" xfId="12972"/>
    <cellStyle name="20% - 强调文字颜色 3 3 3 4 4" xfId="12973"/>
    <cellStyle name="40% - 强调文字颜色 3 3 3 2 2 2 4 2 2" xfId="12974"/>
    <cellStyle name="20% - 强调文字颜色 3 3 3 5" xfId="12975"/>
    <cellStyle name="20% - 强调文字颜色 3 3 3 5 2" xfId="12976"/>
    <cellStyle name="常规 2 3 2 2 10 2 3" xfId="12977"/>
    <cellStyle name="20% - 强调文字颜色 3 3 3 5 2 2" xfId="12978"/>
    <cellStyle name="40% - 强调文字颜色 2 2 7 5" xfId="12979"/>
    <cellStyle name="常规 2 3 2 2 10 2 3 2" xfId="12980"/>
    <cellStyle name="20% - 强调文字颜色 3 3 3 5 2 2 2" xfId="12981"/>
    <cellStyle name="40% - 强调文字颜色 2 2 7 5 2" xfId="12982"/>
    <cellStyle name="常规 2 3 2 2 10 2 4" xfId="12983"/>
    <cellStyle name="20% - 强调文字颜色 3 3 3 5 2 3" xfId="12984"/>
    <cellStyle name="20% - 强调文字颜色 3 3 3 5 2 4" xfId="12985"/>
    <cellStyle name="20% - 强调文字颜色 3 3 3 5 3" xfId="12986"/>
    <cellStyle name="20% - 强调文字颜色 4 2 3 2 3 2 2 3 2 2" xfId="12987"/>
    <cellStyle name="常规 2 3 2 2 10 3 3" xfId="12988"/>
    <cellStyle name="20% - 强调文字颜色 3 3 3 5 3 2" xfId="12989"/>
    <cellStyle name="40% - 强调文字颜色 2 2 8 5" xfId="12990"/>
    <cellStyle name="20% - 强调文字颜色 3 3 3 5 3 2 2" xfId="12991"/>
    <cellStyle name="常规 2 3 2 2 10 3 4" xfId="12992"/>
    <cellStyle name="20% - 强调文字颜色 3 3 3 5 3 3" xfId="12993"/>
    <cellStyle name="20% - 强调文字颜色 3 3 3 5 4" xfId="12994"/>
    <cellStyle name="20% - 强调文字颜色 4 2 3 2 3 2 2 3 2 3" xfId="12995"/>
    <cellStyle name="常规 2 3 2 2 10 4 3" xfId="12996"/>
    <cellStyle name="20% - 强调文字颜色 3 3 3 5 4 2" xfId="12997"/>
    <cellStyle name="20% - 强调文字颜色 3 3 3 6" xfId="12998"/>
    <cellStyle name="20% - 强调文字颜色 3 3 3 6 2" xfId="12999"/>
    <cellStyle name="20% - 强调文字颜色 3 3 3 6 2 2" xfId="13000"/>
    <cellStyle name="40% - 强调文字颜色 2 3 7 5" xfId="13001"/>
    <cellStyle name="40% - 强调文字颜色 6 2 3 2 2 15" xfId="13002"/>
    <cellStyle name="20% - 强调文字颜色 3 3 3 6 2 2 2" xfId="13003"/>
    <cellStyle name="20% - 强调文字颜色 3 3 3 6 2 3" xfId="13004"/>
    <cellStyle name="40% - 强调文字颜色 6 2 3 2 2 16"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3 3 8 2 2" xfId="13013"/>
    <cellStyle name="20% - 强调文字颜色 3 4 2 17"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3 3 4 2 3" xfId="13022"/>
    <cellStyle name="20% - 强调文字颜色 6 2 2 6 5 2" xfId="13023"/>
    <cellStyle name="20% - 强调文字颜色 3 3 4 2 3 2 3" xfId="13024"/>
    <cellStyle name="20% - 强调文字颜色 4 2 4 6 2 2" xfId="13025"/>
    <cellStyle name="20% - 强调文字颜色 4 3 3 6 4" xfId="13026"/>
    <cellStyle name="20% - 强调文字颜色 3 3 4 2 3 3" xfId="13027"/>
    <cellStyle name="20% - 强调文字颜色 3 3 4 2 4" xfId="13028"/>
    <cellStyle name="20% - 强调文字颜色 3 3 4 3" xfId="13029"/>
    <cellStyle name="20% - 强调文字颜色 3 3 4 3 2" xfId="13030"/>
    <cellStyle name="40% - 强调文字颜色 4 8 2 2 5" xfId="13031"/>
    <cellStyle name="40% - 强调文字颜色 6 2 3 2 8" xfId="13032"/>
    <cellStyle name="20% - 强调文字颜色 3 3 4 3 2 2" xfId="13033"/>
    <cellStyle name="20% - 强调文字颜色 4 2 3 2 3 3 3 2 3" xfId="13034"/>
    <cellStyle name="20% - 强调文字颜色 5 4 2 2 9 3" xfId="13035"/>
    <cellStyle name="40% - 强调文字颜色 6 2 3 2 8 2" xfId="13036"/>
    <cellStyle name="20% - 强调文字颜色 3 3 4 3 2 3" xfId="13037"/>
    <cellStyle name="40% - 强调文字颜色 5 2 3 2 6 4 2" xfId="13038"/>
    <cellStyle name="40% - 强调文字颜色 6 2 3 2 8 3" xfId="13039"/>
    <cellStyle name="20% - 强调文字颜色 3 3 4 3 3" xfId="13040"/>
    <cellStyle name="40% - 强调文字颜色 3 4 6 5 2 2" xfId="13041"/>
    <cellStyle name="40% - 强调文字颜色 6 2 3 2 9" xfId="13042"/>
    <cellStyle name="20% - 强调文字颜色 3 3 4 3 4" xfId="13043"/>
    <cellStyle name="20% - 强调文字颜色 6 2 2 2 2 3 2 2 2 2"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40% - 强调文字颜色 5 3 2 2 2 2 2 5 2" xfId="13054"/>
    <cellStyle name="20% - 强调文字颜色 3 3 5" xfId="13055"/>
    <cellStyle name="40% - 强调文字颜色 6 3 6 3 3 4" xfId="13056"/>
    <cellStyle name="常规 2 3 2 2 2 3 2 2 2 2 4" xfId="13057"/>
    <cellStyle name="20% - 强调文字颜色 3 3 5 2" xfId="13058"/>
    <cellStyle name="20% - 强调文字颜色 3 3 5 2 2" xfId="13059"/>
    <cellStyle name="20% - 强调文字颜色 3 3 5 2 2 2 2" xfId="13060"/>
    <cellStyle name="20% - 强调文字颜色 3 3 5 2 2 2 3" xfId="13061"/>
    <cellStyle name="20% - 强调文字颜色 4 3 4 5 2 2"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20% - 强调文字颜色 3 3 5 3 2" xfId="13070"/>
    <cellStyle name="40% - 强调文字颜色 6 2 4 2 8" xfId="13071"/>
    <cellStyle name="20% - 强调文字颜色 3 3 5 3 3" xfId="13072"/>
    <cellStyle name="40% - 强调文字颜色 6 2 4 2 9"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20% - 强调文字颜色 3 3 6 2 2 2" xfId="13084"/>
    <cellStyle name="40% - 强调文字颜色 6 2 4 13" xfId="13085"/>
    <cellStyle name="20% - 强调文字颜色 3 3 6 2 2 3" xfId="13086"/>
    <cellStyle name="20% - 强调文字颜色 5 5 2 3 2 2" xfId="13087"/>
    <cellStyle name="40% - 强调文字颜色 6 2 4 14" xfId="13088"/>
    <cellStyle name="20% - 强调文字颜色 3 3 6 2 2 3 2" xfId="13089"/>
    <cellStyle name="20% - 强调文字颜色 3 3 6 2 2 4" xfId="13090"/>
    <cellStyle name="20% - 强调文字颜色 5 5 2 3 2 3" xfId="13091"/>
    <cellStyle name="40% - 强调文字颜色 6 2 4 15" xfId="13092"/>
    <cellStyle name="20% - 强调文字颜色 3 3 6 2 3 2" xfId="13093"/>
    <cellStyle name="20% - 强调文字颜色 3 3 6 2 3 2 2" xfId="13094"/>
    <cellStyle name="20% - 强调文字颜色 6 3 3 6 3" xfId="13095"/>
    <cellStyle name="40% - 强调文字颜色 5 2 2 2 2 2 4" xfId="13096"/>
    <cellStyle name="20% - 强调文字颜色 3 3 6 2 3 2 2 2" xfId="13097"/>
    <cellStyle name="20% - 强调文字颜色 6 3 3 6 3 2" xfId="13098"/>
    <cellStyle name="40% - 强调文字颜色 5 2 2 2 2 2 4 2" xfId="13099"/>
    <cellStyle name="20% - 强调文字颜色 3 3 6 2 3 2 2 3" xfId="13100"/>
    <cellStyle name="20% - 强调文字颜色 6 3 3 6 3 3" xfId="13101"/>
    <cellStyle name="40% - 强调文字颜色 5 2 2 2 2 2 4 3" xfId="13102"/>
    <cellStyle name="20% - 强调文字颜色 3 3 6 2 3 2 3" xfId="13103"/>
    <cellStyle name="20% - 强调文字颜色 6 3 3 6 4" xfId="13104"/>
    <cellStyle name="40% - 强调文字颜色 5 2 2 2 2 2 5" xfId="13105"/>
    <cellStyle name="20% - 强调文字颜色 3 3 6 2 3 2 4" xfId="13106"/>
    <cellStyle name="40% - 强调文字颜色 5 2 2 2 2 2 6" xfId="13107"/>
    <cellStyle name="20% - 强调文字颜色 6 3 3 6 5" xfId="13108"/>
    <cellStyle name="40% - 强调文字颜色 5 4 2 4 2 2 2" xfId="13109"/>
    <cellStyle name="20% - 强调文字颜色 3 3 6 2 3 3" xfId="13110"/>
    <cellStyle name="20% - 强调文字颜色 3 3 6 2 3 3 2" xfId="13111"/>
    <cellStyle name="20% - 强调文字颜色 6 3 3 7 3" xfId="13112"/>
    <cellStyle name="40% - 强调文字颜色 5 2 2 2 2 3 4" xfId="13113"/>
    <cellStyle name="20% - 强调文字颜色 3 3 6 2 3 3 2 2" xfId="13114"/>
    <cellStyle name="20% - 强调文字颜色 6 3 3 7 3 2" xfId="13115"/>
    <cellStyle name="20% - 强调文字颜色 3 3 6 2 3 3 2 3" xfId="13116"/>
    <cellStyle name="20% - 强调文字颜色 3 3 6 2 3 3 3" xfId="13117"/>
    <cellStyle name="20% - 强调文字颜色 6 3 3 7 4" xfId="13118"/>
    <cellStyle name="40% - 强调文字颜色 5 2 2 2 2 3 5" xfId="13119"/>
    <cellStyle name="20% - 强调文字颜色 3 3 6 2 3 3 4" xfId="13120"/>
    <cellStyle name="40% - 强调文字颜色 5 2 2 2 2 3 6" xfId="13121"/>
    <cellStyle name="20% - 强调文字颜色 6 3 3 7 5" xfId="13122"/>
    <cellStyle name="40% - 强调文字颜色 5 4 2 4 2 3 2" xfId="13123"/>
    <cellStyle name="20% - 强调文字颜色 3 3 6 2 3 4" xfId="13124"/>
    <cellStyle name="40% - 强调文字颜色 6 3 3 3 2 2" xfId="13125"/>
    <cellStyle name="20% - 强调文字颜色 3 3 6 2 3 4 2" xfId="13126"/>
    <cellStyle name="20% - 强调文字颜色 6 3 3 8 3" xfId="13127"/>
    <cellStyle name="40% - 强调文字颜色 5 2 2 2 2 4 4" xfId="13128"/>
    <cellStyle name="40% - 强调文字颜色 6 3 3 3 2 2 2" xfId="13129"/>
    <cellStyle name="20% - 强调文字颜色 3 3 6 2 3 4 3" xfId="13130"/>
    <cellStyle name="20% - 强调文字颜色 6 3 3 8 4" xfId="13131"/>
    <cellStyle name="40% - 强调文字颜色 5 2 2 2 2 4 5" xfId="13132"/>
    <cellStyle name="40% - 强调文字颜色 6 3 3 3 2 2 3" xfId="13133"/>
    <cellStyle name="20% - 强调文字颜色 3 3 6 2 3 5" xfId="13134"/>
    <cellStyle name="40% - 强调文字颜色 6 3 3 3 2 3" xfId="13135"/>
    <cellStyle name="20% - 强调文字颜色 3 3 6 2 3 6" xfId="13136"/>
    <cellStyle name="注释 2 2 2 3 8 2 3" xfId="13137"/>
    <cellStyle name="20% - 强调文字颜色 5 3 8 2 3 2" xfId="13138"/>
    <cellStyle name="40% - 强调文字颜色 6 3 3 3 2 4"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20% - 强调文字颜色 3 3 6 4 3 4" xfId="13154"/>
    <cellStyle name="40% - 强调文字颜色 6 3 3 5 2 2" xfId="13155"/>
    <cellStyle name="20% - 强调文字颜色 3 3 6 4 4" xfId="13156"/>
    <cellStyle name="20% - 强调文字颜色 3 3 6 4 4 2" xfId="13157"/>
    <cellStyle name="40% - 强调文字颜色 6 2 4 2 15"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20% - 强调文字颜色 3 3 7 2 2 2 2 2" xfId="13167"/>
    <cellStyle name="40% - 强调文字颜色 1 12 3 2" xfId="13168"/>
    <cellStyle name="20% - 强调文字颜色 3 3 7 2 2 2 2 3" xfId="13169"/>
    <cellStyle name="40% - 强调文字颜色 1 12 3 3" xfId="13170"/>
    <cellStyle name="20% - 强调文字颜色 3 3 7 2 2 2 3" xfId="13171"/>
    <cellStyle name="40% - 强调文字颜色 1 12 4" xfId="13172"/>
    <cellStyle name="20% - 强调文字颜色 3 3 7 2 2 3 2" xfId="13173"/>
    <cellStyle name="40% - 强调文字颜色 1 13 3" xfId="13174"/>
    <cellStyle name="40% - 强调文字颜色 3 3 3 5 2 4" xfId="13175"/>
    <cellStyle name="20% - 强调文字颜色 3 3 7 2 2 3 2 2" xfId="13176"/>
    <cellStyle name="40% - 强调文字颜色 1 13 3 2" xfId="13177"/>
    <cellStyle name="20% - 强调文字颜色 3 3 7 2 2 3 2 3" xfId="13178"/>
    <cellStyle name="20% - 强调文字颜色 3 3 7 2 2 3 3" xfId="13179"/>
    <cellStyle name="40% - 强调文字颜色 1 13 4" xfId="13180"/>
    <cellStyle name="20% - 强调文字颜色 3 3 7 2 2 4" xfId="13181"/>
    <cellStyle name="20% - 强调文字颜色 5 5 3 3 2 3" xfId="13182"/>
    <cellStyle name="20% - 强调文字颜色 3 3 7 2 2 4 2" xfId="13183"/>
    <cellStyle name="常规 2 3 2 2 2 2 2 2 2 2 2 2 3" xfId="13184"/>
    <cellStyle name="40% - 强调文字颜色 1 14 3" xfId="13185"/>
    <cellStyle name="40% - 强调文字颜色 3 3 3 5 3 4" xfId="13186"/>
    <cellStyle name="20% - 强调文字颜色 3 3 7 2 2 4 3" xfId="13187"/>
    <cellStyle name="40% - 强调文字颜色 1 14 4" xfId="13188"/>
    <cellStyle name="20% - 强调文字颜色 3 3 7 2 2 5" xfId="13189"/>
    <cellStyle name="20% - 强调文字颜色 3 3 7 2 2 6" xfId="13190"/>
    <cellStyle name="20% - 强调文字颜色 5 3 9 2 2 2" xfId="13191"/>
    <cellStyle name="20% - 强调文字颜色 3 3 7 2 3" xfId="13192"/>
    <cellStyle name="20% - 强调文字颜色 3 3 7 2 4" xfId="13193"/>
    <cellStyle name="20% - 强调文字颜色 3 3 7 2 5" xfId="13194"/>
    <cellStyle name="20% - 强调文字颜色 3 3 7 3" xfId="13195"/>
    <cellStyle name="20% - 强调文字颜色 3 3 7 3 2 2 2" xfId="13196"/>
    <cellStyle name="40% - 强调文字颜色 6 12 3" xfId="13197"/>
    <cellStyle name="20% - 强调文字颜色 3 3 7 3 2 2 3" xfId="13198"/>
    <cellStyle name="40% - 强调文字颜色 6 12 4" xfId="13199"/>
    <cellStyle name="20% - 强调文字颜色 3 3 7 3 2 4" xfId="13200"/>
    <cellStyle name="20% - 强调文字颜色 3 3 7 3 3 2" xfId="13201"/>
    <cellStyle name="20% - 强调文字颜色 3 3 7 3 3 2 2" xfId="13202"/>
    <cellStyle name="20% - 强调文字颜色 4 4 2 3 3 3 4"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3 3 8" xfId="13215"/>
    <cellStyle name="20% - 强调文字颜色 4 2 2 3 5 2 2 2" xfId="13216"/>
    <cellStyle name="20% - 强调文字颜色 3 3 8 2" xfId="13217"/>
    <cellStyle name="20% - 强调文字颜色 3 3 8 3" xfId="13218"/>
    <cellStyle name="20% - 强调文字颜色 3 3 9" xfId="13219"/>
    <cellStyle name="20% - 强调文字颜色 3 3 9 2" xfId="13220"/>
    <cellStyle name="20% - 强调文字颜色 3 3 9 2 5 2" xfId="13221"/>
    <cellStyle name="20% - 强调文字颜色 5 11 2 3" xfId="13222"/>
    <cellStyle name="20% - 强调文字颜色 3 3 9 3" xfId="13223"/>
    <cellStyle name="20% - 强调文字颜色 3 3 9 4" xfId="13224"/>
    <cellStyle name="20% - 强调文字颜色 3 3 9 5" xfId="13225"/>
    <cellStyle name="20% - 强调文字颜色 3 4" xfId="13226"/>
    <cellStyle name="20% - 强调文字颜色 6 2 3 2 2 2 4 2" xfId="13227"/>
    <cellStyle name="20% - 强调文字颜色 3 4 2" xfId="13228"/>
    <cellStyle name="20% - 强调文字颜色 5 11 2 4" xfId="13229"/>
    <cellStyle name="20% - 强调文字颜色 3 4 2 10" xfId="13230"/>
    <cellStyle name="40% - 强调文字颜色 3 3 2 2 2 2 2 2 2" xfId="13231"/>
    <cellStyle name="20% - 强调文字颜色 3 4 2 11" xfId="13232"/>
    <cellStyle name="40% - 强调文字颜色 3 3 2 2 2 2 2 2 3" xfId="13233"/>
    <cellStyle name="20% - 强调文字颜色 3 4 2 11 2" xfId="13234"/>
    <cellStyle name="40% - 强调文字颜色 4 2 2 3 2 3 4 3" xfId="13235"/>
    <cellStyle name="20% - 强调文字颜色 3 4 2 12" xfId="13236"/>
    <cellStyle name="40% - 强调文字颜色 3 3 2 2 2 2 2 2 4" xfId="13237"/>
    <cellStyle name="20% - 强调文字颜色 3 4 2 12 2" xfId="13238"/>
    <cellStyle name="40% - 强调文字颜色 4 2 2 3 2 3 5 3" xfId="13239"/>
    <cellStyle name="20% - 强调文字颜色 3 4 2 13" xfId="13240"/>
    <cellStyle name="20% - 强调文字颜色 3 4 2 14" xfId="13241"/>
    <cellStyle name="40% - 强调文字颜色 2 5 7 2" xfId="13242"/>
    <cellStyle name="20% - 强调文字颜色 3 4 2 15" xfId="13243"/>
    <cellStyle name="40% - 强调文字颜色 2 5 7 3" xfId="13244"/>
    <cellStyle name="20% - 强调文字颜色 3 4 2 16" xfId="13245"/>
    <cellStyle name="40% - 强调文字颜色 2 5 7 4"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20% - 强调文字颜色 3 4 2 2 2 2" xfId="13252"/>
    <cellStyle name="40% - 强调文字颜色 4 3 6 3 5" xfId="13253"/>
    <cellStyle name="20% - 强调文字颜色 3 4 2 2 2 2 2" xfId="13254"/>
    <cellStyle name="20% - 强调文字颜色 3 4 2 2 2 2 2 2" xfId="13255"/>
    <cellStyle name="注释 2 2 2 2 2 2 2 2 4" xfId="13256"/>
    <cellStyle name="20% - 强调文字颜色 3 4 2 2 2 2 2 2 2" xfId="13257"/>
    <cellStyle name="注释 2 2 2 2 2 2 2 2 5" xfId="13258"/>
    <cellStyle name="20% - 强调文字颜色 3 4 2 2 2 2 2 2 3" xfId="13259"/>
    <cellStyle name="40% - 强调文字颜色 2 2 4 2 5 3 2" xfId="13260"/>
    <cellStyle name="20% - 强调文字颜色 3 4 2 2 2 2 2 3" xfId="13261"/>
    <cellStyle name="20% - 强调文字颜色 3 4 2 2 2 2 2 4" xfId="13262"/>
    <cellStyle name="40% - 强调文字颜色 3 2 3 2 2 3 2 2"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3 4 2 2 2 2 3 2 3" xfId="13268"/>
    <cellStyle name="40% - 强调文字颜色 2 2 4 2 6 3 2" xfId="13269"/>
    <cellStyle name="20% - 强调文字颜色 6 8 3 2 2 2" xfId="13270"/>
    <cellStyle name="40% - 强调文字颜色 3 4 2 3 3 2 2 2" xfId="13271"/>
    <cellStyle name="20% - 强调文字颜色 3 4 2 2 2 2 3 3" xfId="13272"/>
    <cellStyle name="20% - 强调文字颜色 3 4 2 2 2 2 3 4" xfId="13273"/>
    <cellStyle name="40% - 强调文字颜色 3 2 3 2 2 3 3 2" xfId="13274"/>
    <cellStyle name="20% - 强调文字颜色 3 4 2 2 2 2 4" xfId="13275"/>
    <cellStyle name="20% - 强调文字颜色 4 6 7 2"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20% - 强调文字颜色 3 4 2 2 2 3" xfId="13282"/>
    <cellStyle name="20% - 强调文字颜色 4 2 2 3 3 2 2 4 2" xfId="13283"/>
    <cellStyle name="40% - 强调文字颜色 4 3 6 3 6" xfId="13284"/>
    <cellStyle name="20% - 强调文字颜色 3 4 2 2 2 3 2" xfId="13285"/>
    <cellStyle name="20% - 强调文字颜色 3 4 2 2 2 3 3" xfId="13286"/>
    <cellStyle name="20% - 强调文字颜色 3 4 2 2 2 4" xfId="13287"/>
    <cellStyle name="20% - 强调文字颜色 4 2 2 3 3 2 2 4 3" xfId="13288"/>
    <cellStyle name="40% - 强调文字颜色 2 4 2 2 12 2"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3 4 2 2 3 3" xfId="13303"/>
    <cellStyle name="20% - 强调文字颜色 4 2 2 3 3 2 2 5 2" xfId="13304"/>
    <cellStyle name="40% - 强调文字颜色 4 2 3 2 2 2" xfId="13305"/>
    <cellStyle name="20% - 强调文字颜色 3 4 2 2 3 3 2" xfId="13306"/>
    <cellStyle name="40% - 强调文字颜色 4 2 3 2 2 2 2" xfId="13307"/>
    <cellStyle name="20% - 强调文字颜色 3 4 2 2 3 3 2 2" xfId="13308"/>
    <cellStyle name="40% - 强调文字颜色 4 2 3 2 2 2 2 2" xfId="13309"/>
    <cellStyle name="20% - 强调文字颜色 3 4 2 2 3 3 2 3" xfId="13310"/>
    <cellStyle name="40% - 强调文字颜色 1 6 3 2" xfId="13311"/>
    <cellStyle name="40% - 强调文字颜色 4 2 3 2 2 2 2 3" xfId="13312"/>
    <cellStyle name="20% - 强调文字颜色 3 4 2 2 3 3 3" xfId="13313"/>
    <cellStyle name="常规 2 3 4 9 2 3 2" xfId="13314"/>
    <cellStyle name="40% - 强调文字颜色 4 2 3 2 2 2 3" xfId="13315"/>
    <cellStyle name="20% - 强调文字颜色 3 4 2 2 3 3 3 2" xfId="13316"/>
    <cellStyle name="40% - 强调文字颜色 1 10 2 4" xfId="13317"/>
    <cellStyle name="40% - 强调文字颜色 4 2 3 2 2 2 3 2" xfId="13318"/>
    <cellStyle name="20% - 强调文字颜色 3 4 2 2 3 3 4" xfId="13319"/>
    <cellStyle name="40% - 强调文字颜色 4 2 3 2 2 2 4" xfId="13320"/>
    <cellStyle name="20% - 强调文字颜色 3 4 2 2 3 4" xfId="13321"/>
    <cellStyle name="40% - 强调文字颜色 2 4 2 2 13 2" xfId="13322"/>
    <cellStyle name="40% - 强调文字颜色 4 2 3 2 2 3" xfId="13323"/>
    <cellStyle name="20% - 强调文字颜色 3 4 2 2 4" xfId="13324"/>
    <cellStyle name="20% - 强调文字颜色 3 4 2 2 4 2" xfId="13325"/>
    <cellStyle name="20% - 强调文字颜色 3 4 2 2 4 2 2" xfId="13326"/>
    <cellStyle name="20% - 强调文字颜色 3 4 2 2 4 2 3" xfId="13327"/>
    <cellStyle name="40% - 强调文字颜色 1 2 4 2 7 2" xfId="13328"/>
    <cellStyle name="20% - 强调文字颜色 3 4 2 2 4 3" xfId="13329"/>
    <cellStyle name="40% - 强调文字颜色 4 2 3 2 3 2" xfId="13330"/>
    <cellStyle name="20% - 强调文字颜色 3 4 2 2 4 3 2" xfId="13331"/>
    <cellStyle name="40% - 强调文字颜色 4 2 3 2 3 2 2" xfId="13332"/>
    <cellStyle name="20% - 强调文字颜色 3 4 2 2 4 3 3" xfId="13333"/>
    <cellStyle name="40% - 强调文字颜色 1 2 4 2 8 2" xfId="13334"/>
    <cellStyle name="40% - 强调文字颜色 4 2 3 2 3 2 3" xfId="13335"/>
    <cellStyle name="20% - 强调文字颜色 3 4 2 2 4 4" xfId="13336"/>
    <cellStyle name="40% - 强调文字颜色 4 2 3 2 3 3" xfId="13337"/>
    <cellStyle name="20% - 强调文字颜色 3 4 2 2 4 5" xfId="13338"/>
    <cellStyle name="40% - 强调文字颜色 4 2 3 2 3 4" xfId="13339"/>
    <cellStyle name="20% - 强调文字颜色 3 4 2 2 4 6" xfId="13340"/>
    <cellStyle name="40% - 强调文字颜色 4 2 3 2 3 5" xfId="13341"/>
    <cellStyle name="20% - 强调文字颜色 3 4 2 2 5" xfId="13342"/>
    <cellStyle name="40% - 强调文字颜色 4 4 2 3 3 2 2 2" xfId="13343"/>
    <cellStyle name="20% - 强调文字颜色 3 4 2 2 5 2" xfId="13344"/>
    <cellStyle name="20% - 强调文字颜色 3 4 2 2 5 2 2" xfId="13345"/>
    <cellStyle name="20% - 强调文字颜色 3 4 2 2 5 2 3" xfId="13346"/>
    <cellStyle name="20% - 强调文字颜色 3 4 2 2 5 3" xfId="13347"/>
    <cellStyle name="40% - 强调文字颜色 4 2 3 2 4 2" xfId="13348"/>
    <cellStyle name="20% - 强调文字颜色 3 4 2 2 5 3 2" xfId="13349"/>
    <cellStyle name="40% - 强调文字颜色 4 2 3 2 4 2 2" xfId="13350"/>
    <cellStyle name="20% - 强调文字颜色 3 4 2 2 5 3 3" xfId="13351"/>
    <cellStyle name="40% - 强调文字颜色 4 2 3 2 4 2 3" xfId="13352"/>
    <cellStyle name="20% - 强调文字颜色 3 4 2 2 5 4" xfId="13353"/>
    <cellStyle name="40% - 强调文字颜色 4 2 3 2 4 3" xfId="13354"/>
    <cellStyle name="20% - 强调文字颜色 3 4 2 2 5 4 2" xfId="13355"/>
    <cellStyle name="40% - 强调文字颜色 1 2 2 3 2 2 2 2 4" xfId="13356"/>
    <cellStyle name="40% - 强调文字颜色 4 2 3 2 4 3 2" xfId="13357"/>
    <cellStyle name="20% - 强调文字颜色 3 4 2 2 5 5" xfId="13358"/>
    <cellStyle name="40% - 强调文字颜色 4 2 3 2 4 4" xfId="13359"/>
    <cellStyle name="20% - 强调文字颜色 3 4 2 2 5 6" xfId="13360"/>
    <cellStyle name="40% - 强调文字颜色 4 2 3 2 4 5" xfId="13361"/>
    <cellStyle name="20% - 强调文字颜色 3 4 2 2 6" xfId="13362"/>
    <cellStyle name="40% - 强调文字颜色 4 4 2 3 3 2 2 3" xfId="13363"/>
    <cellStyle name="20% - 强调文字颜色 3 4 2 2 6 2" xfId="13364"/>
    <cellStyle name="20% - 强调文字颜色 3 4 2 2 6 2 2" xfId="13365"/>
    <cellStyle name="40% - 强调文字颜色 4 2 2 7 4" xfId="13366"/>
    <cellStyle name="20% - 强调文字颜色 3 4 2 2 6 2 3" xfId="13367"/>
    <cellStyle name="40% - 强调文字颜色 4 2 2 7 5" xfId="13368"/>
    <cellStyle name="40% - 强调文字颜色 1 2 4 5 2 2 2" xfId="13369"/>
    <cellStyle name="20% - 强调文字颜色 3 4 2 2 6 3" xfId="13370"/>
    <cellStyle name="40% - 强调文字颜色 2 8 2 2 2 2" xfId="13371"/>
    <cellStyle name="40% - 强调文字颜色 4 2 3 2 5 2" xfId="13372"/>
    <cellStyle name="20% - 强调文字颜色 3 4 2 2 6 3 2" xfId="13373"/>
    <cellStyle name="40% - 强调文字颜色 2 8 2 2 2 2 2" xfId="13374"/>
    <cellStyle name="40% - 强调文字颜色 4 2 3 2 5 2 2" xfId="13375"/>
    <cellStyle name="20% - 强调文字颜色 3 4 2 2 6 4" xfId="13376"/>
    <cellStyle name="40% - 强调文字颜色 2 8 2 2 2 3" xfId="13377"/>
    <cellStyle name="40% - 强调文字颜色 4 2 3 2 5 3" xfId="13378"/>
    <cellStyle name="20% - 强调文字颜色 3 4 2 2 6 5" xfId="13379"/>
    <cellStyle name="40% - 强调文字颜色 4 2 3 2 5 4" xfId="13380"/>
    <cellStyle name="20% - 强调文字颜色 3 4 2 2 7" xfId="13381"/>
    <cellStyle name="20% - 强调文字颜色 3 4 2 2 7 2" xfId="13382"/>
    <cellStyle name="20% - 强调文字颜色 6 5 3 2 4" xfId="13383"/>
    <cellStyle name="20% - 强调文字颜色 3 4 2 2 7 2 2" xfId="13384"/>
    <cellStyle name="40% - 强调文字颜色 5 3 2 2 3 5" xfId="13385"/>
    <cellStyle name="20% - 强调文字颜色 3 4 2 2 7 3" xfId="13386"/>
    <cellStyle name="40% - 强调文字颜色 2 8 2 2 3 2" xfId="13387"/>
    <cellStyle name="40% - 强调文字颜色 4 2 3 2 6 2" xfId="13388"/>
    <cellStyle name="20% - 强调文字颜色 3 4 2 2 7 4" xfId="13389"/>
    <cellStyle name="40% - 强调文字颜色 3 6 2 2 3 2 2" xfId="13390"/>
    <cellStyle name="40% - 强调文字颜色 4 2 3 2 6 3" xfId="13391"/>
    <cellStyle name="20% - 强调文字颜色 3 4 2 2 8" xfId="13392"/>
    <cellStyle name="20% - 强调文字颜色 3 4 2 2 8 2" xfId="13393"/>
    <cellStyle name="20% - 强调文字颜色 3 4 2 2 8 3" xfId="13394"/>
    <cellStyle name="40% - 强调文字颜色 4 2 3 2 7 2" xfId="13395"/>
    <cellStyle name="20% - 强调文字颜色 3 4 2 2 9" xfId="13396"/>
    <cellStyle name="20% - 强调文字颜色 3 4 2 2 9 2" xfId="13397"/>
    <cellStyle name="20% - 强调文字颜色 3 4 2 3" xfId="13398"/>
    <cellStyle name="20% - 强调文字颜色 3 4 2 3 2" xfId="13399"/>
    <cellStyle name="20% - 强调文字颜色 3 4 2 3 2 2 2 2" xfId="13400"/>
    <cellStyle name="常规 2 3 2 2 3 5" xfId="13401"/>
    <cellStyle name="40% - 强调文字颜色 6 2 2 3 3 3 4 3" xfId="13402"/>
    <cellStyle name="注释 2 2 2 3 2 2 2 2 4" xfId="13403"/>
    <cellStyle name="20% - 强调文字颜色 3 4 2 3 2 2 2 2 2" xfId="13404"/>
    <cellStyle name="20% - 强调文字颜色 3 4 2 3 2 2 2 2 3" xfId="13405"/>
    <cellStyle name="40% - 强调文字颜色 2 3 2 2 3 3 4 2" xfId="13406"/>
    <cellStyle name="40% - 强调文字颜色 5 2 2 3 10" xfId="13407"/>
    <cellStyle name="20% - 强调文字颜色 3 4 2 3 2 2 2 3" xfId="13408"/>
    <cellStyle name="40% - 强调文字颜色 6 2 2 2 2 3 2" xfId="13409"/>
    <cellStyle name="20% - 强调文字颜色 3 4 2 3 2 2 3" xfId="13410"/>
    <cellStyle name="20% - 强调文字颜色 3 4 2 3 2 2 3 3" xfId="13411"/>
    <cellStyle name="40% - 强调文字颜色 6 2 2 2 2 4 2" xfId="13412"/>
    <cellStyle name="20% - 强调文字颜色 3 4 2 3 2 2 3 4" xfId="13413"/>
    <cellStyle name="40% - 强调文字颜色 6 2 2 2 2 4 3" xfId="13414"/>
    <cellStyle name="20% - 强调文字颜色 3 4 2 3 2 2 4" xfId="13415"/>
    <cellStyle name="20% - 强调文字颜色 5 6 7 2" xfId="13416"/>
    <cellStyle name="20% - 强调文字颜色 3 4 2 3 2 2 4 2" xfId="13417"/>
    <cellStyle name="20% - 强调文字颜色 3 4 2 3 2 2 4 3" xfId="13418"/>
    <cellStyle name="40% - 强调文字颜色 2 2 10 4 2 2" xfId="13419"/>
    <cellStyle name="40% - 强调文字颜色 6 2 2 2 2 5 2"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3 4 2 3 2 4 2" xfId="13425"/>
    <cellStyle name="20% - 强调文字颜色 4 3 3 2 2 2 4" xfId="13426"/>
    <cellStyle name="20% - 强调文字颜色 3 4 2 3 3" xfId="13427"/>
    <cellStyle name="20% - 强调文字颜色 3 4 2 3 3 2 2" xfId="13428"/>
    <cellStyle name="20% - 强调文字颜色 4 2 10 4" xfId="13429"/>
    <cellStyle name="20% - 强调文字颜色 3 4 2 3 3 2 2 2" xfId="13430"/>
    <cellStyle name="20% - 强调文字颜色 6 3 2 2 3 2 3" xfId="13431"/>
    <cellStyle name="40% - 强调文字颜色 1 3 7" xfId="13432"/>
    <cellStyle name="20% - 强调文字颜色 4 15 2 2" xfId="13433"/>
    <cellStyle name="20% - 强调文字颜色 3 4 2 3 3 2 2 3" xfId="13434"/>
    <cellStyle name="20% - 强调文字颜色 6 3 2 2 3 2 4" xfId="13435"/>
    <cellStyle name="40% - 强调文字颜色 1 3 8" xfId="13436"/>
    <cellStyle name="40% - 强调文字颜色 6 2 2 3 2 3 2" xfId="13437"/>
    <cellStyle name="20% - 强调文字颜色 3 4 2 3 3 2 3" xfId="13438"/>
    <cellStyle name="常规 5 2 4 2 7 3 2" xfId="13439"/>
    <cellStyle name="20% - 强调文字颜色 4 2 10 5" xfId="13440"/>
    <cellStyle name="20% - 强调文字颜色 3 4 2 3 3 2 4" xfId="13441"/>
    <cellStyle name="20% - 强调文字颜色 3 4 2 3 3 3" xfId="13442"/>
    <cellStyle name="常规 5 2 4 9 3" xfId="13443"/>
    <cellStyle name="40% - 强调文字颜色 4 2 3 3 2 2" xfId="13444"/>
    <cellStyle name="20% - 强调文字颜色 3 4 2 3 3 3 2" xfId="13445"/>
    <cellStyle name="20% - 强调文字颜色 3 4 2 3 3 3 2 2" xfId="13446"/>
    <cellStyle name="20% - 强调文字颜色 6 3 2 2 4 2 3" xfId="13447"/>
    <cellStyle name="40% - 强调文字颜色 2 3 7" xfId="13448"/>
    <cellStyle name="20% - 强调文字颜色 3 4 2 3 3 3 2 3" xfId="13449"/>
    <cellStyle name="20% - 强调文字颜色 6 3 2 2 4 2 4" xfId="13450"/>
    <cellStyle name="40% - 强调文字颜色 2 3 8" xfId="13451"/>
    <cellStyle name="40% - 强调文字颜色 6 2 2 3 3 3 2" xfId="13452"/>
    <cellStyle name="20% - 强调文字颜色 3 4 2 3 3 3 3" xfId="13453"/>
    <cellStyle name="20% - 强调文字颜色 3 4 2 3 3 4" xfId="13454"/>
    <cellStyle name="20% - 强调文字颜色 4 3 3 2 3 2 4 2" xfId="13455"/>
    <cellStyle name="20% - 强调文字颜色 3 4 2 3 3 4 2 2" xfId="13456"/>
    <cellStyle name="20% - 强调文字颜色 4 4 2 3 2 2 2 4" xfId="13457"/>
    <cellStyle name="20% - 强调文字颜色 6 3 2 2 5 2 3" xfId="13458"/>
    <cellStyle name="40% - 强调文字颜色 3 3 7" xfId="13459"/>
    <cellStyle name="20% - 强调文字颜色 3 4 2 3 3 4 3" xfId="13460"/>
    <cellStyle name="20% - 强调文字颜色 4 3 3 2 3 2 5" xfId="13461"/>
    <cellStyle name="20% - 强调文字颜色 3 4 2 3 3 5" xfId="13462"/>
    <cellStyle name="20% - 强调文字颜色 3 4 2 3 3 5 3" xfId="13463"/>
    <cellStyle name="20% - 强调文字颜色 3 4 2 3 3 6" xfId="13464"/>
    <cellStyle name="20% - 强调文字颜色 3 4 2 3 3 6 2" xfId="13465"/>
    <cellStyle name="20% - 强调文字颜色 5 2 2 7 2 2 3" xfId="13466"/>
    <cellStyle name="20% - 强调文字颜色 3 4 2 3 3 7" xfId="13467"/>
    <cellStyle name="20% - 强调文字颜色 3 4 2 3 4" xfId="13468"/>
    <cellStyle name="40% - 强调文字颜色 5 6 3 4 2 2" xfId="13469"/>
    <cellStyle name="20% - 强调文字颜色 3 4 2 3 5" xfId="13470"/>
    <cellStyle name="20% - 强调文字颜色 3 4 2 3 6" xfId="13471"/>
    <cellStyle name="20% - 强调文字颜色 3 4 2 4" xfId="13472"/>
    <cellStyle name="20% - 强调文字颜色 3 4 2 5" xfId="13473"/>
    <cellStyle name="20% - 强调文字颜色 6 3 5 2 2 2 2"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3 4 2 6" xfId="13479"/>
    <cellStyle name="20% - 强调文字颜色 6 3 5 2 2 2 3" xfId="13480"/>
    <cellStyle name="20% - 强调文字颜色 3 4 2 6 2 2 2" xfId="13481"/>
    <cellStyle name="20% - 强调文字颜色 5 2 2 6 2 4" xfId="13482"/>
    <cellStyle name="20% - 强调文字颜色 3 4 2 7" xfId="13483"/>
    <cellStyle name="20% - 强调文字颜色 3 4 2 8" xfId="13484"/>
    <cellStyle name="40% - 强调文字颜色 5 2 2 2 2 4 2 2 2" xfId="13485"/>
    <cellStyle name="20% - 强调文字颜色 3 4 2 9" xfId="13486"/>
    <cellStyle name="20% - 强调文字颜色 5 11 2 5" xfId="13487"/>
    <cellStyle name="20% - 强调文字颜色 3 4 3" xfId="13488"/>
    <cellStyle name="40% - 强调文字颜色 6 3 6 3 4 2"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20% - 强调文字颜色 3 4 4 2 3" xfId="13497"/>
    <cellStyle name="40% - 强调文字颜色 5 4 2 3 2 2 2 2" xfId="13498"/>
    <cellStyle name="20% - 强调文字颜色 3 4 4 3" xfId="13499"/>
    <cellStyle name="20% - 强调文字颜色 3 4 4 3 2" xfId="13500"/>
    <cellStyle name="40% - 强调文字颜色 6 3 3 2 8"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3 4 5 2 2 2" xfId="13507"/>
    <cellStyle name="20% - 强调文字颜色 5 2 3 2 3 2 2 4 3" xfId="13508"/>
    <cellStyle name="20% - 强调文字颜色 3 4 5 2 2 2 2" xfId="13509"/>
    <cellStyle name="20% - 强调文字颜色 3 4 5 2 2 2 3" xfId="13510"/>
    <cellStyle name="20% - 强调文字颜色 5 3 4 5 2 2" xfId="13511"/>
    <cellStyle name="20% - 强调文字颜色 3 4 5 2 2 3" xfId="13512"/>
    <cellStyle name="20% - 强调文字颜色 3 4 5 2 2 4" xfId="13513"/>
    <cellStyle name="20% - 强调文字颜色 3 4 5 2 3" xfId="13514"/>
    <cellStyle name="40% - 强调文字颜色 5 2 4 6 2 2 2" xfId="13515"/>
    <cellStyle name="40% - 强调文字颜色 5 4 2 3 2 3 2 2" xfId="13516"/>
    <cellStyle name="20% - 强调文字颜色 3 4 5 2 3 2" xfId="13517"/>
    <cellStyle name="40% - 强调文字颜色 2 2 4 2 2 5" xfId="13518"/>
    <cellStyle name="20% - 强调文字颜色 3 4 5 2 3 2 2" xfId="13519"/>
    <cellStyle name="20% - 强调文字颜色 3 4 5 2 3 2 3" xfId="13520"/>
    <cellStyle name="20% - 强调文字颜色 3 4 5 2 3 3" xfId="13521"/>
    <cellStyle name="40% - 强调文字颜色 4 2 6 2 2 2" xfId="13522"/>
    <cellStyle name="20% - 强调文字颜色 3 4 5 2 3 4" xfId="13523"/>
    <cellStyle name="40% - 强调文字颜色 4 2 6 2 2 3" xfId="13524"/>
    <cellStyle name="40% - 强调文字颜色 6 4 2 3 2 2" xfId="13525"/>
    <cellStyle name="20% - 强调文字颜色 3 4 5 2 4" xfId="13526"/>
    <cellStyle name="40% - 强调文字颜色 5 4 2 3 2 3 2 3" xfId="13527"/>
    <cellStyle name="40% - 强调文字颜色 5 4 6 2 3 2 2" xfId="13528"/>
    <cellStyle name="20% - 强调文字颜色 3 4 5 2 4 2" xfId="13529"/>
    <cellStyle name="40% - 强调文字颜色 2 2 4 2 3 5" xfId="13530"/>
    <cellStyle name="20% - 强调文字颜色 3 4 5 2 4 2 2" xfId="13531"/>
    <cellStyle name="40% - 强调文字颜色 2 2 4 2 3 5 2" xfId="13532"/>
    <cellStyle name="20% - 强调文字颜色 3 4 5 2 4 3" xfId="13533"/>
    <cellStyle name="40% - 强调文字颜色 2 2 4 2 3 6" xfId="13534"/>
    <cellStyle name="40% - 强调文字颜色 4 2 6 2 3 2" xfId="13535"/>
    <cellStyle name="20% - 强调文字颜色 3 4 5 2 5" xfId="13536"/>
    <cellStyle name="40% - 强调文字颜色 5 4 6 2 3 2 3" xfId="13537"/>
    <cellStyle name="20% - 强调文字颜色 3 4 5 2 5 2" xfId="13538"/>
    <cellStyle name="40% - 强调文字颜色 2 2 4 2 4 5" xfId="13539"/>
    <cellStyle name="20% - 强调文字颜色 3 4 5 2 6" xfId="13540"/>
    <cellStyle name="20% - 强调文字颜色 3 4 5 3" xfId="13541"/>
    <cellStyle name="20% - 强调文字颜色 3 4 5 3 2" xfId="13542"/>
    <cellStyle name="20% - 强调文字颜色 5 2 3 2 2 12" xfId="13543"/>
    <cellStyle name="20% - 强调文字颜色 3 4 5 3 2 2" xfId="13544"/>
    <cellStyle name="20% - 强调文字颜色 5 2 3 2 2 12 2" xfId="13545"/>
    <cellStyle name="40% - 强调文字颜色 2 2 4 10" xfId="13546"/>
    <cellStyle name="20% - 强调文字颜色 3 4 5 3 2 3" xfId="13547"/>
    <cellStyle name="40% - 强调文字颜色 2 2 4 11" xfId="13548"/>
    <cellStyle name="20% - 强调文字颜色 3 4 5 3 3" xfId="13549"/>
    <cellStyle name="20% - 强调文字颜色 5 2 3 2 2 13" xfId="13550"/>
    <cellStyle name="20% - 强调文字颜色 3 4 5 3 4" xfId="13551"/>
    <cellStyle name="20% - 强调文字颜色 5 2 3 2 2 14" xfId="13552"/>
    <cellStyle name="20% - 强调文字颜色 6 2 2 2 2 3 3 3 2 2"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20% - 强调文字颜色 3 4 6 2 2 2" xfId="13569"/>
    <cellStyle name="20% - 强调文字颜色 4 3 2 2 2 11" xfId="13570"/>
    <cellStyle name="40% - 强调文字颜色 1 2 3 2 10" xfId="13571"/>
    <cellStyle name="20% - 强调文字颜色 3 4 6 2 2 3" xfId="13572"/>
    <cellStyle name="20% - 强调文字颜色 4 3 2 2 2 12" xfId="13573"/>
    <cellStyle name="20% - 强调文字颜色 5 6 2 3 2 2" xfId="13574"/>
    <cellStyle name="40% - 强调文字颜色 1 2 3 2 11" xfId="13575"/>
    <cellStyle name="20% - 强调文字颜色 3 4 6 2 2 4" xfId="13576"/>
    <cellStyle name="20% - 强调文字颜色 4 3 2 2 2 13" xfId="13577"/>
    <cellStyle name="20% - 强调文字颜色 5 6 2 3 2 3" xfId="13578"/>
    <cellStyle name="40% - 强调文字颜色 1 2 3 2 12" xfId="13579"/>
    <cellStyle name="20% - 强调文字颜色 3 4 6 2 3 2" xfId="13580"/>
    <cellStyle name="40% - 强调文字颜色 2 2 5 2 2 5" xfId="13581"/>
    <cellStyle name="40% - 强调文字颜色 6 3 3 2 2 2 4 2 2" xfId="13582"/>
    <cellStyle name="20% - 强调文字颜色 3 4 6 2 3 2 2" xfId="13583"/>
    <cellStyle name="40% - 强调文字颜色 5 3 2 2 2 2 4" xfId="13584"/>
    <cellStyle name="20% - 强调文字颜色 3 4 6 2 3 2 3" xfId="13585"/>
    <cellStyle name="40% - 强调文字颜色 5 3 2 2 2 2 5" xfId="13586"/>
    <cellStyle name="20% - 强调文字颜色 3 4 6 2 3 3" xfId="13587"/>
    <cellStyle name="20% - 强调文字颜色 5 6 2 3 3 2" xfId="13588"/>
    <cellStyle name="40% - 强调文字颜色 4 2 7 2 2 2" xfId="13589"/>
    <cellStyle name="20% - 强调文字颜色 3 4 6 2 3 4" xfId="13590"/>
    <cellStyle name="20% - 强调文字颜色 5 6 2 3 3 3" xfId="13591"/>
    <cellStyle name="40% - 强调文字颜色 4 2 7 2 2 3" xfId="13592"/>
    <cellStyle name="20% - 强调文字颜色 3 4 6 2 4" xfId="13593"/>
    <cellStyle name="40% - 强调文字颜色 5 4 6 2 4 2 2" xfId="13594"/>
    <cellStyle name="40% - 强调文字颜色 6 3 3 2 2 2 4 3" xfId="13595"/>
    <cellStyle name="20% - 强调文字颜色 3 4 6 2 4 2" xfId="13596"/>
    <cellStyle name="20% - 强调文字颜色 3 4 6 2 4 2 2" xfId="13597"/>
    <cellStyle name="40% - 强调文字颜色 5 3 2 2 3 2 4" xfId="13598"/>
    <cellStyle name="20% - 强调文字颜色 3 4 6 2 4 3" xfId="13599"/>
    <cellStyle name="20% - 强调文字颜色 5 6 2 3 4 2" xfId="13600"/>
    <cellStyle name="20% - 强调文字颜色 3 4 6 2 5" xfId="13601"/>
    <cellStyle name="20% - 强调文字颜色 3 4 6 2 5 2" xfId="13602"/>
    <cellStyle name="20% - 强调文字颜色 3 4 6 2 6" xfId="13603"/>
    <cellStyle name="20% - 强调文字颜色 3 4 6 3" xfId="13604"/>
    <cellStyle name="20% - 强调文字颜色 6 2 3 2 2 3 2 2 2" xfId="13605"/>
    <cellStyle name="20% - 强调文字颜色 3 4 6 3 2" xfId="13606"/>
    <cellStyle name="20% - 强调文字颜色 3 4 6 3 2 2" xfId="13607"/>
    <cellStyle name="20% - 强调文字颜色 3 4 6 3 2 3" xfId="13608"/>
    <cellStyle name="20% - 强调文字颜色 3 4 6 3 3" xfId="13609"/>
    <cellStyle name="40% - 强调文字颜色 6 3 3 2 2 2 5 2" xfId="13610"/>
    <cellStyle name="20% - 强调文字颜色 3 4 6 3 4" xfId="13611"/>
    <cellStyle name="20% - 强调文字颜色 6 2 2 2 2 3 3 4 2 2" xfId="13612"/>
    <cellStyle name="20% - 强调文字颜色 3 4 6 4" xfId="13613"/>
    <cellStyle name="20% - 强调文字颜色 6 2 3 2 2 3 2 2 3" xfId="13614"/>
    <cellStyle name="20% - 强调文字颜色 3 4 6 4 2" xfId="13615"/>
    <cellStyle name="常规 5 8 3 4 2 2" xfId="13616"/>
    <cellStyle name="20% - 强调文字颜色 6 4 2 16" xfId="13617"/>
    <cellStyle name="20% - 强调文字颜色 3 4 6 4 2 2" xfId="13618"/>
    <cellStyle name="20% - 强调文字颜色 3 4 6 4 2 3" xfId="13619"/>
    <cellStyle name="20% - 强调文字颜色 3 4 6 4 3" xfId="13620"/>
    <cellStyle name="20% - 强调文字颜色 6 4 2 17" xfId="13621"/>
    <cellStyle name="40% - 强调文字颜色 6 3 3 2 2 2 6 2" xfId="13622"/>
    <cellStyle name="20% - 强调文字颜色 3 4 6 4 4" xfId="13623"/>
    <cellStyle name="20% - 强调文字颜色 3 4 6 5" xfId="13624"/>
    <cellStyle name="20% - 强调文字颜色 3 4 6 5 2" xfId="13625"/>
    <cellStyle name="40% - 强调文字颜色 1 6 2 2 2 2 3"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3 5" xfId="13634"/>
    <cellStyle name="20% - 强调文字颜色 6 2 3 2 2 2 4 3" xfId="13635"/>
    <cellStyle name="20% - 强调文字颜色 3 5 12" xfId="13636"/>
    <cellStyle name="40% - 强调文字颜色 6 3 2 2 8 4" xfId="13637"/>
    <cellStyle name="20% - 强调文字颜色 3 5 13" xfId="13638"/>
    <cellStyle name="40% - 强调文字颜色 6 3 2 2 8 5" xfId="13639"/>
    <cellStyle name="20% - 强调文字颜色 3 5 14" xfId="13640"/>
    <cellStyle name="20% - 强调文字颜色 5 4 5 3 2 2" xfId="13641"/>
    <cellStyle name="20% - 强调文字颜色 3 5 15" xfId="13642"/>
    <cellStyle name="20% - 强调文字颜色 5 4 5 3 2 3" xfId="13643"/>
    <cellStyle name="20% - 强调文字颜色 3 5 2" xfId="13644"/>
    <cellStyle name="20% - 强调文字颜色 5 11 3 4" xfId="13645"/>
    <cellStyle name="20% - 强调文字颜色 3 5 2 2" xfId="13646"/>
    <cellStyle name="20% - 强调文字颜色 3 5 2 2 2" xfId="13647"/>
    <cellStyle name="40% - 强调文字颜色 2 2 4 2 2 3 2 3" xfId="13648"/>
    <cellStyle name="20% - 强调文字颜色 3 5 2 2 2 2" xfId="13649"/>
    <cellStyle name="40% - 强调文字颜色 5 3 6 3 5" xfId="13650"/>
    <cellStyle name="20% - 强调文字颜色 3 5 2 2 2 3" xfId="13651"/>
    <cellStyle name="40% - 强调文字颜色 5 3 6 3 6"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3 5 2 5" xfId="13662"/>
    <cellStyle name="20% - 强调文字颜色 4 3 3 2 3 6 2" xfId="13663"/>
    <cellStyle name="20% - 强调文字颜色 6 3 5 2 3 2 2" xfId="13664"/>
    <cellStyle name="20% - 强调文字颜色 3 5 2 6" xfId="13665"/>
    <cellStyle name="20% - 强调文字颜色 5 2 2 7 2 4 2" xfId="13666"/>
    <cellStyle name="20% - 强调文字颜色 6 3 5 2 3 2 3"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3 5 3 3" xfId="13677"/>
    <cellStyle name="20% - 强调文字颜色 5 5 6 2 2 2" xfId="13678"/>
    <cellStyle name="20% - 强调文字颜色 3 5 3 3 2" xfId="13679"/>
    <cellStyle name="40% - 强调文字颜色 6 4 2 2 8" xfId="13680"/>
    <cellStyle name="20% - 强调文字颜色 3 5 3 3 3" xfId="13681"/>
    <cellStyle name="40% - 强调文字颜色 6 4 2 2 9"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20% - 强调文字颜色 3 5 4 2 3" xfId="13690"/>
    <cellStyle name="40% - 强调文字颜色 5 4 2 3 3 2 2 2" xfId="13691"/>
    <cellStyle name="常规 2 3 2 4 2 2 2 4 3" xfId="13692"/>
    <cellStyle name="20% - 强调文字颜色 3 5 4 2 3 2" xfId="13693"/>
    <cellStyle name="40% - 强调文字颜色 2 3 3 2 2 5" xfId="13694"/>
    <cellStyle name="20% - 强调文字颜色 3 5 4 2 4" xfId="13695"/>
    <cellStyle name="40% - 强调文字颜色 5 4 2 3 3 2 2 3" xfId="13696"/>
    <cellStyle name="20% - 强调文字颜色 3 5 4 3" xfId="13697"/>
    <cellStyle name="20% - 强调文字颜色 3 5 4 3 2" xfId="13698"/>
    <cellStyle name="20% - 强调文字颜色 3 5 4 3 3" xfId="13699"/>
    <cellStyle name="20% - 强调文字颜色 3 5 4 4" xfId="13700"/>
    <cellStyle name="40% - 强调文字颜色 6 3 7 2 2 2" xfId="13701"/>
    <cellStyle name="20% - 强调文字颜色 3 5 4 5" xfId="13702"/>
    <cellStyle name="40% - 强调文字颜色 6 3 7 2 2 3" xfId="13703"/>
    <cellStyle name="20% - 强调文字颜色 3 5 4 6" xfId="13704"/>
    <cellStyle name="40% - 强调文字颜色 6 3 7 2 2 4" xfId="13705"/>
    <cellStyle name="20% - 强调文字颜色 3 5 5" xfId="13706"/>
    <cellStyle name="20% - 强调文字颜色 3 5 5 2" xfId="13707"/>
    <cellStyle name="40% - 强调文字颜色 2 3 3 2 3 8" xfId="13708"/>
    <cellStyle name="40% - 强调文字颜色 4 3 5 2 3 4" xfId="13709"/>
    <cellStyle name="20% - 强调文字颜色 3 5 5 2 2" xfId="13710"/>
    <cellStyle name="常规 2 3 2 4 2 3 2 3 3" xfId="13711"/>
    <cellStyle name="20% - 强调文字颜色 3 5 5 2 2 2" xfId="13712"/>
    <cellStyle name="20% - 强调文字颜色 3 5 5 2 3" xfId="13713"/>
    <cellStyle name="40% - 强调文字颜色 5 4 2 3 3 3 2 2" xfId="13714"/>
    <cellStyle name="20% - 强调文字颜色 3 5 5 2 4" xfId="13715"/>
    <cellStyle name="40% - 强调文字颜色 5 4 2 3 3 3 2 3" xfId="13716"/>
    <cellStyle name="20% - 强调文字颜色 3 5 5 3" xfId="13717"/>
    <cellStyle name="20% - 强调文字颜色 3 5 5 3 2" xfId="13718"/>
    <cellStyle name="20% - 强调文字颜色 3 5 5 3 3" xfId="13719"/>
    <cellStyle name="20% - 强调文字颜色 3 5 5 4" xfId="13720"/>
    <cellStyle name="40% - 强调文字颜色 6 3 7 2 3 2" xfId="13721"/>
    <cellStyle name="20% - 强调文字颜色 3 5 5 5" xfId="13722"/>
    <cellStyle name="40% - 强调文字颜色 6 3 7 2 3 3" xfId="13723"/>
    <cellStyle name="20% - 强调文字颜色 3 5 5 6" xfId="13724"/>
    <cellStyle name="40% - 强调文字颜色 6 3 7 2 3 4" xfId="13725"/>
    <cellStyle name="20% - 强调文字颜色 3 5 6" xfId="13726"/>
    <cellStyle name="20% - 强调文字颜色 3 5 6 2" xfId="13727"/>
    <cellStyle name="20% - 强调文字颜色 3 5 6 2 2" xfId="13728"/>
    <cellStyle name="20% - 强调文字颜色 4 2 8 4" xfId="13729"/>
    <cellStyle name="40% - 强调文字颜色 6 4 2 3 2 2 2 3" xfId="13730"/>
    <cellStyle name="20% - 强调文字颜色 3 5 6 2 2 2" xfId="13731"/>
    <cellStyle name="20% - 强调文字颜色 3 5 6 2 3" xfId="13732"/>
    <cellStyle name="20% - 强调文字颜色 4 2 8 5" xfId="13733"/>
    <cellStyle name="40% - 强调文字颜色 5 4 2 3 3 4 2 2" xfId="13734"/>
    <cellStyle name="40% - 强调文字颜色 6 3 3 2 3 2 4 2" xfId="13735"/>
    <cellStyle name="注释 2 2 3 2 2 2 4 2" xfId="13736"/>
    <cellStyle name="20% - 强调文字颜色 3 5 6 2 4" xfId="13737"/>
    <cellStyle name="20% - 强调文字颜色 3 5 6 3" xfId="13738"/>
    <cellStyle name="20% - 强调文字颜色 6 2 3 2 2 3 3 2 2" xfId="13739"/>
    <cellStyle name="20% - 强调文字颜色 3 5 6 3 2" xfId="13740"/>
    <cellStyle name="20% - 强调文字颜色 3 5 6 3 3" xfId="13741"/>
    <cellStyle name="20% - 强调文字颜色 3 5 6 4" xfId="13742"/>
    <cellStyle name="20% - 强调文字颜色 6 2 3 2 2 3 3 2 3" xfId="13743"/>
    <cellStyle name="40% - 强调文字颜色 6 3 7 2 4 2" xfId="13744"/>
    <cellStyle name="20% - 强调文字颜色 3 5 6 5" xfId="13745"/>
    <cellStyle name="40% - 强调文字颜色 6 3 7 2 4 3" xfId="13746"/>
    <cellStyle name="20% - 强调文字颜色 3 5 7" xfId="13747"/>
    <cellStyle name="20% - 强调文字颜色 3 5 7 2" xfId="13748"/>
    <cellStyle name="20% - 强调文字颜色 3 5 7 2 2" xfId="13749"/>
    <cellStyle name="40% - 强调文字颜色 6 4 2 3 2 3 2 3" xfId="13750"/>
    <cellStyle name="20% - 强调文字颜色 3 5 7 2 3" xfId="13751"/>
    <cellStyle name="20% - 强调文字颜色 3 5 7 3" xfId="13752"/>
    <cellStyle name="20% - 强调文字颜色 6 2 3 2 2 3 3 3 2" xfId="13753"/>
    <cellStyle name="20% - 强调文字颜色 3 5 7 4" xfId="13754"/>
    <cellStyle name="40% - 强调文字颜色 6 3 7 2 5 2"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20% - 强调文字颜色 3 6 2 2 2" xfId="13766"/>
    <cellStyle name="40% - 强调文字颜色 2 2 4 2 3 3 2 3" xfId="13767"/>
    <cellStyle name="20% - 强调文字颜色 3 6 2 2 2 2" xfId="13768"/>
    <cellStyle name="40% - 强调文字颜色 6 3 6 3 5" xfId="13769"/>
    <cellStyle name="20% - 强调文字颜色 3 6 2 2 2 3" xfId="13770"/>
    <cellStyle name="40% - 强调文字颜色 6 3 6 3 6"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20% - 强调文字颜色 3 6 2 3 2 2 2" xfId="13779"/>
    <cellStyle name="40% - 强调文字颜色 6 3 7 3 5 2" xfId="13780"/>
    <cellStyle name="20% - 强调文字颜色 3 6 2 3 2 2 3" xfId="13781"/>
    <cellStyle name="20% - 强调文字颜色 3 6 2 3 2 4" xfId="13782"/>
    <cellStyle name="20% - 强调文字颜色 3 6 2 3 3" xfId="13783"/>
    <cellStyle name="40% - 强调文字颜色 2 2 7 2 2" xfId="13784"/>
    <cellStyle name="20% - 强调文字颜色 3 6 2 3 3 2 2" xfId="13785"/>
    <cellStyle name="40% - 强调文字颜色 2 2 7 2 2 2 2" xfId="13786"/>
    <cellStyle name="40% - 强调文字颜色 3 3 2 2 2 3 4" xfId="13787"/>
    <cellStyle name="20% - 强调文字颜色 3 6 2 3 3 2 3" xfId="13788"/>
    <cellStyle name="40% - 强调文字颜色 2 2 7 2 2 2 3" xfId="13789"/>
    <cellStyle name="40% - 强调文字颜色 3 3 2 2 2 3 5" xfId="13790"/>
    <cellStyle name="20% - 强调文字颜色 3 6 2 3 3 4" xfId="13791"/>
    <cellStyle name="40% - 强调文字颜色 1 6 2 2 4 2 2" xfId="13792"/>
    <cellStyle name="40% - 强调文字颜色 2 2 7 2 2 4" xfId="13793"/>
    <cellStyle name="20% - 强调文字颜色 3 6 2 3 4" xfId="13794"/>
    <cellStyle name="40% - 强调文字颜色 2 2 7 2 3" xfId="13795"/>
    <cellStyle name="20% - 强调文字颜色 3 6 2 3 4 3" xfId="13796"/>
    <cellStyle name="20% - 强调文字颜色 3 6 2 3 5" xfId="13797"/>
    <cellStyle name="40% - 强调文字颜色 2 2 7 2 4" xfId="13798"/>
    <cellStyle name="常规 2 3 3 3 2 5 2 4" xfId="13799"/>
    <cellStyle name="40% - 强调文字颜色 4 2 2 3 2 2 2 4 2 2"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20% - 强调文字颜色 3 6 2 6" xfId="13807"/>
    <cellStyle name="20% - 强调文字颜色 5 2 2 7 3 4 2" xfId="13808"/>
    <cellStyle name="40% - 强调文字颜色 5 3 2 2 2 3 2 2 2" xfId="13809"/>
    <cellStyle name="20% - 强调文字颜色 3 6 2 6 2" xfId="13810"/>
    <cellStyle name="20% - 强调文字颜色 5 2 2 7 3 4 2 2" xfId="13811"/>
    <cellStyle name="20% - 强调文字颜色 6 2 2 7 2 2 2 4" xfId="13812"/>
    <cellStyle name="20% - 强调文字颜色 3 6 2 7" xfId="13813"/>
    <cellStyle name="20% - 强调文字颜色 5 2 2 7 3 4 3" xfId="13814"/>
    <cellStyle name="40% - 强调文字颜色 5 3 2 2 2 3 2 2 3"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20% - 强调文字颜色 3 6 4 3 3" xfId="13834"/>
    <cellStyle name="40% - 强调文字颜色 6 2 2 3 3 2 3 2 2" xfId="13835"/>
    <cellStyle name="20% - 强调文字颜色 3 6 4 3 4" xfId="13836"/>
    <cellStyle name="40% - 强调文字颜色 2 3 2 2 2 2 3 2" xfId="13837"/>
    <cellStyle name="40% - 强调文字颜色 6 2 2 3 3 2 3 2 3" xfId="13838"/>
    <cellStyle name="20% - 强调文字颜色 3 6 4 4" xfId="13839"/>
    <cellStyle name="40% - 强调文字颜色 6 3 7 3 2 2" xfId="13840"/>
    <cellStyle name="20% - 强调文字颜色 3 6 4 4 2" xfId="13841"/>
    <cellStyle name="40% - 强调文字颜色 6 3 7 3 2 2 2" xfId="13842"/>
    <cellStyle name="20% - 强调文字颜色 3 6 4 4 3" xfId="13843"/>
    <cellStyle name="40% - 强调文字颜色 6 3 7 3 2 2 3" xfId="13844"/>
    <cellStyle name="20% - 强调文字颜色 3 6 4 5" xfId="13845"/>
    <cellStyle name="40% - 强调文字颜色 6 3 7 3 2 3" xfId="13846"/>
    <cellStyle name="20% - 强调文字颜色 3 6 4 5 2" xfId="13847"/>
    <cellStyle name="20% - 强调文字颜色 3 6 4 5 3" xfId="13848"/>
    <cellStyle name="20% - 强调文字颜色 3 6 4 6" xfId="13849"/>
    <cellStyle name="40% - 强调文字颜色 6 3 7 3 2 4"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20% - 强调文字颜色 3 6 8" xfId="13858"/>
    <cellStyle name="40% - 强调文字颜色 4 10 2 4 2 2" xfId="13859"/>
    <cellStyle name="20% - 强调文字颜色 3 7 2" xfId="13860"/>
    <cellStyle name="20% - 强调文字颜色 3 7 2 2 2" xfId="13861"/>
    <cellStyle name="40% - 强调文字颜色 2 2 2 2 2 3 2 7" xfId="13862"/>
    <cellStyle name="20% - 强调文字颜色 3 7 2 2 2 2" xfId="13863"/>
    <cellStyle name="40% - 强调文字颜色 1 2 2 3 2 15" xfId="13864"/>
    <cellStyle name="20% - 强调文字颜色 3 7 2 2 2 2 2" xfId="13865"/>
    <cellStyle name="40% - 强调文字颜色 5 2 6 2 3" xfId="13866"/>
    <cellStyle name="20% - 强调文字颜色 3 7 2 2 2 2 3" xfId="13867"/>
    <cellStyle name="40% - 强调文字颜色 5 2 6 2 4" xfId="13868"/>
    <cellStyle name="常规 5 3 3 2 3 3 3 2" xfId="13869"/>
    <cellStyle name="20% - 强调文字颜色 3 7 2 2 2 3" xfId="13870"/>
    <cellStyle name="20% - 强调文字颜色 3 7 2 2 3" xfId="13871"/>
    <cellStyle name="40% - 强调文字颜色 3 2 2 2 2 3 2 2 3 2" xfId="13872"/>
    <cellStyle name="40% - 强调文字颜色 6 2 3 2 2 11 2" xfId="13873"/>
    <cellStyle name="20% - 强调文字颜色 3 7 2 2 3 2" xfId="13874"/>
    <cellStyle name="注释 2 4 2 2 3 3 4" xfId="13875"/>
    <cellStyle name="20% - 强调文字颜色 3 7 2 2 3 2 2" xfId="13876"/>
    <cellStyle name="20% - 强调文字颜色 6 6 2 3 4" xfId="13877"/>
    <cellStyle name="40% - 强调文字颜色 5 2 7 2 3" xfId="13878"/>
    <cellStyle name="20% - 强调文字颜色 3 7 2 2 3 2 3" xfId="13879"/>
    <cellStyle name="20% - 强调文字颜色 6 6 2 3 5" xfId="13880"/>
    <cellStyle name="40% - 强调文字颜色 5 2 7 2 4" xfId="13881"/>
    <cellStyle name="20% - 强调文字颜色 3 7 2 2 3 3" xfId="13882"/>
    <cellStyle name="20% - 强调文字颜色 3 7 2 2 4" xfId="13883"/>
    <cellStyle name="20% - 强调文字颜色 3 7 2 2 4 2" xfId="13884"/>
    <cellStyle name="20% - 强调文字颜色 3 7 2 2 4 2 2" xfId="13885"/>
    <cellStyle name="常规 2 7 2" xfId="13886"/>
    <cellStyle name="40% - 强调文字颜色 5 2 8 2 3"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20% - 强调文字颜色 3 7 2 2 7" xfId="13893"/>
    <cellStyle name="40% - 强调文字颜色 2 2 3 2 13 2" xfId="13894"/>
    <cellStyle name="20% - 强调文字颜色 3 7 2 3" xfId="13895"/>
    <cellStyle name="20% - 强调文字颜色 3 7 2 3 2" xfId="13896"/>
    <cellStyle name="40% - 强调文字颜色 2 2 2 2 2 3 3 7" xfId="13897"/>
    <cellStyle name="20% - 强调文字颜色 3 7 2 3 3" xfId="13898"/>
    <cellStyle name="40% - 强调文字颜色 2 3 7 2 2" xfId="13899"/>
    <cellStyle name="40% - 强调文字颜色 6 2 3 2 2 12 2" xfId="13900"/>
    <cellStyle name="20% - 强调文字颜色 3 7 2 4" xfId="13901"/>
    <cellStyle name="20% - 强调文字颜色 3 7 2 5" xfId="13902"/>
    <cellStyle name="20% - 强调文字颜色 3 7 2 6" xfId="13903"/>
    <cellStyle name="40% - 强调文字颜色 5 3 2 2 2 3 3 2 2" xfId="13904"/>
    <cellStyle name="20% - 强调文字颜色 3 7 3" xfId="13905"/>
    <cellStyle name="20% - 强调文字颜色 3 7 3 2" xfId="13906"/>
    <cellStyle name="20% - 强调文字颜色 3 7 3 2 2" xfId="13907"/>
    <cellStyle name="20% - 强调文字颜色 3 7 3 2 2 2" xfId="13908"/>
    <cellStyle name="40% - 强调文字颜色 4 10 4" xfId="13909"/>
    <cellStyle name="20% - 强调文字颜色 3 7 3 2 2 3" xfId="13910"/>
    <cellStyle name="40% - 强调文字颜色 4 10 5" xfId="13911"/>
    <cellStyle name="20% - 强调文字颜色 3 7 3 2 3" xfId="13912"/>
    <cellStyle name="40% - 强调文字颜色 2 4 2 15 2" xfId="13913"/>
    <cellStyle name="20% - 强调文字颜色 3 7 3 2 3 2" xfId="13914"/>
    <cellStyle name="40% - 强调文字颜色 4 11 4"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20% - 强调文字颜色 3 7 3 3 3" xfId="13921"/>
    <cellStyle name="40% - 强调文字颜色 6 2 2 3 3 3 2 2 2" xfId="13922"/>
    <cellStyle name="20% - 强调文字颜色 3 7 3 3 4" xfId="13923"/>
    <cellStyle name="40% - 强调文字颜色 2 3 4 2 3 2 2" xfId="13924"/>
    <cellStyle name="40% - 强调文字颜色 6 2 2 3 3 3 2 2 3" xfId="13925"/>
    <cellStyle name="20% - 强调文字颜色 3 7 3 4" xfId="13926"/>
    <cellStyle name="20% - 强调文字颜色 3 7 3 4 2" xfId="13927"/>
    <cellStyle name="40% - 强调文字颜色 1 3 2 2 10" xfId="13928"/>
    <cellStyle name="20% - 强调文字颜色 3 7 3 4 3" xfId="13929"/>
    <cellStyle name="40% - 强调文字颜色 1 3 2 2 11" xfId="13930"/>
    <cellStyle name="20% - 强调文字颜色 3 7 3 5" xfId="13931"/>
    <cellStyle name="20% - 强调文字颜色 3 7 3 5 2" xfId="13932"/>
    <cellStyle name="20% - 强调文字颜色 3 7 3 6" xfId="13933"/>
    <cellStyle name="40% - 强调文字颜色 5 3 2 2 2 3 3 3 2"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20% - 强调文字颜色 3 8 2 2" xfId="13951"/>
    <cellStyle name="注释 2 3 2 2 2 6 3 2" xfId="13952"/>
    <cellStyle name="40% - 强调文字颜色 1 2 3 2 2 3" xfId="13953"/>
    <cellStyle name="20% - 强调文字颜色 3 8 2 2 2" xfId="13954"/>
    <cellStyle name="20% - 强调文字颜色 5 2 3 2 5" xfId="13955"/>
    <cellStyle name="40% - 强调文字颜色 1 2 3 2 2 3 2" xfId="13956"/>
    <cellStyle name="注释 2 5 2 2 2 3 4" xfId="13957"/>
    <cellStyle name="20% - 强调文字颜色 3 8 2 2 2 2 2" xfId="13958"/>
    <cellStyle name="20% - 强调文字颜色 5 2 3 2 5 2 2" xfId="13959"/>
    <cellStyle name="40% - 强调文字颜色 1 2 3 2 2 3 2 2 2" xfId="13960"/>
    <cellStyle name="20% - 强调文字颜色 3 8 2 2 2 2 3" xfId="13961"/>
    <cellStyle name="20% - 强调文字颜色 4 2 2 3 3 2 4 2" xfId="13962"/>
    <cellStyle name="20% - 强调文字颜色 5 2 3 2 5 2 3" xfId="13963"/>
    <cellStyle name="40% - 强调文字颜色 1 2 3 2 2 3 2 2 3" xfId="13964"/>
    <cellStyle name="20% - 强调文字颜色 3 8 2 2 2 3" xfId="13965"/>
    <cellStyle name="20% - 强调文字颜色 5 2 3 2 5 3" xfId="13966"/>
    <cellStyle name="40% - 强调文字颜色 1 2 3 2 2 3 2 3" xfId="13967"/>
    <cellStyle name="20% - 强调文字颜色 3 8 2 2 3" xfId="13968"/>
    <cellStyle name="20% - 强调文字颜色 5 2 3 2 6" xfId="13969"/>
    <cellStyle name="20% - 强调文字颜色 6 2 7 4 5 2" xfId="13970"/>
    <cellStyle name="40% - 强调文字颜色 1 2 3 2 2 3 3" xfId="13971"/>
    <cellStyle name="20% - 强调文字颜色 3 8 2 2 3 2 2" xfId="13972"/>
    <cellStyle name="20% - 强调文字颜色 5 2 3 2 6 2 2" xfId="13973"/>
    <cellStyle name="40% - 强调文字颜色 1 2 3 2 2 3 3 2 2" xfId="13974"/>
    <cellStyle name="20% - 强调文字颜色 3 8 2 2 3 2 3" xfId="13975"/>
    <cellStyle name="20% - 强调文字颜色 4 2 2 3 3 3 4 2" xfId="13976"/>
    <cellStyle name="20% - 强调文字颜色 5 2 3 2 6 2 3" xfId="13977"/>
    <cellStyle name="40% - 强调文字颜色 1 2 3 2 2 3 3 2 3" xfId="13978"/>
    <cellStyle name="40% - 强调文字颜色 1 2 3 2 2 3 3 3" xfId="13979"/>
    <cellStyle name="20% - 强调文字颜色 3 8 2 2 3 3" xfId="13980"/>
    <cellStyle name="40% - 强调文字颜色 1 4 2 6 2 2 2" xfId="13981"/>
    <cellStyle name="20% - 强调文字颜色 5 2 3 2 6 3" xfId="13982"/>
    <cellStyle name="40% - 强调文字颜色 4 6 3 2 2 2" xfId="13983"/>
    <cellStyle name="20% - 强调文字颜色 3 8 2 2 4" xfId="13984"/>
    <cellStyle name="20% - 强调文字颜色 5 2 3 2 7" xfId="13985"/>
    <cellStyle name="40% - 强调文字颜色 1 2 3 2 2 3 4" xfId="13986"/>
    <cellStyle name="20% - 强调文字颜色 3 8 2 2 4 2" xfId="13987"/>
    <cellStyle name="20% - 强调文字颜色 5 2 3 2 7 2" xfId="13988"/>
    <cellStyle name="40% - 强调文字颜色 1 2 3 2 2 3 4 2" xfId="13989"/>
    <cellStyle name="20% - 强调文字颜色 3 8 2 2 4 3" xfId="13990"/>
    <cellStyle name="40% - 强调文字颜色 1 2 3 2 2 3 4 3" xfId="13991"/>
    <cellStyle name="20% - 强调文字颜色 5 2 3 2 7 3" xfId="13992"/>
    <cellStyle name="40% - 强调文字颜色 4 6 3 2 3 2" xfId="13993"/>
    <cellStyle name="20% - 强调文字颜色 3 8 2 2 5" xfId="13994"/>
    <cellStyle name="20% - 强调文字颜色 5 2 3 2 8" xfId="13995"/>
    <cellStyle name="40% - 强调文字颜色 1 2 3 2 2 3 5" xfId="13996"/>
    <cellStyle name="20% - 强调文字颜色 3 8 2 2 5 2" xfId="13997"/>
    <cellStyle name="20% - 强调文字颜色 4 3 2 2 2 4 2 3" xfId="13998"/>
    <cellStyle name="20% - 强调文字颜色 5 2 3 2 8 2" xfId="13999"/>
    <cellStyle name="40% - 强调文字颜色 1 2 3 2 2 3 5 2" xfId="14000"/>
    <cellStyle name="20% - 强调文字颜色 5 2 3 2 9" xfId="14001"/>
    <cellStyle name="40% - 强调文字颜色 1 2 3 2 2 3 6" xfId="14002"/>
    <cellStyle name="20% - 强调文字颜色 3 8 2 2 6" xfId="14003"/>
    <cellStyle name="40% - 强调文字颜色 1 3 2 2 5 2 2 2" xfId="14004"/>
    <cellStyle name="20% - 强调文字颜色 3 8 2 2 7" xfId="14005"/>
    <cellStyle name="40% - 强调文字颜色 1 2 3 2 2 3 7" xfId="14006"/>
    <cellStyle name="20% - 强调文字颜色 3 8 2 3" xfId="14007"/>
    <cellStyle name="40% - 强调文字颜色 1 2 3 2 2 4" xfId="14008"/>
    <cellStyle name="20% - 强调文字颜色 3 8 2 4" xfId="14009"/>
    <cellStyle name="40% - 强调文字颜色 1 2 3 2 2 5" xfId="14010"/>
    <cellStyle name="40% - 强调文字颜色 5 4 2 2 2 2 2 2 2" xfId="14011"/>
    <cellStyle name="20% - 强调文字颜色 3 8 2 5" xfId="14012"/>
    <cellStyle name="40% - 强调文字颜色 1 2 3 2 2 6" xfId="14013"/>
    <cellStyle name="40% - 强调文字颜色 3 2 5 2 2 2" xfId="14014"/>
    <cellStyle name="注释 2 2 5 3 3 2" xfId="14015"/>
    <cellStyle name="常规 2 3 3 4 2 3 2 2 2" xfId="14016"/>
    <cellStyle name="40% - 强调文字颜色 5 4 2 2 2 2 2 2 3" xfId="14017"/>
    <cellStyle name="20% - 强调文字颜色 3 8 2 6" xfId="14018"/>
    <cellStyle name="40% - 强调文字颜色 1 2 3 2 2 7" xfId="14019"/>
    <cellStyle name="40% - 强调文字颜色 3 2 5 2 2 3" xfId="14020"/>
    <cellStyle name="20% - 强调文字颜色 3 8 3" xfId="14021"/>
    <cellStyle name="20% - 强调文字颜色 3 8 3 2" xfId="14022"/>
    <cellStyle name="40% - 强调文字颜色 1 2 3 2 3 3" xfId="14023"/>
    <cellStyle name="20% - 强调文字颜色 3 8 3 2 2" xfId="14024"/>
    <cellStyle name="20% - 强调文字颜色 5 2 4 2 5" xfId="14025"/>
    <cellStyle name="40% - 强调文字颜色 1 2 3 2 3 3 2" xfId="14026"/>
    <cellStyle name="20% - 强调文字颜色 3 8 3 2 2 2" xfId="14027"/>
    <cellStyle name="20% - 强调文字颜色 5 2 4 2 5 2" xfId="14028"/>
    <cellStyle name="40% - 强调文字颜色 1 2 3 2 3 3 2 2" xfId="14029"/>
    <cellStyle name="20% - 强调文字颜色 3 8 3 2 2 3" xfId="14030"/>
    <cellStyle name="20% - 强调文字颜色 5 2 4 2 5 3" xfId="14031"/>
    <cellStyle name="40% - 强调文字颜色 1 2 3 2 3 3 2 3" xfId="14032"/>
    <cellStyle name="20% - 强调文字颜色 3 8 3 2 3" xfId="14033"/>
    <cellStyle name="20% - 强调文字颜色 5 2 4 2 6" xfId="14034"/>
    <cellStyle name="40% - 强调文字颜色 1 2 3 2 3 3 3" xfId="14035"/>
    <cellStyle name="20% - 强调文字颜色 3 8 3 2 4" xfId="14036"/>
    <cellStyle name="20% - 强调文字颜色 5 2 4 2 7" xfId="14037"/>
    <cellStyle name="40% - 强调文字颜色 1 2 3 2 3 3 4" xfId="14038"/>
    <cellStyle name="20% - 强调文字颜色 3 8 3 3" xfId="14039"/>
    <cellStyle name="40% - 强调文字颜色 1 2 3 2 3 4" xfId="14040"/>
    <cellStyle name="20% - 强调文字颜色 3 8 3 3 2" xfId="14041"/>
    <cellStyle name="20% - 强调文字颜色 5 2 4 3 5" xfId="14042"/>
    <cellStyle name="常规 2 3 2 2 3 2 8 5" xfId="14043"/>
    <cellStyle name="20% - 强调文字颜色 3 8 3 3 2 3" xfId="14044"/>
    <cellStyle name="40% - 强调文字颜色 2 2 3 2 2 2 2 5" xfId="14045"/>
    <cellStyle name="20% - 强调文字颜色 3 8 3 3 3" xfId="14046"/>
    <cellStyle name="20% - 强调文字颜色 5 2 4 3 6" xfId="14047"/>
    <cellStyle name="20% - 强调文字颜色 3 8 3 3 4" xfId="14048"/>
    <cellStyle name="20% - 强调文字颜色 3 8 3 4" xfId="14049"/>
    <cellStyle name="40% - 强调文字颜色 1 2 3 2 3 5" xfId="14050"/>
    <cellStyle name="20% - 强调文字颜色 3 8 3 4 2" xfId="14051"/>
    <cellStyle name="20% - 强调文字颜色 5 2 4 4 5" xfId="14052"/>
    <cellStyle name="20% - 强调文字颜色 3 8 3 4 3" xfId="14053"/>
    <cellStyle name="20% - 强调文字颜色 5 2 4 4 6" xfId="14054"/>
    <cellStyle name="20% - 强调文字颜色 3 8 3 5" xfId="14055"/>
    <cellStyle name="40% - 强调文字颜色 1 2 3 2 3 6" xfId="14056"/>
    <cellStyle name="40% - 强调文字颜色 3 2 5 2 3 2" xfId="14057"/>
    <cellStyle name="20% - 强调文字颜色 3 8 3 5 2" xfId="14058"/>
    <cellStyle name="20% - 强调文字颜色 5 2 4 5 5" xfId="14059"/>
    <cellStyle name="40% - 强调文字颜色 3 2 5 2 3 2 2" xfId="14060"/>
    <cellStyle name="20% - 强调文字颜色 3 8 3 5 3" xfId="14061"/>
    <cellStyle name="20% - 强调文字颜色 5 2 4 5 6" xfId="14062"/>
    <cellStyle name="20% - 强调文字颜色 3 8 3 6" xfId="14063"/>
    <cellStyle name="40% - 强调文字颜色 3 2 5 2 3 3" xfId="14064"/>
    <cellStyle name="20% - 强调文字颜色 3 8 3 7" xfId="14065"/>
    <cellStyle name="40% - 强调文字颜色 3 2 5 2 3 4" xfId="14066"/>
    <cellStyle name="20% - 强调文字颜色 3 8 4" xfId="14067"/>
    <cellStyle name="20% - 强调文字颜色 3 8 6" xfId="14068"/>
    <cellStyle name="40% - 强调文字颜色 3 3 2 2 3 2" xfId="14069"/>
    <cellStyle name="40% - 强调文字颜色 1 2 3 2 6 3" xfId="14070"/>
    <cellStyle name="20% - 强调文字颜色 3 8 6 2" xfId="14071"/>
    <cellStyle name="40% - 强调文字颜色 3 3 2 2 3 2 2" xfId="14072"/>
    <cellStyle name="20% - 强调文字颜色 3 8 7" xfId="14073"/>
    <cellStyle name="40% - 强调文字颜色 3 3 2 2 3 3" xfId="14074"/>
    <cellStyle name="20% - 强调文字颜色 3 9" xfId="14075"/>
    <cellStyle name="20% - 强调文字颜色 3 9 2" xfId="14076"/>
    <cellStyle name="注释 2 3 2 2 2 7 3" xfId="14077"/>
    <cellStyle name="40% - 强调文字颜色 4 4 2 5 2 3" xfId="14078"/>
    <cellStyle name="20% - 强调文字颜色 3 9 2 2" xfId="14079"/>
    <cellStyle name="40% - 强调文字颜色 4 2 2 3 2 3 6" xfId="14080"/>
    <cellStyle name="20% - 强调文字颜色 3 9 2 3" xfId="14081"/>
    <cellStyle name="40% - 强调文字颜色 4 2 2 3 2 3 7" xfId="14082"/>
    <cellStyle name="20% - 强调文字颜色 3 9 3" xfId="14083"/>
    <cellStyle name="注释 2 3 2 2 2 7 4" xfId="14084"/>
    <cellStyle name="40% - 强调文字颜色 4 4 2 5 2 4" xfId="14085"/>
    <cellStyle name="20% - 强调文字颜色 3 9 3 2" xfId="14086"/>
    <cellStyle name="常规 2 3 3 4 15" xfId="14087"/>
    <cellStyle name="40% - 强调文字颜色 4 2 2 3 2 4 6" xfId="14088"/>
    <cellStyle name="20% - 强调文字颜色 3 9 3 2 2 3" xfId="14089"/>
    <cellStyle name="20% - 强调文字颜色 3 9 3 2 3" xfId="14090"/>
    <cellStyle name="20% - 强调文字颜色 5 3 4 2 6" xfId="14091"/>
    <cellStyle name="20% - 强调文字颜色 3 9 3 2 4" xfId="14092"/>
    <cellStyle name="20% - 强调文字颜色 3 9 3 3" xfId="14093"/>
    <cellStyle name="20% - 强调文字颜色 3 9 3 3 2 2" xfId="14094"/>
    <cellStyle name="20% - 强调文字颜色 3 9 3 3 2 3" xfId="14095"/>
    <cellStyle name="20% - 强调文字颜色 3 9 3 3 3" xfId="14096"/>
    <cellStyle name="40% - 强调文字颜色 2 5 8 2 2" xfId="14097"/>
    <cellStyle name="20% - 强调文字颜色 3 9 3 3 4" xfId="14098"/>
    <cellStyle name="40% - 强调文字颜色 2 5 8 2 3"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20% - 强调文字颜色 4 10 2 2 3" xfId="14111"/>
    <cellStyle name="40% - 强调文字颜色 6 2 3 2 3 3 3 2 2" xfId="14112"/>
    <cellStyle name="20% - 强调文字颜色 4 10 2 3" xfId="14113"/>
    <cellStyle name="20% - 强调文字颜色 6 2 2 6 4 4 2" xfId="14114"/>
    <cellStyle name="40% - 强调文字颜色 5 3 3 2 2 2 3 2 2" xfId="14115"/>
    <cellStyle name="20% - 强调文字颜色 4 10 2 3 2" xfId="14116"/>
    <cellStyle name="20% - 强调文字颜色 6 2 2 6 4 4 2 2" xfId="14117"/>
    <cellStyle name="20% - 强调文字颜色 4 10 2 4" xfId="14118"/>
    <cellStyle name="20% - 强调文字颜色 6 2 2 6 4 4 3" xfId="14119"/>
    <cellStyle name="40% - 强调文字颜色 5 3 3 2 2 2 3 2 3" xfId="14120"/>
    <cellStyle name="20% - 强调文字颜色 4 10 2 5" xfId="14121"/>
    <cellStyle name="20% - 强调文字颜色 4 10 3" xfId="14122"/>
    <cellStyle name="20% - 强调文字颜色 6 4 6 4 4" xfId="14123"/>
    <cellStyle name="40% - 强调文字颜色 3 2 2 2 2 5 2 2 2" xfId="14124"/>
    <cellStyle name="20% - 强调文字颜色 4 10 3 2" xfId="14125"/>
    <cellStyle name="20% - 强调文字颜色 4 10 3 2 2" xfId="14126"/>
    <cellStyle name="20% - 强调文字颜色 4 10 3 2 2 2" xfId="14127"/>
    <cellStyle name="20% - 强调文字颜色 4 10 3 2 2 3" xfId="14128"/>
    <cellStyle name="20% - 强调文字颜色 6 4 2 6 3 2" xfId="14129"/>
    <cellStyle name="20% - 强调文字颜色 4 10 3 2 3" xfId="14130"/>
    <cellStyle name="40% - 强调文字颜色 6 2 3 2 3 3 4 2 2" xfId="14131"/>
    <cellStyle name="20% - 强调文字颜色 4 10 3 2 4" xfId="14132"/>
    <cellStyle name="20% - 强调文字颜色 5 3 4 2" xfId="14133"/>
    <cellStyle name="40% - 强调文字颜色 3 2 4 2 5 2 2" xfId="14134"/>
    <cellStyle name="20% - 强调文字颜色 4 10 3 3" xfId="14135"/>
    <cellStyle name="20% - 强调文字颜色 6 2 2 6 4 5 2" xfId="14136"/>
    <cellStyle name="20% - 强调文字颜色 4 10 3 3 2" xfId="14137"/>
    <cellStyle name="20% - 强调文字颜色 4 10 3 3 2 2" xfId="14138"/>
    <cellStyle name="20% - 强调文字颜色 4 10 3 3 3" xfId="14139"/>
    <cellStyle name="20% - 强调文字颜色 4 10 3 3 4" xfId="14140"/>
    <cellStyle name="20% - 强调文字颜色 5 3 5 2" xfId="14141"/>
    <cellStyle name="40% - 强调文字颜色 3 2 4 2 5 3 2"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20% - 强调文字颜色 4 11 2 2 2" xfId="14154"/>
    <cellStyle name="40% - 强调文字颜色 1 4 2 16" xfId="14155"/>
    <cellStyle name="20% - 强调文字颜色 4 11 2 2 2 2" xfId="14156"/>
    <cellStyle name="20% - 强调文字颜色 5 4 2 7 4" xfId="14157"/>
    <cellStyle name="20% - 强调文字颜色 4 11 2 2 3" xfId="14158"/>
    <cellStyle name="40% - 强调文字颜色 1 4 2 17"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4 11 4 2 2" xfId="14166"/>
    <cellStyle name="20% - 强调文字颜色 5 7 3 2 3 2" xfId="14167"/>
    <cellStyle name="20% - 强调文字颜色 4 11 4 3" xfId="14168"/>
    <cellStyle name="20% - 强调文字颜色 5 7 3 2 4" xfId="14169"/>
    <cellStyle name="20% - 强调文字颜色 4 11 5 3" xfId="14170"/>
    <cellStyle name="20% - 强调文字颜色 5 7 3 3 4" xfId="14171"/>
    <cellStyle name="20% - 强调文字颜色 4 11 6" xfId="14172"/>
    <cellStyle name="20% - 强调文字颜色 4 11 6 2" xfId="14173"/>
    <cellStyle name="20% - 强调文字颜色 5 7 3 4 3" xfId="14174"/>
    <cellStyle name="20% - 强调文字颜色 4 11 7" xfId="14175"/>
    <cellStyle name="20% - 强调文字颜色 4 11 8" xfId="14176"/>
    <cellStyle name="20% - 强调文字颜色 4 12" xfId="14177"/>
    <cellStyle name="20% - 强调文字颜色 4 12 2" xfId="14178"/>
    <cellStyle name="40% - 强调文字颜色 5 2 2 3 5 2 4" xfId="14179"/>
    <cellStyle name="20% - 强调文字颜色 4 12 2 2" xfId="14180"/>
    <cellStyle name="20% - 强调文字颜色 4 12 3" xfId="14181"/>
    <cellStyle name="20% - 强调文字颜色 4 12 3 2" xfId="14182"/>
    <cellStyle name="20% - 强调文字颜色 4 12 3 3" xfId="14183"/>
    <cellStyle name="20% - 强调文字颜色 4 12 4 2" xfId="14184"/>
    <cellStyle name="20% - 强调文字颜色 5 7 4 2 3" xfId="14185"/>
    <cellStyle name="20% - 强调文字颜色 4 12 5" xfId="14186"/>
    <cellStyle name="常规 2 3 4 2 2 4" xfId="14187"/>
    <cellStyle name="40% - 强调文字颜色 4 3 9 2" xfId="14188"/>
    <cellStyle name="20% - 强调文字颜色 4 13 3 2" xfId="14189"/>
    <cellStyle name="20% - 强调文字颜色 4 13 5" xfId="14190"/>
    <cellStyle name="20% - 强调文字颜色 4 15 2 3" xfId="14191"/>
    <cellStyle name="20% - 强调文字颜色 6 3 2 2 3 2 5" xfId="14192"/>
    <cellStyle name="常规 2 3 3 2 3 7" xfId="14193"/>
    <cellStyle name="40% - 强调文字颜色 4 3 3 10 2" xfId="14194"/>
    <cellStyle name="40% - 强调文字颜色 1 3 9" xfId="14195"/>
    <cellStyle name="40% - 强调文字颜色 6 2 2 3 2 3 3" xfId="14196"/>
    <cellStyle name="20% - 强调文字颜色 4 15 4" xfId="14197"/>
    <cellStyle name="20% - 强调文字颜色 5 2 7 2 3 3" xfId="14198"/>
    <cellStyle name="40% - 强调文字颜色 6 2 2 3 2 5" xfId="14199"/>
    <cellStyle name="20% - 强调文字颜色 4 17 2" xfId="14200"/>
    <cellStyle name="40% - 强调文字颜色 6 2 2 3 4 3" xfId="14201"/>
    <cellStyle name="20% - 强调文字颜色 4 17 3" xfId="14202"/>
    <cellStyle name="40% - 强调文字颜色 3 3 2 2 3 2 2 2 2" xfId="14203"/>
    <cellStyle name="40% - 强调文字颜色 6 2 2 3 4 4" xfId="14204"/>
    <cellStyle name="20% - 强调文字颜色 4 18 2" xfId="14205"/>
    <cellStyle name="40% - 强调文字颜色 6 2 2 3 5 3"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2 10 2 2 2" xfId="14213"/>
    <cellStyle name="20% - 强调文字颜色 4 7 3 4 3" xfId="14214"/>
    <cellStyle name="20% - 强调文字颜色 4 2 10 2 2 2 3" xfId="14215"/>
    <cellStyle name="20% - 强调文字颜色 4 2 10 2 2 4" xfId="14216"/>
    <cellStyle name="20% - 强调文字颜色 5 3 2 2 4 2 3 2" xfId="14217"/>
    <cellStyle name="40% - 强调文字颜色 1 2 2 7 2 5 2" xfId="14218"/>
    <cellStyle name="20% - 强调文字颜色 4 2 10 2 3" xfId="14219"/>
    <cellStyle name="20% - 强调文字颜色 4 2 10 2 3 2" xfId="14220"/>
    <cellStyle name="20% - 强调文字颜色 4 2 10 2 3 2 3" xfId="14221"/>
    <cellStyle name="20% - 强调文字颜色 4 2 10 2 3 3" xfId="14222"/>
    <cellStyle name="20% - 强调文字颜色 4 2 10 2 3 4" xfId="14223"/>
    <cellStyle name="40% - 强调文字颜色 5 2 2 3 3 3 2 2"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20% - 强调文字颜色 4 2 2 2 2 12" xfId="14241"/>
    <cellStyle name="40% - 强调文字颜色 2 2 2 2 2 2 3 4 2" xfId="14242"/>
    <cellStyle name="20% - 强调文字颜色 4 2 2 2 2 12 2" xfId="14243"/>
    <cellStyle name="40% - 强调文字颜色 4 3 3 2 3" xfId="14244"/>
    <cellStyle name="20% - 强调文字颜色 4 2 2 2 2 13" xfId="14245"/>
    <cellStyle name="40% - 强调文字颜色 2 2 2 2 2 2 3 4 3" xfId="14246"/>
    <cellStyle name="20% - 强调文字颜色 4 2 2 2 2 13 2" xfId="14247"/>
    <cellStyle name="40% - 强调文字颜色 4 3 3 3 3" xfId="14248"/>
    <cellStyle name="20% - 强调文字颜色 4 2 2 2 2 14" xfId="14249"/>
    <cellStyle name="20% - 强调文字颜色 6 2 3 2 3 2 2 3 2" xfId="14250"/>
    <cellStyle name="20% - 强调文字颜色 4 2 2 2 2 15" xfId="14251"/>
    <cellStyle name="20% - 强调文字颜色 6 2 3 2 3 2 2 3 3" xfId="14252"/>
    <cellStyle name="20% - 强调文字颜色 4 2 2 2 2 15 2" xfId="14253"/>
    <cellStyle name="40% - 强调文字颜色 4 3 3 5 3" xfId="14254"/>
    <cellStyle name="20% - 强调文字颜色 4 2 2 2 2 16" xfId="14255"/>
    <cellStyle name="20% - 强调文字颜色 6 2 3 2 3 2 2 3 4"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20% - 强调文字颜色 4 2 2 2 2 2 2 2" xfId="14270"/>
    <cellStyle name="40% - 强调文字颜色 4 2 2 2 2 2 4 3 3" xfId="14271"/>
    <cellStyle name="20% - 强调文字颜色 4 2 2 2 2 2 2 2 2" xfId="14272"/>
    <cellStyle name="20% - 强调文字颜色 4 4 2 11" xfId="14273"/>
    <cellStyle name="20% - 强调文字颜色 4 2 2 2 2 2 2 2 2 2" xfId="14274"/>
    <cellStyle name="常规 2 3 4 7 3" xfId="14275"/>
    <cellStyle name="20% - 强调文字颜色 4 4 2 11 2" xfId="14276"/>
    <cellStyle name="20% - 强调文字颜色 4 2 2 2 2 2 2 2 2 2 2" xfId="14277"/>
    <cellStyle name="20% - 强调文字颜色 5 13 3" xfId="14278"/>
    <cellStyle name="20% - 强调文字颜色 4 2 2 2 2 2 2 2 2 2 3" xfId="14279"/>
    <cellStyle name="20% - 强调文字颜色 5 13 4" xfId="14280"/>
    <cellStyle name="20% - 强调文字颜色 4 2 2 2 2 2 2 2 2 3" xfId="14281"/>
    <cellStyle name="20% - 强调文字颜色 4 2 2 2 2 2 2 2 2 4" xfId="14282"/>
    <cellStyle name="20% - 强调文字颜色 5 8 2 2 5 2" xfId="14283"/>
    <cellStyle name="20% - 强调文字颜色 4 2 2 2 2 2 2 2 3" xfId="14284"/>
    <cellStyle name="20% - 强调文字颜色 4 4 2 12" xfId="14285"/>
    <cellStyle name="20% - 强调文字颜色 4 2 2 2 2 2 2 2 3 2" xfId="14286"/>
    <cellStyle name="20% - 强调文字颜色 4 4 2 12 2" xfId="14287"/>
    <cellStyle name="40% - 强调文字颜色 1 2 8 3 2 2 3" xfId="14288"/>
    <cellStyle name="20% - 强调文字颜色 4 2 2 2 2 2 2 2 3 2 2" xfId="14289"/>
    <cellStyle name="40% - 强调文字颜色 1 2 3 2 7" xfId="14290"/>
    <cellStyle name="20% - 强调文字颜色 4 2 2 2 2 2 2 2 3 2 3" xfId="14291"/>
    <cellStyle name="20% - 强调文字颜色 6 2 2 7 2 2 3 2" xfId="14292"/>
    <cellStyle name="40% - 强调文字颜色 1 2 3 2 8" xfId="14293"/>
    <cellStyle name="20% - 强调文字颜色 4 2 2 2 2 2 2 2 3 3" xfId="14294"/>
    <cellStyle name="20% - 强调文字颜色 6 3 10 2" xfId="14295"/>
    <cellStyle name="20% - 强调文字颜色 4 2 2 2 2 2 2 2 3 4" xfId="14296"/>
    <cellStyle name="40% - 强调文字颜色 6 3 2 2 6 2 2" xfId="14297"/>
    <cellStyle name="20% - 强调文字颜色 4 2 2 2 2 2 2 2 4" xfId="14298"/>
    <cellStyle name="20% - 强调文字颜色 4 4 2 13" xfId="14299"/>
    <cellStyle name="40% - 强调文字颜色 2 5 10" xfId="14300"/>
    <cellStyle name="20% - 强调文字颜色 4 2 2 2 2 2 2 2 4 2" xfId="14301"/>
    <cellStyle name="常规 2 3 4 9 3" xfId="14302"/>
    <cellStyle name="20% - 强调文字颜色 4 4 2 13 2" xfId="14303"/>
    <cellStyle name="40% - 强调文字颜色 2 5 10 2" xfId="14304"/>
    <cellStyle name="40% - 强调文字颜色 3 2 4 2 2 2 7" xfId="14305"/>
    <cellStyle name="20% - 强调文字颜色 4 2 2 2 2 2 2 2 4 3" xfId="14306"/>
    <cellStyle name="20% - 强调文字颜色 4 2 2 2 2 2 2 2 5 2" xfId="14307"/>
    <cellStyle name="40% - 强调文字颜色 2 5 11 2" xfId="14308"/>
    <cellStyle name="20% - 强调文字颜色 4 2 2 2 2 2 2 2 6" xfId="14309"/>
    <cellStyle name="20% - 强调文字颜色 4 4 2 15" xfId="14310"/>
    <cellStyle name="40% - 强调文字颜色 2 5 12" xfId="14311"/>
    <cellStyle name="40% - 强调文字颜色 5 3 3 2 5 2 2"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2 2 2 2 2 6" xfId="14318"/>
    <cellStyle name="20% - 强调文字颜色 4 2 4 2 4 2 2 2"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4 2 2 2 2 2 3 2 4" xfId="14325"/>
    <cellStyle name="20% - 强调文字颜色 6 4 2 2 7 2" xfId="14326"/>
    <cellStyle name="20% - 强调文字颜色 4 2 2 2 2 2 3 3 2 2" xfId="14327"/>
    <cellStyle name="20% - 强调文字颜色 5 2 2 3 8 4" xfId="14328"/>
    <cellStyle name="20% - 强调文字颜色 4 2 2 2 2 2 3 3 2 3" xfId="14329"/>
    <cellStyle name="20% - 强调文字颜色 5 2 2 3 8 5" xfId="14330"/>
    <cellStyle name="20% - 强调文字颜色 4 2 2 2 2 2 3 3 3" xfId="14331"/>
    <cellStyle name="20% - 强调文字颜色 4 2 2 2 2 2 3 3 3 2" xfId="14332"/>
    <cellStyle name="20% - 强调文字颜色 4 2 2 2 2 2 3 3 4" xfId="14333"/>
    <cellStyle name="20% - 强调文字颜色 5 2 3 2 2 2 2 2 2 2" xfId="14334"/>
    <cellStyle name="20% - 强调文字颜色 6 4 2 2 8 2"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20% - 强调文字颜色 4 2 2 2 2 2 3 5 2" xfId="14340"/>
    <cellStyle name="40% - 强调文字颜色 3 3 6 3 2 2 3"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2 2 2 2 2 4 4" xfId="14350"/>
    <cellStyle name="20% - 强调文字颜色 4 3 3 3 3 2 2 2" xfId="14351"/>
    <cellStyle name="20% - 强调文字颜色 4 2 2 2 2 2 4 5" xfId="14352"/>
    <cellStyle name="20% - 强调文字颜色 4 3 3 3 3 2 2 3" xfId="14353"/>
    <cellStyle name="20% - 强调文字颜色 4 2 2 2 2 2 4 6" xfId="14354"/>
    <cellStyle name="20% - 强调文字颜色 4 2 2 2 2 2 5 2" xfId="14355"/>
    <cellStyle name="20% - 强调文字颜色 4 2 2 2 2 2 5 2 2" xfId="14356"/>
    <cellStyle name="20% - 强调文字颜色 4 2 2 2 2 2 5 2 3" xfId="14357"/>
    <cellStyle name="20% - 强调文字颜色 5 3 2 4 2"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4 2 2 2 2 2 6 2 3" xfId="14368"/>
    <cellStyle name="20% - 强调文字颜色 5 3 3 4 2" xfId="14369"/>
    <cellStyle name="20% - 强调文字颜色 4 2 2 2 2 2 6 3" xfId="14370"/>
    <cellStyle name="20% - 强调文字颜色 6 3 3 2 5 2 2" xfId="14371"/>
    <cellStyle name="20% - 强调文字颜色 4 2 2 2 2 2 6 3 2" xfId="14372"/>
    <cellStyle name="20% - 强调文字颜色 4 2 2 2 2 2 6 4" xfId="14373"/>
    <cellStyle name="20% - 强调文字颜色 6 3 3 2 5 2 3" xfId="14374"/>
    <cellStyle name="20% - 强调文字颜色 4 2 2 2 2 2 6 5" xfId="14375"/>
    <cellStyle name="20% - 强调文字颜色 4 2 2 2 2 2 7" xfId="14376"/>
    <cellStyle name="20% - 强调文字颜色 4 2 2 2 2 2 7 2" xfId="14377"/>
    <cellStyle name="20% - 强调文字颜色 5 3 6 4 2 3" xfId="14378"/>
    <cellStyle name="20% - 强调文字颜色 4 2 2 2 2 2 7 2 2" xfId="14379"/>
    <cellStyle name="40% - 强调文字颜色 6 8 2 3 4" xfId="14380"/>
    <cellStyle name="20% - 强调文字颜色 5 3 6 4 2 3 2" xfId="14381"/>
    <cellStyle name="20% - 强调文字颜色 4 2 2 2 2 2 7 3" xfId="14382"/>
    <cellStyle name="20% - 强调文字颜色 5 3 6 4 2 4" xfId="14383"/>
    <cellStyle name="20% - 强调文字颜色 6 3 3 2 5 3 2" xfId="14384"/>
    <cellStyle name="20% - 强调文字颜色 4 2 2 2 2 2 7 4" xfId="14385"/>
    <cellStyle name="20% - 强调文字颜色 6 3 3 2 5 3 3" xfId="14386"/>
    <cellStyle name="20% - 强调文字颜色 4 2 2 2 2 2 8" xfId="14387"/>
    <cellStyle name="20% - 强调文字颜色 4 2 2 2 2 2 8 2" xfId="14388"/>
    <cellStyle name="20% - 强调文字颜色 5 3 6 4 3 3" xfId="14389"/>
    <cellStyle name="20% - 强调文字颜色 4 2 2 2 2 2 8 3" xfId="14390"/>
    <cellStyle name="20% - 强调文字颜色 5 3 6 4 3 4" xfId="14391"/>
    <cellStyle name="20% - 强调文字颜色 6 3 3 2 5 4 2" xfId="14392"/>
    <cellStyle name="20% - 强调文字颜色 4 2 2 2 2 2 9" xfId="14393"/>
    <cellStyle name="常规 5 2 7 3 5" xfId="14394"/>
    <cellStyle name="20% - 强调文字颜色 4 2 2 2 2 2 9 2" xfId="14395"/>
    <cellStyle name="20% - 强调文字颜色 5 3 6 4 4 3" xfId="14396"/>
    <cellStyle name="常规 5 2 7 3 6" xfId="14397"/>
    <cellStyle name="20% - 强调文字颜色 4 2 2 2 2 2 9 3" xfId="14398"/>
    <cellStyle name="40% - 强调文字颜色 1 10 2 4 2 2" xfId="14399"/>
    <cellStyle name="20% - 强调文字颜色 4 2 2 2 2 3 2" xfId="14400"/>
    <cellStyle name="20% - 强调文字颜色 4 2 2 2 2 3 2 2" xfId="14401"/>
    <cellStyle name="40% - 强调文字颜色 4 2 2 2 2 2 5 3 3" xfId="14402"/>
    <cellStyle name="20% - 强调文字颜色 4 2 2 2 2 3 2 2 2" xfId="14403"/>
    <cellStyle name="20% - 强调文字颜色 4 2 2 2 2 3 2 2 2 2" xfId="14404"/>
    <cellStyle name="20% - 强调文字颜色 4 2 2 2 2 3 2 2 2 2 2" xfId="14405"/>
    <cellStyle name="20% - 强调文字颜色 4 2 2 2 2 3 2 2 2 2 3" xfId="14406"/>
    <cellStyle name="40% - 强调文字颜色 5 2 4 3 2 4 2 2"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2 2 2 3 2 6" xfId="14424"/>
    <cellStyle name="20% - 强调文字颜色 4 2 4 2 4 3 2 2" xfId="14425"/>
    <cellStyle name="20% - 强调文字颜色 4 2 2 2 2 3 3 2" xfId="14426"/>
    <cellStyle name="40% - 强调文字颜色 5 2 2 2 2 2 2 2 3 2 2" xfId="14427"/>
    <cellStyle name="20% - 强调文字颜色 4 2 2 2 2 3 3 2 2 2" xfId="14428"/>
    <cellStyle name="20% - 强调文字颜色 5 3 2 2 8 4" xfId="14429"/>
    <cellStyle name="20% - 强调文字颜色 4 2 2 2 2 3 3 2 2 3" xfId="14430"/>
    <cellStyle name="20% - 强调文字颜色 5 3 2 2 8 5" xfId="14431"/>
    <cellStyle name="40% - 强调文字颜色 2 3 2" xfId="14432"/>
    <cellStyle name="20% - 强调文字颜色 4 2 2 2 2 3 3 2 4" xfId="14433"/>
    <cellStyle name="20% - 强调文字颜色 5 2 4 3 2 2 3 3" xfId="14434"/>
    <cellStyle name="20% - 强调文字颜色 4 2 2 2 2 3 3 3" xfId="14435"/>
    <cellStyle name="40% - 强调文字颜色 5 2 2 2 2 2 2 2 3 2 3" xfId="14436"/>
    <cellStyle name="20% - 强调文字颜色 4 2 2 2 2 3 3 3 2" xfId="14437"/>
    <cellStyle name="20% - 强调文字颜色 6 3 2 2 15" xfId="14438"/>
    <cellStyle name="20% - 强调文字颜色 4 2 2 2 2 3 3 3 2 2" xfId="14439"/>
    <cellStyle name="20% - 强调文字颜色 6 3 2 2 15 2" xfId="14440"/>
    <cellStyle name="20% - 强调文字颜色 4 2 2 2 2 3 3 3 2 3" xfId="14441"/>
    <cellStyle name="40% - 强调文字颜色 3 3 2" xfId="14442"/>
    <cellStyle name="20% - 强调文字颜色 4 2 2 2 2 3 3 3 3" xfId="14443"/>
    <cellStyle name="20% - 强调文字颜色 5 2 4 3 2 2 4 2" xfId="14444"/>
    <cellStyle name="20% - 强调文字颜色 6 3 2 2 16" xfId="14445"/>
    <cellStyle name="20% - 强调文字颜色 4 2 2 2 2 3 3 3 4" xfId="14446"/>
    <cellStyle name="20% - 强调文字颜色 5 2 4 3 2 2 4 3" xfId="14447"/>
    <cellStyle name="20% - 强调文字颜色 6 3 2 2 17"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20% - 强调文字颜色 4 2 2 2 2 4" xfId="14454"/>
    <cellStyle name="40% - 强调文字颜色 1 3 3 5 2" xfId="14455"/>
    <cellStyle name="40% - 强调文字颜色 3 7 2 2" xfId="14456"/>
    <cellStyle name="20% - 强调文字颜色 4 2 2 2 2 4 2" xfId="14457"/>
    <cellStyle name="40% - 强调文字颜色 1 3 3 5 2 2" xfId="14458"/>
    <cellStyle name="40% - 强调文字颜色 3 7 2 2 2" xfId="14459"/>
    <cellStyle name="20% - 强调文字颜色 4 2 2 2 2 4 2 2" xfId="14460"/>
    <cellStyle name="40% - 强调文字颜色 1 3 3 5 2 2 2" xfId="14461"/>
    <cellStyle name="20% - 强调文字颜色 4 3 2 2 6 3" xfId="14462"/>
    <cellStyle name="40% - 强调文字颜色 3 7 2 2 2 2" xfId="14463"/>
    <cellStyle name="20% - 强调文字颜色 4 2 2 2 2 4 2 2 2" xfId="14464"/>
    <cellStyle name="20% - 强调文字颜色 4 2 2 3 2 3 3 3" xfId="14465"/>
    <cellStyle name="20% - 强调文字颜色 4 3 2 2 6 3 2" xfId="14466"/>
    <cellStyle name="40% - 强调文字颜色 3 7 2 2 2 2 2" xfId="14467"/>
    <cellStyle name="20% - 强调文字颜色 4 2 2 2 2 4 2 3" xfId="14468"/>
    <cellStyle name="40% - 强调文字颜色 2 3 3 9 2" xfId="14469"/>
    <cellStyle name="20% - 强调文字颜色 4 3 2 2 6 4" xfId="14470"/>
    <cellStyle name="40% - 强调文字颜色 3 7 2 2 2 3" xfId="14471"/>
    <cellStyle name="20% - 强调文字颜色 4 2 2 2 2 4 2 3 2" xfId="14472"/>
    <cellStyle name="20% - 强调文字颜色 4 2 2 3 2 3 4 3" xfId="14473"/>
    <cellStyle name="20% - 强调文字颜色 4 3 2 2 6 4 2" xfId="14474"/>
    <cellStyle name="20% - 强调文字颜色 4 2 2 2 2 4 2 4" xfId="14475"/>
    <cellStyle name="20% - 强调文字颜色 4 3 2 2 6 5" xfId="14476"/>
    <cellStyle name="20% - 强调文字颜色 5 2 4 2 3 2 2 2" xfId="14477"/>
    <cellStyle name="40% - 强调文字颜色 2 3 3 9 3" xfId="14478"/>
    <cellStyle name="20% - 强调文字颜色 4 2 2 2 2 4 3" xfId="14479"/>
    <cellStyle name="40% - 强调文字颜色 1 3 3 5 2 3" xfId="14480"/>
    <cellStyle name="40% - 强调文字颜色 3 7 2 2 3" xfId="14481"/>
    <cellStyle name="40% - 强调文字颜色 5 2 2 2 2 2 2 2 4 2" xfId="14482"/>
    <cellStyle name="20% - 强调文字颜色 4 2 2 2 2 4 3 2" xfId="14483"/>
    <cellStyle name="20% - 强调文字颜色 4 3 2 2 7 3" xfId="14484"/>
    <cellStyle name="40% - 强调文字颜色 3 7 2 2 3 2" xfId="14485"/>
    <cellStyle name="20% - 强调文字颜色 4 2 2 2 2 4 3 3" xfId="14486"/>
    <cellStyle name="20% - 强调文字颜色 4 3 2 2 7 4" xfId="14487"/>
    <cellStyle name="20% - 强调文字颜色 4 2 2 2 2 4 4" xfId="14488"/>
    <cellStyle name="常规 2 3 2 3 2 2 5 4 2" xfId="14489"/>
    <cellStyle name="40% - 强调文字颜色 1 3 3 5 2 4" xfId="14490"/>
    <cellStyle name="20% - 强调文字颜色 5 3 3 3 2 2 2" xfId="14491"/>
    <cellStyle name="40% - 强调文字颜色 3 7 2 2 4" xfId="14492"/>
    <cellStyle name="40% - 强调文字颜色 5 2 2 2 2 2 2 2 4 3" xfId="14493"/>
    <cellStyle name="20% - 强调文字颜色 4 2 2 2 2 5" xfId="14494"/>
    <cellStyle name="40% - 强调文字颜色 1 3 3 5 3" xfId="14495"/>
    <cellStyle name="40% - 强调文字颜色 3 7 2 3" xfId="14496"/>
    <cellStyle name="20% - 强调文字颜色 4 2 2 2 2 5 2" xfId="14497"/>
    <cellStyle name="40% - 强调文字颜色 1 3 3 5 3 2" xfId="14498"/>
    <cellStyle name="40% - 强调文字颜色 3 7 2 3 2" xfId="14499"/>
    <cellStyle name="20% - 强调文字颜色 4 2 2 2 2 5 2 2 2" xfId="14500"/>
    <cellStyle name="20% - 强调文字颜色 4 2 2 3 3 3 3 3" xfId="14501"/>
    <cellStyle name="20% - 强调文字颜色 4 2 2 2 2 5 2 3" xfId="14502"/>
    <cellStyle name="40% - 强调文字颜色 2 2 4 3 2 2 3 2" xfId="14503"/>
    <cellStyle name="40% - 强调文字颜色 3 7 2 3 2 3" xfId="14504"/>
    <cellStyle name="20% - 强调文字颜色 4 2 2 2 2 5 2 4" xfId="14505"/>
    <cellStyle name="20% - 强调文字颜色 5 2 4 2 3 3 2 2" xfId="14506"/>
    <cellStyle name="20% - 强调文字颜色 4 2 2 2 2 5 3" xfId="14507"/>
    <cellStyle name="40% - 强调文字颜色 1 3 3 5 3 3" xfId="14508"/>
    <cellStyle name="40% - 强调文字颜色 3 7 2 3 3" xfId="14509"/>
    <cellStyle name="40% - 强调文字颜色 5 2 2 2 2 2 2 2 5 2" xfId="14510"/>
    <cellStyle name="20% - 强调文字颜色 4 2 2 2 2 5 3 2" xfId="14511"/>
    <cellStyle name="40% - 强调文字颜色 3 7 2 3 3 2" xfId="14512"/>
    <cellStyle name="20% - 强调文字颜色 4 2 2 2 2 5 3 2 2" xfId="14513"/>
    <cellStyle name="20% - 强调文字颜色 5 2 2 3 2 2 3 5" xfId="14514"/>
    <cellStyle name="40% - 强调文字颜色 5 2 4 2 6 3" xfId="14515"/>
    <cellStyle name="20% - 强调文字颜色 4 2 2 2 2 5 3 3" xfId="14516"/>
    <cellStyle name="20% - 强调文字颜色 4 2 2 2 2 5 3 4" xfId="14517"/>
    <cellStyle name="20% - 强调文字颜色 5 2 4 2 3 3 3 2" xfId="14518"/>
    <cellStyle name="20% - 强调文字颜色 4 2 2 2 2 5 4" xfId="14519"/>
    <cellStyle name="40% - 强调文字颜色 1 3 3 5 3 4" xfId="14520"/>
    <cellStyle name="40% - 强调文字颜色 3 7 2 3 4" xfId="14521"/>
    <cellStyle name="20% - 强调文字颜色 4 2 2 2 2 5 4 2" xfId="14522"/>
    <cellStyle name="20% - 强调文字颜色 4 2 2 2 2 6" xfId="14523"/>
    <cellStyle name="40% - 强调文字颜色 1 3 3 5 4" xfId="14524"/>
    <cellStyle name="20% - 强调文字颜色 6 2 4 2 2 2" xfId="14525"/>
    <cellStyle name="20% - 强调文字颜色 6 4 2 3 2 2 5 2" xfId="14526"/>
    <cellStyle name="40% - 强调文字颜色 3 2 2 3 2 2 2 6 2" xfId="14527"/>
    <cellStyle name="40% - 强调文字颜色 3 7 2 4" xfId="14528"/>
    <cellStyle name="20% - 强调文字颜色 4 2 2 2 2 6 2" xfId="14529"/>
    <cellStyle name="20% - 强调文字颜色 6 2 4 2 2 2 2" xfId="14530"/>
    <cellStyle name="40% - 强调文字颜色 1 3 3 5 4 2" xfId="14531"/>
    <cellStyle name="40% - 强调文字颜色 3 7 2 4 2" xfId="14532"/>
    <cellStyle name="20% - 强调文字颜色 4 2 2 2 2 6 2 2" xfId="14533"/>
    <cellStyle name="20% - 强调文字颜色 6 2 4 2 2 2 2 2" xfId="14534"/>
    <cellStyle name="40% - 强调文字颜色 3 7 2 4 2 2" xfId="14535"/>
    <cellStyle name="20% - 强调文字颜色 4 2 2 2 2 6 2 2 2" xfId="14536"/>
    <cellStyle name="20% - 强调文字颜色 4 2 2 2 2 6 2 3" xfId="14537"/>
    <cellStyle name="20% - 强调文字颜色 6 2 4 2 2 2 2 3" xfId="14538"/>
    <cellStyle name="20% - 强调文字颜色 4 2 2 2 2 6 2 4" xfId="14539"/>
    <cellStyle name="20% - 强调文字颜色 4 5 2 3 2" xfId="14540"/>
    <cellStyle name="20% - 强调文字颜色 5 2 4 2 3 4 2 2" xfId="14541"/>
    <cellStyle name="20% - 强调文字颜色 4 2 2 2 2 6 3" xfId="14542"/>
    <cellStyle name="20% - 强调文字颜色 6 2 4 2 2 2 3" xfId="14543"/>
    <cellStyle name="40% - 强调文字颜色 3 7 2 4 3" xfId="14544"/>
    <cellStyle name="20% - 强调文字颜色 6 2 4 2 2 2 3 2" xfId="14545"/>
    <cellStyle name="20% - 强调文字颜色 4 2 2 2 2 6 3 2" xfId="14546"/>
    <cellStyle name="40% - 强调文字颜色 3 10 5" xfId="14547"/>
    <cellStyle name="20% - 强调文字颜色 4 2 2 2 2 6 3 3" xfId="14548"/>
    <cellStyle name="20% - 强调文字颜色 4 2 2 2 2 6 4" xfId="14549"/>
    <cellStyle name="20% - 强调文字颜色 5 3 3 3 2 4 2" xfId="14550"/>
    <cellStyle name="20% - 强调文字颜色 6 2 4 2 2 2 4" xfId="14551"/>
    <cellStyle name="20% - 强调文字颜色 4 2 2 2 2 6 4 2" xfId="14552"/>
    <cellStyle name="40% - 强调文字颜色 3 11 5" xfId="14553"/>
    <cellStyle name="20% - 强调文字颜色 4 2 2 2 2 7" xfId="14554"/>
    <cellStyle name="20% - 强调文字颜色 6 2 4 2 2 3" xfId="14555"/>
    <cellStyle name="40% - 强调文字颜色 1 3 3 5 5" xfId="14556"/>
    <cellStyle name="40% - 强调文字颜色 3 7 2 5" xfId="14557"/>
    <cellStyle name="20% - 强调文字颜色 4 2 2 2 2 7 2" xfId="14558"/>
    <cellStyle name="20% - 强调文字颜色 6 2 4 2 2 3 2" xfId="14559"/>
    <cellStyle name="20% - 强调文字颜色 6 6 2 2 2 3" xfId="14560"/>
    <cellStyle name="40% - 强调文字颜色 3 7 2 5 2" xfId="14561"/>
    <cellStyle name="20% - 强调文字颜色 4 2 2 2 2 7 2 2" xfId="14562"/>
    <cellStyle name="20% - 强调文字颜色 6 2 4 2 2 3 2 2" xfId="14563"/>
    <cellStyle name="20% - 强调文字颜色 4 2 2 2 2 7 2 3" xfId="14564"/>
    <cellStyle name="20% - 强调文字颜色 6 2 4 2 2 3 2 3" xfId="14565"/>
    <cellStyle name="20% - 强调文字颜色 4 2 2 2 2 7 3 2" xfId="14566"/>
    <cellStyle name="20% - 强调文字颜色 6 2 4 2 2 3 3 2" xfId="14567"/>
    <cellStyle name="20% - 强调文字颜色 4 2 2 2 2 7 4" xfId="14568"/>
    <cellStyle name="20% - 强调文字颜色 6 2 4 2 2 3 4" xfId="14569"/>
    <cellStyle name="20% - 强调文字颜色 4 2 2 2 2 8" xfId="14570"/>
    <cellStyle name="20% - 强调文字颜色 6 2 4 2 2 4" xfId="14571"/>
    <cellStyle name="40% - 强调文字颜色 1 3 3 5 6" xfId="14572"/>
    <cellStyle name="40% - 强调文字颜色 3 7 2 6" xfId="14573"/>
    <cellStyle name="20% - 强调文字颜色 4 2 2 2 2 8 2" xfId="14574"/>
    <cellStyle name="40% - 强调文字颜色 3 7 2 6 2" xfId="14575"/>
    <cellStyle name="20% - 强调文字颜色 4 2 2 2 2 8 2 2" xfId="14576"/>
    <cellStyle name="20% - 强调文字颜色 4 2 2 2 2 8 2 3" xfId="14577"/>
    <cellStyle name="20% - 强调文字颜色 4 2 2 2 2 8 3" xfId="14578"/>
    <cellStyle name="40% - 强调文字颜色 3 3 3 2 6 2 2" xfId="14579"/>
    <cellStyle name="20% - 强调文字颜色 4 2 2 2 2 8 3 2" xfId="14580"/>
    <cellStyle name="20% - 强调文字颜色 6 2 4 2 3 8" xfId="14581"/>
    <cellStyle name="20% - 强调文字颜色 4 2 2 2 2 8 4" xfId="14582"/>
    <cellStyle name="40% - 强调文字颜色 3 3 3 2 6 2 3" xfId="14583"/>
    <cellStyle name="20% - 强调文字颜色 4 2 2 2 2 9" xfId="14584"/>
    <cellStyle name="20% - 强调文字颜色 6 2 4 2 2 5" xfId="14585"/>
    <cellStyle name="40% - 强调文字颜色 3 7 2 7" xfId="14586"/>
    <cellStyle name="20% - 强调文字颜色 4 2 2 2 2 9 2" xfId="14587"/>
    <cellStyle name="20% - 强调文字颜色 4 2 2 2 2 9 3" xfId="14588"/>
    <cellStyle name="40% - 强调文字颜色 3 3 3 2 6 3 2"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20% - 强调文字颜色 4 2 2 2 4 2 2" xfId="14595"/>
    <cellStyle name="40% - 强调文字颜色 5 3 3 2 3 8" xfId="14596"/>
    <cellStyle name="20% - 强调文字颜色 4 2 2 2 4 2 3" xfId="14597"/>
    <cellStyle name="20% - 强调文字颜色 4 2 2 2 4 3" xfId="14598"/>
    <cellStyle name="20% - 强调文字颜色 4 2 2 2 4 3 2" xfId="14599"/>
    <cellStyle name="20% - 强调文字颜色 4 2 2 2 4 4" xfId="14600"/>
    <cellStyle name="40% - 强调文字颜色 1 3 3 7 2" xfId="14601"/>
    <cellStyle name="40% - 强调文字颜色 3 7 4 2" xfId="14602"/>
    <cellStyle name="20% - 强调文字颜色 4 2 2 2 4 5" xfId="14603"/>
    <cellStyle name="40% - 强调文字颜色 1 3 3 7 3" xfId="14604"/>
    <cellStyle name="40% - 强调文字颜色 3 7 4 3" xfId="14605"/>
    <cellStyle name="20% - 强调文字颜色 4 2 2 2 5" xfId="14606"/>
    <cellStyle name="20% - 强调文字颜色 4 2 2 2 6" xfId="14607"/>
    <cellStyle name="20% - 强调文字颜色 4 2 2 2 6 2" xfId="14608"/>
    <cellStyle name="20% - 强调文字颜色 4 2 2 3" xfId="14609"/>
    <cellStyle name="40% - 强调文字颜色 1 3 9 2 2" xfId="14610"/>
    <cellStyle name="40% - 强调文字颜色 6 2 2 3 2 3 3 2 2"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20% - 强调文字颜色 4 2 2 3 2" xfId="14623"/>
    <cellStyle name="40% - 强调文字颜色 1 3 3 2 4 2 4" xfId="14624"/>
    <cellStyle name="40% - 强调文字颜色 1 3 9 2 2 2" xfId="14625"/>
    <cellStyle name="20% - 强调文字颜色 4 2 2 3 2 10 2" xfId="14626"/>
    <cellStyle name="40% - 强调文字颜色 5 2 2 2 2 3 3 3 2 2" xfId="14627"/>
    <cellStyle name="20% - 强调文字颜色 4 2 2 3 2 11 2" xfId="14628"/>
    <cellStyle name="20% - 强调文字颜色 4 2 2 3 2 12" xfId="14629"/>
    <cellStyle name="40% - 强调文字颜色 5 2 2 2 2 3 3 3 4" xfId="14630"/>
    <cellStyle name="20% - 强调文字颜色 4 2 2 3 2 12 2" xfId="14631"/>
    <cellStyle name="40% - 强调文字颜色 4 8 3 2 3" xfId="14632"/>
    <cellStyle name="40% - 强调文字颜色 5 2 3 2 17" xfId="14633"/>
    <cellStyle name="40% - 强调文字颜色 6 2 4 2 6" xfId="14634"/>
    <cellStyle name="20% - 强调文字颜色 4 2 2 3 2 13" xfId="14635"/>
    <cellStyle name="20% - 强调文字颜色 4 2 2 3 2 13 2" xfId="14636"/>
    <cellStyle name="40% - 强调文字颜色 4 8 3 3 3" xfId="14637"/>
    <cellStyle name="40% - 强调文字颜色 6 2 4 3 6" xfId="14638"/>
    <cellStyle name="20% - 强调文字颜色 4 2 2 3 2 14" xfId="14639"/>
    <cellStyle name="20% - 强调文字颜色 4 2 2 3 2 15" xfId="14640"/>
    <cellStyle name="20% - 强调文字颜色 4 2 2 3 2 2" xfId="14641"/>
    <cellStyle name="40% - 强调文字颜色 1 3 9 2 2 2 2" xfId="14642"/>
    <cellStyle name="20% - 强调文字颜色 4 2 2 3 2 2 2" xfId="14643"/>
    <cellStyle name="20% - 强调文字颜色 4 2 2 3 2 2 2 2" xfId="14644"/>
    <cellStyle name="40% - 强调文字颜色 6 3 3 3 3 7"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20% - 强调文字颜色 4 2 2 3 2 2 2 5" xfId="14655"/>
    <cellStyle name="20% - 强调文字颜色 4 3 2 2 5 2 4" xfId="14656"/>
    <cellStyle name="40% - 强调文字颜色 4 2 2 3 4 3 2" xfId="14657"/>
    <cellStyle name="20% - 强调文字颜色 4 2 2 3 2 2 3" xfId="14658"/>
    <cellStyle name="40% - 强调文字颜色 5 2 2 2 2 2 3 2 2 2" xfId="14659"/>
    <cellStyle name="20% - 强调文字颜色 4 2 2 3 2 2 3 2" xfId="14660"/>
    <cellStyle name="20% - 强调文字颜色 4 2 2 3 2 2 3 2 2" xfId="14661"/>
    <cellStyle name="20% - 强调文字颜色 4 7 2 2 7" xfId="14662"/>
    <cellStyle name="20% - 强调文字颜色 4 2 2 3 2 2 3 2 2 2" xfId="14663"/>
    <cellStyle name="40% - 强调文字颜色 3 4 2 2 16" xfId="14664"/>
    <cellStyle name="20% - 强调文字颜色 4 2 2 3 2 2 3 2 2 3" xfId="14665"/>
    <cellStyle name="40% - 强调文字颜色 3 2 3 2 2 7 2 2" xfId="14666"/>
    <cellStyle name="40% - 强调文字颜色 4 2 4 2 10 2" xfId="14667"/>
    <cellStyle name="20% - 强调文字颜色 4 2 2 3 2 2 3 2 3" xfId="14668"/>
    <cellStyle name="20% - 强调文字颜色 4 2 2 3 2 2 3 2 4" xfId="14669"/>
    <cellStyle name="40% - 强调文字颜色 1 2 2 2 2 2 3 3 3 2" xfId="14670"/>
    <cellStyle name="20% - 强调文字颜色 4 2 2 3 2 2 3 3" xfId="14671"/>
    <cellStyle name="20% - 强调文字颜色 4 3 2 2 5 3 2" xfId="14672"/>
    <cellStyle name="20% - 强调文字颜色 4 2 2 3 2 2 3 3 2" xfId="14673"/>
    <cellStyle name="20% - 强调文字颜色 4 3 2 2 5 3 2 2" xfId="14674"/>
    <cellStyle name="40% - 强调文字颜色 3 3 7 2 6" xfId="14675"/>
    <cellStyle name="20% - 强调文字颜色 4 2 2 3 2 2 3 3 2 2" xfId="14676"/>
    <cellStyle name="20% - 强调文字颜色 4 2 2 3 2 2 3 3 2 3" xfId="14677"/>
    <cellStyle name="20% - 强调文字颜色 4 2 2 3 2 2 3 3 3" xfId="14678"/>
    <cellStyle name="40% - 强调文字颜色 3 3 7 2 7" xfId="14679"/>
    <cellStyle name="20% - 强调文字颜色 4 2 2 3 2 2 3 3 4" xfId="14680"/>
    <cellStyle name="20% - 强调文字颜色 5 2 3 2 3 2 2 2 2 2" xfId="14681"/>
    <cellStyle name="20% - 强调文字颜色 4 2 2 3 2 2 3 4" xfId="14682"/>
    <cellStyle name="20% - 强调文字颜色 4 3 2 2 5 3 3" xfId="14683"/>
    <cellStyle name="20% - 强调文字颜色 4 2 2 3 2 2 3 4 2" xfId="14684"/>
    <cellStyle name="40% - 强调文字颜色 3 3 7 3 6" xfId="14685"/>
    <cellStyle name="20% - 强调文字颜色 4 2 2 3 2 2 3 4 3" xfId="14686"/>
    <cellStyle name="20% - 强调文字颜色 4 2 2 3 2 2 3 5" xfId="14687"/>
    <cellStyle name="20% - 强调文字颜色 4 3 2 2 5 3 4" xfId="14688"/>
    <cellStyle name="20% - 强调文字颜色 4 2 2 3 2 2 3 5 2" xfId="14689"/>
    <cellStyle name="40% - 强调文字颜色 5 2 2 3 3 2 2 4" xfId="14690"/>
    <cellStyle name="20% - 强调文字颜色 4 2 2 3 2 2 3 5 3" xfId="14691"/>
    <cellStyle name="20% - 强调文字颜色 4 2 2 3 2 2 3 6" xfId="14692"/>
    <cellStyle name="20% - 强调文字颜色 4 2 2 3 2 2 3 7" xfId="14693"/>
    <cellStyle name="40% - 强调文字颜色 6 2 10 4 2" xfId="14694"/>
    <cellStyle name="20% - 强调文字颜色 4 2 2 3 2 2 4" xfId="14695"/>
    <cellStyle name="40% - 强调文字颜色 5 2 2 2 2 2 3 2 2 3"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20% - 强调文字颜色 4 2 2 3 2 3 2 3 2" xfId="14706"/>
    <cellStyle name="20% - 强调文字颜色 4 3 2 2 6 2 2 2" xfId="14707"/>
    <cellStyle name="40% - 强调文字颜色 3 4 6 2 6" xfId="14708"/>
    <cellStyle name="20% - 强调文字颜色 4 2 2 3 2 3 2 4" xfId="14709"/>
    <cellStyle name="20% - 强调文字颜色 4 3 2 2 6 2 3" xfId="14710"/>
    <cellStyle name="20% - 强调文字颜色 4 2 2 3 2 3 2 5" xfId="14711"/>
    <cellStyle name="20% - 强调文字颜色 4 3 2 2 6 2 4" xfId="14712"/>
    <cellStyle name="40% - 强调文字颜色 4 2 2 3 5 3 2" xfId="14713"/>
    <cellStyle name="20% - 强调文字颜色 4 2 2 3 2 3 3" xfId="14714"/>
    <cellStyle name="40% - 强调文字颜色 5 2 2 2 2 2 3 2 3 2" xfId="14715"/>
    <cellStyle name="20% - 强调文字颜色 4 2 2 3 2 3 3 2" xfId="14716"/>
    <cellStyle name="20% - 强调文字颜色 4 2 2 3 2 3 3 2 2" xfId="14717"/>
    <cellStyle name="20% - 强调文字颜色 4 8 2 2 7"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20% - 强调文字颜色 4 2 2 3 2 3 4 2 2" xfId="14724"/>
    <cellStyle name="40% - 强调文字颜色 6 2 2 3 6 3" xfId="14725"/>
    <cellStyle name="常规 2 3 3 2 3 2 5 2" xfId="14726"/>
    <cellStyle name="20% - 强调文字颜色 4 2 2 3 2 4" xfId="14727"/>
    <cellStyle name="40% - 强调文字颜色 1 3 4 5 2" xfId="14728"/>
    <cellStyle name="40% - 强调文字颜色 3 8 2 2" xfId="14729"/>
    <cellStyle name="常规 2 3 3 2 3 2 5 2 2" xfId="14730"/>
    <cellStyle name="20% - 强调文字颜色 4 2 2 3 2 4 2" xfId="14731"/>
    <cellStyle name="40% - 强调文字颜色 1 3 4 5 2 2" xfId="14732"/>
    <cellStyle name="40% - 强调文字颜色 3 8 2 2 2" xfId="14733"/>
    <cellStyle name="40% - 强调文字颜色 5 2 3 2 5" xfId="14734"/>
    <cellStyle name="20% - 强调文字颜色 4 2 2 3 2 4 2 2" xfId="14735"/>
    <cellStyle name="20% - 强调文字颜色 4 4 2 2 6 3" xfId="14736"/>
    <cellStyle name="40% - 强调文字颜色 3 8 2 2 2 2" xfId="14737"/>
    <cellStyle name="40% - 强调文字颜色 5 2 3 2 5 2" xfId="14738"/>
    <cellStyle name="20% - 强调文字颜色 4 2 2 3 2 4 2 2 2" xfId="14739"/>
    <cellStyle name="20% - 强调文字颜色 4 4 2 2 6 3 2" xfId="14740"/>
    <cellStyle name="40% - 强调文字颜色 3 8 2 2 2 2 2" xfId="14741"/>
    <cellStyle name="40% - 强调文字颜色 5 2 3 2 5 2 2" xfId="14742"/>
    <cellStyle name="20% - 强调文字颜色 4 2 2 3 2 4 2 3" xfId="14743"/>
    <cellStyle name="20% - 强调文字颜色 4 3 2 2 7 2 2" xfId="14744"/>
    <cellStyle name="40% - 强调文字颜色 3 3 3 9 2" xfId="14745"/>
    <cellStyle name="20% - 强调文字颜色 4 4 2 2 6 4" xfId="14746"/>
    <cellStyle name="40% - 强调文字颜色 3 8 2 2 2 3" xfId="14747"/>
    <cellStyle name="40% - 强调文字颜色 5 2 3 2 5 3" xfId="14748"/>
    <cellStyle name="20% - 强调文字颜色 4 2 2 3 2 4 2 4" xfId="14749"/>
    <cellStyle name="20% - 强调文字颜色 4 3 2 2 7 2 3" xfId="14750"/>
    <cellStyle name="20% - 强调文字颜色 4 4 2 2 6 5" xfId="14751"/>
    <cellStyle name="20% - 强调文字颜色 5 2 4 3 3 2 2 2" xfId="14752"/>
    <cellStyle name="40% - 强调文字颜色 3 3 3 9 3" xfId="14753"/>
    <cellStyle name="40% - 强调文字颜色 5 2 3 2 5 4" xfId="14754"/>
    <cellStyle name="常规 2 3 3 2 3 2 5 2 3" xfId="14755"/>
    <cellStyle name="20% - 强调文字颜色 4 2 2 3 2 4 3" xfId="14756"/>
    <cellStyle name="40% - 强调文字颜色 3 8 2 2 3" xfId="14757"/>
    <cellStyle name="40% - 强调文字颜色 5 2 3 2 6" xfId="14758"/>
    <cellStyle name="20% - 强调文字颜色 4 2 2 3 2 4 3 2" xfId="14759"/>
    <cellStyle name="20% - 强调文字颜色 4 4 2 2 7 3" xfId="14760"/>
    <cellStyle name="40% - 强调文字颜色 3 8 2 2 3 2" xfId="14761"/>
    <cellStyle name="40% - 强调文字颜色 5 2 3 2 6 2" xfId="14762"/>
    <cellStyle name="20% - 强调文字颜色 4 2 2 3 2 4 3 2 2" xfId="14763"/>
    <cellStyle name="20% - 强调文字颜色 5 4 2 2 7 4" xfId="14764"/>
    <cellStyle name="40% - 强调文字颜色 5 2 3 2 6 2 2" xfId="14765"/>
    <cellStyle name="40% - 强调文字颜色 6 2 3 2 6 3" xfId="14766"/>
    <cellStyle name="20% - 强调文字颜色 4 2 2 3 2 4 3 3" xfId="14767"/>
    <cellStyle name="20% - 强调文字颜色 4 3 2 2 7 3 2" xfId="14768"/>
    <cellStyle name="20% - 强调文字颜色 4 4 2 2 7 4" xfId="14769"/>
    <cellStyle name="40% - 强调文字颜色 5 2 3 2 6 3" xfId="14770"/>
    <cellStyle name="20% - 强调文字颜色 4 2 2 3 2 4 3 4" xfId="14771"/>
    <cellStyle name="40% - 强调文字颜色 3 2 2 10 2" xfId="14772"/>
    <cellStyle name="40% - 强调文字颜色 5 2 3 2 6 4" xfId="14773"/>
    <cellStyle name="20% - 强调文字颜色 4 2 2 3 2 4 4" xfId="14774"/>
    <cellStyle name="20% - 强调文字颜色 5 3 3 4 2 2 2" xfId="14775"/>
    <cellStyle name="40% - 强调文字颜色 3 8 2 2 4" xfId="14776"/>
    <cellStyle name="40% - 强调文字颜色 5 2 3 2 7" xfId="14777"/>
    <cellStyle name="20% - 强调文字颜色 4 2 2 3 2 4 4 2" xfId="14778"/>
    <cellStyle name="20% - 强调文字颜色 4 4 2 2 8 3" xfId="14779"/>
    <cellStyle name="40% - 强调文字颜色 5 2 3 2 7 2" xfId="14780"/>
    <cellStyle name="常规 2 3 3 2 3 2 5 3" xfId="14781"/>
    <cellStyle name="20% - 强调文字颜色 4 2 2 3 2 5" xfId="14782"/>
    <cellStyle name="40% - 强调文字颜色 1 3 4 5 3" xfId="14783"/>
    <cellStyle name="40% - 强调文字颜色 3 8 2 3" xfId="14784"/>
    <cellStyle name="常规 2 3 3 2 3 2 5 3 2" xfId="14785"/>
    <cellStyle name="20% - 强调文字颜色 4 2 2 3 2 5 2" xfId="14786"/>
    <cellStyle name="40% - 强调文字颜色 3 8 2 3 2" xfId="14787"/>
    <cellStyle name="20% - 强调文字颜色 4 2 2 3 2 5 2 2" xfId="14788"/>
    <cellStyle name="40% - 强调文字颜色 3 8 2 3 2 2" xfId="14789"/>
    <cellStyle name="20% - 强调文字颜色 4 2 2 3 2 5 2 3" xfId="14790"/>
    <cellStyle name="20% - 强调文字颜色 4 3 2 2 8 2 2" xfId="14791"/>
    <cellStyle name="40% - 强调文字颜色 3 8 2 3 2 3" xfId="14792"/>
    <cellStyle name="常规 2 3 3 2 3 2 5 3 3" xfId="14793"/>
    <cellStyle name="20% - 强调文字颜色 4 2 2 3 2 5 3" xfId="14794"/>
    <cellStyle name="40% - 强调文字颜色 3 8 2 3 3" xfId="14795"/>
    <cellStyle name="20% - 强调文字颜色 4 2 2 3 2 5 3 2" xfId="14796"/>
    <cellStyle name="20% - 强调文字颜色 4 3 2 2 2 3 2 2 3" xfId="14797"/>
    <cellStyle name="20% - 强调文字颜色 4 2 2 3 2 5 3 3" xfId="14798"/>
    <cellStyle name="20% - 强调文字颜色 4 3 2 2 8 3 2" xfId="14799"/>
    <cellStyle name="20% - 强调文字颜色 5 3 3 3 2 2 2 2 2" xfId="14800"/>
    <cellStyle name="20% - 强调文字颜色 4 2 2 3 2 5 4" xfId="14801"/>
    <cellStyle name="20% - 强调文字颜色 5 3 3 4 2 3 2" xfId="14802"/>
    <cellStyle name="40% - 强调文字颜色 3 8 2 3 4" xfId="14803"/>
    <cellStyle name="20% - 强调文字颜色 4 2 2 3 2 5 4 2" xfId="14804"/>
    <cellStyle name="常规 2 3 3 2 3 2 5 4" xfId="14805"/>
    <cellStyle name="20% - 强调文字颜色 4 2 2 3 2 6" xfId="14806"/>
    <cellStyle name="20% - 强调文字颜色 6 2 4 3 2 2" xfId="14807"/>
    <cellStyle name="40% - 强调文字颜色 3 8 2 4" xfId="14808"/>
    <cellStyle name="常规 2 3 3 2 3 2 5 4 2" xfId="14809"/>
    <cellStyle name="20% - 强调文字颜色 4 2 2 3 2 6 2" xfId="14810"/>
    <cellStyle name="20% - 强调文字颜色 6 2 4 3 2 2 2" xfId="14811"/>
    <cellStyle name="40% - 强调文字颜色 3 8 2 4 2" xfId="14812"/>
    <cellStyle name="20% - 强调文字颜色 4 2 2 3 2 6 2 2" xfId="14813"/>
    <cellStyle name="20% - 强调文字颜色 6 2 4 3 2 2 2 2" xfId="14814"/>
    <cellStyle name="40% - 强调文字颜色 3 8 2 4 2 2" xfId="14815"/>
    <cellStyle name="20% - 强调文字颜色 4 2 2 3 2 6 2 3" xfId="14816"/>
    <cellStyle name="20% - 强调文字颜色 6 2 4 3 2 2 2 3" xfId="14817"/>
    <cellStyle name="20% - 强调文字颜色 4 2 2 3 2 6 3" xfId="14818"/>
    <cellStyle name="20% - 强调文字颜色 6 2 4 3 2 2 3" xfId="14819"/>
    <cellStyle name="40% - 强调文字颜色 3 8 2 4 3" xfId="14820"/>
    <cellStyle name="20% - 强调文字颜色 4 2 2 3 2 6 3 2" xfId="14821"/>
    <cellStyle name="20% - 强调文字颜色 4 3 2 2 2 3 3 2 3" xfId="14822"/>
    <cellStyle name="20% - 强调文字颜色 6 2 4 3 2 2 3 2" xfId="14823"/>
    <cellStyle name="20% - 强调文字颜色 4 2 2 3 2 6 4" xfId="14824"/>
    <cellStyle name="20% - 强调文字颜色 6 2 4 3 2 2 4" xfId="14825"/>
    <cellStyle name="常规 2 3 3 2 3 2 5 5" xfId="14826"/>
    <cellStyle name="20% - 强调文字颜色 4 2 2 3 2 7" xfId="14827"/>
    <cellStyle name="20% - 强调文字颜色 6 2 4 3 2 3" xfId="14828"/>
    <cellStyle name="40% - 强调文字颜色 3 8 2 5" xfId="14829"/>
    <cellStyle name="20% - 强调文字颜色 4 2 2 3 2 7 2" xfId="14830"/>
    <cellStyle name="40% - 强调文字颜色 3 8 2 5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常规 2 3 3 2 3 2 5 6" xfId="14837"/>
    <cellStyle name="20% - 强调文字颜色 4 2 2 3 2 8" xfId="14838"/>
    <cellStyle name="20% - 强调文字颜色 6 2 4 3 2 4" xfId="14839"/>
    <cellStyle name="40% - 强调文字颜色 3 8 2 6" xfId="14840"/>
    <cellStyle name="20% - 强调文字颜色 4 2 2 3 2 8 2" xfId="14841"/>
    <cellStyle name="20% - 强调文字颜色 6 2 4 3 2 4 2" xfId="14842"/>
    <cellStyle name="40% - 强调文字颜色 3 8 2 6 2" xfId="14843"/>
    <cellStyle name="40% - 强调文字颜色 5 4 2 2 2 6" xfId="14844"/>
    <cellStyle name="20% - 强调文字颜色 4 2 2 3 2 8 3" xfId="14845"/>
    <cellStyle name="40% - 强调文字颜色 5 4 2 2 2 7" xfId="14846"/>
    <cellStyle name="20% - 强调文字颜色 4 2 2 3 2 9" xfId="14847"/>
    <cellStyle name="20% - 强调文字颜色 6 2 4 3 2 5" xfId="14848"/>
    <cellStyle name="40% - 强调文字颜色 3 8 2 7" xfId="14849"/>
    <cellStyle name="20% - 强调文字颜色 4 2 2 3 2 9 2" xfId="14850"/>
    <cellStyle name="40% - 强调文字颜色 5 4 2 2 3 6" xfId="14851"/>
    <cellStyle name="20% - 强调文字颜色 4 2 2 3 3" xfId="14852"/>
    <cellStyle name="40% - 强调文字颜色 1 3 9 2 2 3" xfId="14853"/>
    <cellStyle name="40% - 强调文字颜色 3 5 5 3 2 2" xfId="14854"/>
    <cellStyle name="20% - 强调文字颜色 4 2 2 3 3 2" xfId="14855"/>
    <cellStyle name="40% - 强调文字颜色 5 2 3 2 3 2 2 3" xfId="14856"/>
    <cellStyle name="20% - 强调文字颜色 4 2 2 3 3 2 2" xfId="14857"/>
    <cellStyle name="40% - 强调文字颜色 5 2 3 2 3 2 2 3 2" xfId="14858"/>
    <cellStyle name="20% - 强调文字颜色 4 2 2 3 3 2 2 2 2" xfId="14859"/>
    <cellStyle name="20% - 强调文字颜色 4 2 2 3 3 2 2 2 2 2" xfId="14860"/>
    <cellStyle name="20% - 强调文字颜色 4 2 2 3 3 2 2 2 2 3" xfId="14861"/>
    <cellStyle name="20% - 强调文字颜色 4 2 2 3 3 2 2 2 3" xfId="14862"/>
    <cellStyle name="40% - 强调文字颜色 2 4 2 2 10 2"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20% - 强调文字颜色 4 2 2 3 3 2 2 3 3" xfId="14869"/>
    <cellStyle name="40% - 强调文字颜色 2 4 2 2 11 2"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20% - 强调文字颜色 4 2 2 3 3 2 3" xfId="14877"/>
    <cellStyle name="40% - 强调文字颜色 5 2 2 2 2 2 3 3 2 2" xfId="14878"/>
    <cellStyle name="20% - 强调文字颜色 4 2 2 3 3 2 4" xfId="14879"/>
    <cellStyle name="40% - 强调文字颜色 5 2 2 2 2 2 3 3 2 3" xfId="14880"/>
    <cellStyle name="20% - 强调文字颜色 4 2 2 3 3 2 5" xfId="14881"/>
    <cellStyle name="20% - 强调文字颜色 4 2 2 3 3 2 6" xfId="14882"/>
    <cellStyle name="20% - 强调文字颜色 4 4 2 5 3 2 2" xfId="14883"/>
    <cellStyle name="40% - 强调文字颜色 2 3 2 2 9 2" xfId="14884"/>
    <cellStyle name="20% - 强调文字颜色 4 2 2 3 3 3" xfId="14885"/>
    <cellStyle name="40% - 强调文字颜色 5 2 3 2 3 2 2 4"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20% - 强调文字颜色 4 2 2 3 3 3 2 3" xfId="14892"/>
    <cellStyle name="40% - 强调文字颜色 3 4 2 9 2" xfId="14893"/>
    <cellStyle name="20% - 强调文字颜色 4 2 2 3 3 3 2 4" xfId="14894"/>
    <cellStyle name="40% - 强调文字颜色 3 4 2 9 3" xfId="14895"/>
    <cellStyle name="20% - 强调文字颜色 4 2 2 3 3 3 3" xfId="14896"/>
    <cellStyle name="40% - 强调文字颜色 5 2 2 2 2 2 3 3 3 2" xfId="14897"/>
    <cellStyle name="20% - 强调文字颜色 4 2 2 3 3 3 3 2" xfId="14898"/>
    <cellStyle name="20% - 强调文字颜色 4 2 2 3 3 3 3 2 2" xfId="14899"/>
    <cellStyle name="20% - 强调文字颜色 5 8 2 2 7" xfId="14900"/>
    <cellStyle name="40% - 强调文字颜色 6 3 2 2 6 3" xfId="14901"/>
    <cellStyle name="20% - 强调文字颜色 4 2 2 3 3 3 3 2 3" xfId="14902"/>
    <cellStyle name="40% - 强调文字颜色 6 3 2 2 6 4" xfId="14903"/>
    <cellStyle name="20% - 强调文字颜色 4 2 2 3 3 3 3 4" xfId="14904"/>
    <cellStyle name="20% - 强调文字颜色 4 2 2 3 3 3 4" xfId="14905"/>
    <cellStyle name="20% - 强调文字颜色 4 2 2 3 3 3 4 2 2" xfId="14906"/>
    <cellStyle name="20% - 强调文字颜色 4 2 2 3 3 3 4 3" xfId="14907"/>
    <cellStyle name="20% - 强调文字颜色 5 2 3 2 6 2 4" xfId="14908"/>
    <cellStyle name="常规 2 3 3 2 3 2 6 2" xfId="14909"/>
    <cellStyle name="20% - 强调文字颜色 4 2 2 3 3 4" xfId="14910"/>
    <cellStyle name="40% - 强调文字颜色 1 3 4 6 2" xfId="14911"/>
    <cellStyle name="40% - 强调文字颜色 3 8 3 2" xfId="14912"/>
    <cellStyle name="常规 2 3 3 2 3 2 6 3" xfId="14913"/>
    <cellStyle name="20% - 强调文字颜色 4 2 2 3 3 5" xfId="14914"/>
    <cellStyle name="40% - 强调文字颜色 3 8 3 3" xfId="14915"/>
    <cellStyle name="20% - 强调文字颜色 4 2 2 3 4" xfId="14916"/>
    <cellStyle name="20% - 强调文字颜色 4 2 2 3 4 2" xfId="14917"/>
    <cellStyle name="40% - 强调文字颜色 5 2 3 2 3 2 3 3" xfId="14918"/>
    <cellStyle name="20% - 强调文字颜色 4 2 2 3 4 2 2" xfId="14919"/>
    <cellStyle name="40% - 强调文字颜色 5 2 3 2 2 2 2 2 2 3" xfId="14920"/>
    <cellStyle name="20% - 强调文字颜色 4 2 2 3 4 2 2 2" xfId="14921"/>
    <cellStyle name="20% - 强调文字颜色 4 2 2 3 4 2 3" xfId="14922"/>
    <cellStyle name="20% - 强调文字颜色 4 2 2 3 4 2 3 2" xfId="14923"/>
    <cellStyle name="20% - 强调文字颜色 4 2 2 3 4 2 4" xfId="14924"/>
    <cellStyle name="20% - 强调文字颜色 4 2 2 3 4 3" xfId="14925"/>
    <cellStyle name="40% - 强调文字颜色 5 2 3 2 3 2 3 4"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20% - 强调文字颜色 4 2 2 3 5 2" xfId="14934"/>
    <cellStyle name="40% - 强调文字颜色 5 2 3 2 3 2 4 3" xfId="14935"/>
    <cellStyle name="20% - 强调文字颜色 4 2 2 3 5 2 2" xfId="14936"/>
    <cellStyle name="40% - 强调文字颜色 5 2 3 2 2 2 2 3 2 3"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2 2 3 5 3 2 2" xfId="14942"/>
    <cellStyle name="20% - 强调文字颜色 4 3 8" xfId="14943"/>
    <cellStyle name="20% - 强调文字颜色 4 2 2 3 5 3 3" xfId="14944"/>
    <cellStyle name="20% - 强调文字颜色 4 2 2 3 5 3 4" xfId="14945"/>
    <cellStyle name="常规 2 3 3 2 3 2 8 2" xfId="14946"/>
    <cellStyle name="20% - 强调文字颜色 4 2 2 3 5 4" xfId="14947"/>
    <cellStyle name="40% - 强调文字颜色 2 2 4 2 2 2 2 2" xfId="14948"/>
    <cellStyle name="20% - 强调文字颜色 4 2 2 3 5 4 2" xfId="14949"/>
    <cellStyle name="40% - 强调文字颜色 2 2 4 2 2 2 2 2 2" xfId="14950"/>
    <cellStyle name="常规 2 3 3 2 3 2 8 3" xfId="14951"/>
    <cellStyle name="20% - 强调文字颜色 4 2 2 3 5 5" xfId="14952"/>
    <cellStyle name="40% - 强调文字颜色 2 2 4 2 2 2 2 3" xfId="14953"/>
    <cellStyle name="20% - 强调文字颜色 4 2 2 3 5 6" xfId="14954"/>
    <cellStyle name="20% - 强调文字颜色 4 8 3 3 2 2" xfId="14955"/>
    <cellStyle name="40% - 强调文字颜色 1 2 4 2 3 4 2 2" xfId="14956"/>
    <cellStyle name="40% - 强调文字颜色 2 2 4 2 2 2 2 4" xfId="14957"/>
    <cellStyle name="20% - 强调文字颜色 4 2 2 3 6" xfId="14958"/>
    <cellStyle name="20% - 强调文字颜色 6 3 2 2 3 3 2 2 2" xfId="14959"/>
    <cellStyle name="40% - 强调文字颜色 1 4 6 2 2" xfId="14960"/>
    <cellStyle name="20% - 强调文字颜色 4 2 2 3 6 2" xfId="14961"/>
    <cellStyle name="40% - 强调文字颜色 1 4 6 2 2 2" xfId="14962"/>
    <cellStyle name="20% - 强调文字颜色 4 2 2 3 6 2 2" xfId="14963"/>
    <cellStyle name="40% - 强调文字颜色 1 4 6 2 2 2 2" xfId="14964"/>
    <cellStyle name="20% - 强调文字颜色 4 2 2 3 6 2 2 2" xfId="14965"/>
    <cellStyle name="20% - 强调文字颜色 4 2 2 3 6 2 3" xfId="14966"/>
    <cellStyle name="40% - 强调文字颜色 1 4 6 2 2 2 3" xfId="14967"/>
    <cellStyle name="20% - 强调文字颜色 4 2 2 3 6 2 4" xfId="14968"/>
    <cellStyle name="40% - 强调文字颜色 1 4 6 2 2 3" xfId="14969"/>
    <cellStyle name="20% - 强调文字颜色 4 2 2 3 6 3" xfId="14970"/>
    <cellStyle name="40% - 强调文字颜色 3 6 2 3 2 2" xfId="14971"/>
    <cellStyle name="20% - 强调文字颜色 4 2 2 3 6 3 2" xfId="14972"/>
    <cellStyle name="20% - 强调文字颜色 4 2 2 3 6 3 3" xfId="14973"/>
    <cellStyle name="40% - 强调文字颜色 1 4 6 2 2 4" xfId="14974"/>
    <cellStyle name="40% - 强调文字颜色 2 2 4 2 2 2 3 2" xfId="14975"/>
    <cellStyle name="常规 2 3 3 2 3 2 9 2" xfId="14976"/>
    <cellStyle name="20% - 强调文字颜色 4 2 2 3 6 4" xfId="14977"/>
    <cellStyle name="40% - 强调文字颜色 3 6 2 3 2 3" xfId="14978"/>
    <cellStyle name="40% - 强调文字颜色 3 8 6 2" xfId="14979"/>
    <cellStyle name="20% - 强调文字颜色 4 2 2 3 6 4 2" xfId="14980"/>
    <cellStyle name="20% - 强调文字颜色 6 6 2 3 6" xfId="14981"/>
    <cellStyle name="40% - 强调文字颜色 2 2 4 2 2 2 3 2 2" xfId="14982"/>
    <cellStyle name="20% - 强调文字颜色 4 2 2 3 6 5" xfId="14983"/>
    <cellStyle name="40% - 强调文字颜色 2 2 4 2 2 2 3 3" xfId="14984"/>
    <cellStyle name="20% - 强调文字颜色 4 2 2 3 6 6" xfId="14985"/>
    <cellStyle name="40% - 强调文字颜色 2 2 4 2 2 2 3 4" xfId="14986"/>
    <cellStyle name="20% - 强调文字颜色 4 2 2 3 7" xfId="14987"/>
    <cellStyle name="20% - 强调文字颜色 6 3 2 2 3 3 2 2 3" xfId="14988"/>
    <cellStyle name="40% - 强调文字颜色 1 4 6 2 3" xfId="14989"/>
    <cellStyle name="20% - 强调文字颜色 4 2 2 3 7 2" xfId="14990"/>
    <cellStyle name="40% - 强调文字颜色 1 4 6 2 3 2" xfId="14991"/>
    <cellStyle name="20% - 强调文字颜色 4 2 2 3 7 2 2" xfId="14992"/>
    <cellStyle name="40% - 强调文字颜色 2 8 3 2 2 3" xfId="14993"/>
    <cellStyle name="40% - 强调文字颜色 1 4 6 2 3 2 2" xfId="14994"/>
    <cellStyle name="40% - 强调文字颜色 4 2 4 2 5 3" xfId="14995"/>
    <cellStyle name="20% - 强调文字颜色 4 2 2 3 7 2 3" xfId="14996"/>
    <cellStyle name="40% - 强调文字颜色 1 4 6 2 3 2 3" xfId="14997"/>
    <cellStyle name="40% - 强调文字颜色 4 2 4 2 5 4" xfId="14998"/>
    <cellStyle name="20% - 强调文字颜色 4 2 2 3 7 3" xfId="14999"/>
    <cellStyle name="40% - 强调文字颜色 1 4 6 2 3 3" xfId="15000"/>
    <cellStyle name="20% - 强调文字颜色 4 2 2 3 7 3 2" xfId="15001"/>
    <cellStyle name="40% - 强调文字颜色 4 2 4 2 6 3" xfId="15002"/>
    <cellStyle name="20% - 强调文字颜色 4 2 2 3 7 4" xfId="15003"/>
    <cellStyle name="40% - 强调文字颜色 1 3 3 3 2 4 2 2" xfId="15004"/>
    <cellStyle name="40% - 强调文字颜色 1 4 6 2 3 4" xfId="15005"/>
    <cellStyle name="40% - 强调文字颜色 2 2 4 2 2 2 4 2" xfId="15006"/>
    <cellStyle name="20% - 强调文字颜色 4 2 2 3 7 5" xfId="15007"/>
    <cellStyle name="40% - 强调文字颜色 2 2 4 2 2 2 4 3" xfId="15008"/>
    <cellStyle name="20% - 强调文字颜色 4 2 2 3 8" xfId="15009"/>
    <cellStyle name="40% - 强调文字颜色 1 4 6 2 4" xfId="15010"/>
    <cellStyle name="20% - 强调文字颜色 4 2 2 3 8 2" xfId="15011"/>
    <cellStyle name="40% - 强调文字颜色 1 4 6 2 4 2" xfId="15012"/>
    <cellStyle name="20% - 强调文字颜色 4 2 2 3 8 2 2" xfId="15013"/>
    <cellStyle name="40% - 强调文字颜色 1 4 6 2 4 2 2" xfId="15014"/>
    <cellStyle name="40% - 强调文字颜色 2 8 3 3 2 3" xfId="15015"/>
    <cellStyle name="20% - 强调文字颜色 4 2 2 3 8 2 3" xfId="15016"/>
    <cellStyle name="20% - 强调文字颜色 4 2 2 3 8 3" xfId="15017"/>
    <cellStyle name="20% - 强调文字颜色 5 3 3 2 2 3 2 2" xfId="15018"/>
    <cellStyle name="40% - 强调文字颜色 1 4 6 2 4 3" xfId="15019"/>
    <cellStyle name="20% - 强调文字颜色 4 2 2 3 8 3 2" xfId="15020"/>
    <cellStyle name="20% - 强调文字颜色 5 3 3 2 2 3 2 2 2" xfId="15021"/>
    <cellStyle name="20% - 强调文字颜色 4 2 2 3 8 4" xfId="15022"/>
    <cellStyle name="20% - 强调文字颜色 5 3 3 2 2 3 2 3" xfId="15023"/>
    <cellStyle name="40% - 强调文字颜色 2 2 4 2 2 2 5 2" xfId="15024"/>
    <cellStyle name="20% - 强调文字颜色 4 2 2 3 8 5" xfId="15025"/>
    <cellStyle name="20% - 强调文字颜色 5 3 3 2 2 3 2 4" xfId="15026"/>
    <cellStyle name="20% - 强调文字颜色 4 2 2 3 9" xfId="15027"/>
    <cellStyle name="40% - 强调文字颜色 1 4 6 2 5" xfId="15028"/>
    <cellStyle name="20% - 强调文字颜色 4 2 2 3 9 2" xfId="15029"/>
    <cellStyle name="40% - 强调文字颜色 1 4 6 2 5 2" xfId="15030"/>
    <cellStyle name="40% - 强调文字颜色 6 2 4" xfId="15031"/>
    <cellStyle name="20% - 强调文字颜色 4 2 2 3 9 3" xfId="15032"/>
    <cellStyle name="20% - 强调文字颜色 5 3 3 2 2 3 3 2" xfId="15033"/>
    <cellStyle name="40% - 强调文字颜色 6 2 5" xfId="15034"/>
    <cellStyle name="20% - 强调文字颜色 4 2 2 4" xfId="15035"/>
    <cellStyle name="常规 2 3 3 2 3 7 2 3" xfId="15036"/>
    <cellStyle name="40% - 强调文字颜色 2 3 3 2 4 2 2" xfId="15037"/>
    <cellStyle name="40% - 强调文字颜色 1 3 9 2 3" xfId="15038"/>
    <cellStyle name="40% - 强调文字颜色 6 2 2 3 2 3 3 2 3" xfId="15039"/>
    <cellStyle name="20% - 强调文字颜色 4 2 2 4 2" xfId="15040"/>
    <cellStyle name="40% - 强调文字颜色 1 3 3 2 4 3 4" xfId="15041"/>
    <cellStyle name="40% - 强调文字颜色 1 3 9 2 3 2" xfId="15042"/>
    <cellStyle name="40% - 强调文字颜色 2 3 3 2 4 2 2 2" xfId="15043"/>
    <cellStyle name="20% - 强调文字颜色 4 2 2 4 2 2" xfId="15044"/>
    <cellStyle name="40% - 强调文字颜色 6 3 2 2 14" xfId="15045"/>
    <cellStyle name="20% - 强调文字颜色 4 2 2 4 2 2 2" xfId="15046"/>
    <cellStyle name="20% - 强调文字颜色 4 2 2 4 2 2 2 2" xfId="15047"/>
    <cellStyle name="20% - 强调文字颜色 4 2 2 4 2 2 2 3" xfId="15048"/>
    <cellStyle name="20% - 强调文字颜色 4 3 3 2 5 2 2" xfId="15049"/>
    <cellStyle name="40% - 强调文字颜色 1 2 2 3 2 3 2 2 2" xfId="15050"/>
    <cellStyle name="20% - 强调文字颜色 4 2 2 4 2 2 2 4" xfId="15051"/>
    <cellStyle name="20% - 强调文字颜色 4 3 3 2 5 2 3" xfId="15052"/>
    <cellStyle name="40% - 强调文字颜色 1 2 2 3 2 3 2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5 2 2 6 4 2 2 2" xfId="15058"/>
    <cellStyle name="20% - 强调文字颜色 4 2 2 4 2 3" xfId="15059"/>
    <cellStyle name="40% - 强调文字颜色 6 3 2 2 15" xfId="15060"/>
    <cellStyle name="20% - 强调文字颜色 5 2 2 6 4 2 2 2 2" xfId="15061"/>
    <cellStyle name="20% - 强调文字颜色 4 2 2 4 2 3 2" xfId="15062"/>
    <cellStyle name="40% - 强调文字颜色 6 3 2 2 15 2" xfId="15063"/>
    <cellStyle name="20% - 强调文字颜色 4 2 2 4 2 3 2 2" xfId="15064"/>
    <cellStyle name="20% - 强调文字颜色 4 2 2 4 2 3 2 3" xfId="15065"/>
    <cellStyle name="20% - 强调文字颜色 4 3 3 2 6 2 2" xfId="15066"/>
    <cellStyle name="20% - 强调文字颜色 5 2 2 2 2 2 2 3 2" xfId="15067"/>
    <cellStyle name="40% - 强调文字颜色 1 2 2 3 2 3 3 2 2" xfId="15068"/>
    <cellStyle name="20% - 强调文字颜色 4 2 2 4 2 3 3" xfId="15069"/>
    <cellStyle name="20% - 强调文字颜色 5 2 2 6 4 2 2 3" xfId="15070"/>
    <cellStyle name="40% - 强调文字颜色 3 9 2 2" xfId="15071"/>
    <cellStyle name="20% - 强调文字颜色 4 2 2 4 2 4" xfId="15072"/>
    <cellStyle name="40% - 强调文字颜色 6 3 2 2 16" xfId="15073"/>
    <cellStyle name="40% - 强调文字颜色 3 9 2 3" xfId="15074"/>
    <cellStyle name="常规 2 3 2 4 2 2 2 2 3 2" xfId="15075"/>
    <cellStyle name="20% - 强调文字颜色 4 2 2 4 2 5" xfId="15076"/>
    <cellStyle name="40% - 强调文字颜色 6 3 2 2 17" xfId="15077"/>
    <cellStyle name="常规 2 3 2 4 2 2 2 2 3 2 2" xfId="15078"/>
    <cellStyle name="20% - 强调文字颜色 4 2 2 4 2 5 2" xfId="15079"/>
    <cellStyle name="40% - 强调文字颜色 3 9 2 3 2" xfId="15080"/>
    <cellStyle name="40% - 强调文字颜色 5 3 3 3 5" xfId="15081"/>
    <cellStyle name="常规 2 3 2 4 2 2 2 2 3 3" xfId="15082"/>
    <cellStyle name="20% - 强调文字颜色 4 2 2 4 2 6" xfId="15083"/>
    <cellStyle name="20% - 强调文字颜色 6 2 4 4 2 2" xfId="15084"/>
    <cellStyle name="40% - 强调文字颜色 3 9 2 4" xfId="15085"/>
    <cellStyle name="20% - 强调文字颜色 4 2 2 4 3" xfId="15086"/>
    <cellStyle name="20% - 强调文字颜色 4 2 2 4 3 2" xfId="15087"/>
    <cellStyle name="40% - 强调文字颜色 5 2 3 2 3 3 2 3" xfId="15088"/>
    <cellStyle name="20% - 强调文字颜色 4 2 2 4 3 2 2" xfId="15089"/>
    <cellStyle name="20% - 强调文字颜色 4 2 2 4 3 2 3" xfId="15090"/>
    <cellStyle name="20% - 强调文字颜色 4 2 2 4 3 3" xfId="15091"/>
    <cellStyle name="20% - 强调文字颜色 5 2 2 6 4 2 3 2" xfId="15092"/>
    <cellStyle name="40% - 强调文字颜色 5 2 3 2 3 3 2 4" xfId="15093"/>
    <cellStyle name="20% - 强调文字颜色 4 2 2 4 3 4" xfId="15094"/>
    <cellStyle name="40% - 强调文字颜色 1 3 5 6 2" xfId="15095"/>
    <cellStyle name="40% - 强调文字颜色 3 9 3 2" xfId="15096"/>
    <cellStyle name="20% - 强调文字颜色 4 2 2 4 4" xfId="15097"/>
    <cellStyle name="20% - 强调文字颜色 4 2 2 4 4 2" xfId="15098"/>
    <cellStyle name="40% - 强调文字颜色 5 2 3 2 3 3 3 3" xfId="15099"/>
    <cellStyle name="20% - 强调文字颜色 4 2 2 4 4 3" xfId="15100"/>
    <cellStyle name="40% - 强调文字颜色 5 2 3 2 3 3 3 4" xfId="15101"/>
    <cellStyle name="20% - 强调文字颜色 4 2 2 4 5" xfId="15102"/>
    <cellStyle name="20% - 强调文字颜色 4 2 2 4 5 2" xfId="15103"/>
    <cellStyle name="40% - 强调文字颜色 5 2 3 2 3 3 4 3" xfId="15104"/>
    <cellStyle name="20% - 强调文字颜色 4 2 2 4 5 2 2" xfId="15105"/>
    <cellStyle name="20% - 强调文字颜色 4 2 2 4 5 3" xfId="15106"/>
    <cellStyle name="20% - 强调文字颜色 4 2 2 4 6" xfId="15107"/>
    <cellStyle name="40% - 强调文字颜色 1 4 6 3 2" xfId="15108"/>
    <cellStyle name="40% - 强调文字颜色 3 2 10 2 2 2" xfId="15109"/>
    <cellStyle name="20% - 强调文字颜色 4 2 2 4 6 2" xfId="15110"/>
    <cellStyle name="40% - 强调文字颜色 3 2 10 2 2 2 2" xfId="15111"/>
    <cellStyle name="40% - 强调文字颜色 1 4 6 3 2 2" xfId="15112"/>
    <cellStyle name="40% - 强调文字颜色 5 2 3 2 3 3 5 3" xfId="15113"/>
    <cellStyle name="20% - 强调文字颜色 4 2 2 5" xfId="15114"/>
    <cellStyle name="40% - 强调文字颜色 1 3 9 2 4" xfId="15115"/>
    <cellStyle name="40% - 强调文字颜色 2 3 3 2 4 2 3" xfId="15116"/>
    <cellStyle name="20% - 强调文字颜色 4 2 2 5 2" xfId="15117"/>
    <cellStyle name="40% - 强调文字颜色 2 2 2 7 3 2 3" xfId="15118"/>
    <cellStyle name="20% - 强调文字颜色 4 2 2 5 2 2" xfId="15119"/>
    <cellStyle name="20% - 强调文字颜色 4 2 2 5 2 2 2" xfId="15120"/>
    <cellStyle name="20% - 强调文字颜色 4 2 2 5 2 2 2 2" xfId="15121"/>
    <cellStyle name="20% - 强调文字颜色 5 5 5 6" xfId="15122"/>
    <cellStyle name="20% - 强调文字颜色 4 2 2 5 2 2 2 3" xfId="15123"/>
    <cellStyle name="40% - 强调文字颜色 1 2 2 3 3 3 2 2 2" xfId="15124"/>
    <cellStyle name="20% - 强调文字颜色 4 2 2 5 2 2 3" xfId="15125"/>
    <cellStyle name="20% - 强调文字颜色 4 2 2 5 2 2 3 2" xfId="15126"/>
    <cellStyle name="20% - 强调文字颜色 4 2 2 5 2 2 4" xfId="15127"/>
    <cellStyle name="注释 2 2 4 2 2 3 2" xfId="15128"/>
    <cellStyle name="20% - 强调文字颜色 4 2 2 5 2 3" xfId="15129"/>
    <cellStyle name="20% - 强调文字颜色 5 2 2 6 4 3 2 2" xfId="15130"/>
    <cellStyle name="注释 2 2 4 2 2 3 2 2" xfId="15131"/>
    <cellStyle name="20% - 强调文字颜色 4 2 2 5 2 3 2" xfId="15132"/>
    <cellStyle name="20% - 强调文字颜色 4 2 2 5 2 3 2 2" xfId="15133"/>
    <cellStyle name="20% - 强调文字颜色 4 2 2 5 2 3 2 3" xfId="15134"/>
    <cellStyle name="40% - 强调文字颜色 1 2 2 3 3 3 3 2 2" xfId="15135"/>
    <cellStyle name="注释 2 2 4 2 2 3 2 3" xfId="15136"/>
    <cellStyle name="20% - 强调文字颜色 4 2 2 5 2 3 3" xfId="15137"/>
    <cellStyle name="注释 2 2 4 2 2 3 3" xfId="15138"/>
    <cellStyle name="20% - 强调文字颜色 4 2 2 5 2 4" xfId="15139"/>
    <cellStyle name="20% - 强调文字颜色 6 3 2 2 3 2 2 5 2" xfId="15140"/>
    <cellStyle name="20% - 强调文字颜色 5 2 2 6 4 3 2 3" xfId="15141"/>
    <cellStyle name="40% - 强调文字颜色 1 3 6 5 2" xfId="15142"/>
    <cellStyle name="20% - 强调文字颜色 4 2 2 5 2 5" xfId="15143"/>
    <cellStyle name="20% - 强调文字颜色 4 2 2 5 3" xfId="15144"/>
    <cellStyle name="40% - 强调文字颜色 2 2 2 7 3 2 4" xfId="15145"/>
    <cellStyle name="20% - 强调文字颜色 4 2 2 5 3 2" xfId="15146"/>
    <cellStyle name="40% - 强调文字颜色 6 2 3 2 2 2 2 5" xfId="15147"/>
    <cellStyle name="20% - 强调文字颜色 4 2 2 5 3 3" xfId="15148"/>
    <cellStyle name="40% - 强调文字颜色 6 2 3 2 2 2 2 6"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20% - 强调文字颜色 4 2 2 5 6" xfId="15156"/>
    <cellStyle name="40% - 强调文字颜色 1 4 6 4 2" xfId="15157"/>
    <cellStyle name="40% - 强调文字颜色 3 2 10 2 3 2" xfId="15158"/>
    <cellStyle name="40% - 强调文字颜色 1 4 6 4 2 2" xfId="15159"/>
    <cellStyle name="20% - 强调文字颜色 4 2 2 5 6 2" xfId="15160"/>
    <cellStyle name="40% - 强调文字颜色 6 4 2 2 5" xfId="15161"/>
    <cellStyle name="20% - 强调文字颜色 4 2 2 6" xfId="15162"/>
    <cellStyle name="40% - 强调文字颜色 2 3 3 2 4 2 4" xfId="15163"/>
    <cellStyle name="20% - 强调文字颜色 4 2 2 6 2" xfId="15164"/>
    <cellStyle name="40% - 强调文字颜色 2 2 2 7 3 3 3" xfId="15165"/>
    <cellStyle name="20% - 强调文字颜色 4 2 2 6 2 2" xfId="15166"/>
    <cellStyle name="20% - 强调文字颜色 4 2 2 6 2 2 2" xfId="15167"/>
    <cellStyle name="20% - 强调文字颜色 4 2 2 6 2 2 3" xfId="15168"/>
    <cellStyle name="40% - 强调文字颜色 3 2 3 2 2 5 2" xfId="15169"/>
    <cellStyle name="20% - 强调文字颜色 4 2 2 6 2 2 3 2" xfId="15170"/>
    <cellStyle name="40% - 强调文字颜色 3 2 3 2 2 5 2 2" xfId="15171"/>
    <cellStyle name="20% - 强调文字颜色 4 2 2 6 2 2 4" xfId="15172"/>
    <cellStyle name="40% - 强调文字颜色 3 2 3 2 2 5 3" xfId="15173"/>
    <cellStyle name="注释 2 2 4 2 3 3 2" xfId="15174"/>
    <cellStyle name="20% - 强调文字颜色 4 2 2 6 2 3" xfId="15175"/>
    <cellStyle name="20% - 强调文字颜色 5 2 2 6 4 4 2 2" xfId="15176"/>
    <cellStyle name="注释 2 2 4 2 3 3 2 2" xfId="15177"/>
    <cellStyle name="20% - 强调文字颜色 4 2 2 6 2 3 2" xfId="15178"/>
    <cellStyle name="40% - 强调文字颜色 1 2 2 3 12" xfId="15179"/>
    <cellStyle name="20% - 强调文字颜色 4 2 2 6 2 3 2 2" xfId="15180"/>
    <cellStyle name="40% - 强调文字颜色 1 2 2 3 12 2" xfId="15181"/>
    <cellStyle name="20% - 强调文字颜色 4 2 2 6 2 3 2 2 2" xfId="15182"/>
    <cellStyle name="20% - 强调文字颜色 4 2 2 6 2 3 2 2 3" xfId="15183"/>
    <cellStyle name="20% - 强调文字颜色 6 3 3 3 2 2 5 2" xfId="15184"/>
    <cellStyle name="20% - 强调文字颜色 4 2 2 6 2 3 2 3" xfId="15185"/>
    <cellStyle name="注释 2 2 4 2 3 3 2 3" xfId="15186"/>
    <cellStyle name="20% - 强调文字颜色 4 2 2 6 2 3 3" xfId="15187"/>
    <cellStyle name="40% - 强调文字颜色 1 2 2 3 13" xfId="15188"/>
    <cellStyle name="40% - 强调文字颜色 3 2 3 2 2 6 2" xfId="15189"/>
    <cellStyle name="40% - 强调文字颜色 5 2 5 2 2 2 2" xfId="15190"/>
    <cellStyle name="20% - 强调文字颜色 4 2 2 6 2 3 3 2" xfId="15191"/>
    <cellStyle name="40% - 强调文字颜色 1 2 2 3 13 2" xfId="15192"/>
    <cellStyle name="40% - 强调文字颜色 3 2 3 2 2 6 2 2" xfId="15193"/>
    <cellStyle name="20% - 强调文字颜色 4 2 2 6 2 3 3 2 2" xfId="15194"/>
    <cellStyle name="40% - 强调文字颜色 2 2 4 3 5" xfId="15195"/>
    <cellStyle name="20% - 强调文字颜色 4 2 2 6 2 3 3 2 3" xfId="15196"/>
    <cellStyle name="40% - 强调文字颜色 2 2 4 3 6" xfId="15197"/>
    <cellStyle name="20% - 强调文字颜色 4 2 2 6 2 3 3 3" xfId="15198"/>
    <cellStyle name="40% - 强调文字颜色 3 2 3 2 2 6 2 3" xfId="15199"/>
    <cellStyle name="20% - 强调文字颜色 4 2 2 6 2 3 3 4" xfId="15200"/>
    <cellStyle name="20% - 强调文字颜色 4 2 2 6 2 3 4" xfId="15201"/>
    <cellStyle name="40% - 强调文字颜色 1 2 2 3 14" xfId="15202"/>
    <cellStyle name="40% - 强调文字颜色 3 2 3 2 2 6 3" xfId="15203"/>
    <cellStyle name="40% - 强调文字颜色 5 2 5 2 2 2 3" xfId="15204"/>
    <cellStyle name="20% - 强调文字颜色 4 2 2 6 2 3 4 2" xfId="15205"/>
    <cellStyle name="常规 2 3 2 3 3 2 2 2 3" xfId="15206"/>
    <cellStyle name="40% - 强调文字颜色 3 2 3 2 2 6 3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20% - 强调文字颜色 4 2 2 6 3" xfId="15213"/>
    <cellStyle name="40% - 强调文字颜色 2 2 2 7 3 3 4"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20% - 强调文字颜色 4 2 2 6 4 2 2 2" xfId="15221"/>
    <cellStyle name="40% - 强调文字颜色 2 7 2 3" xfId="15222"/>
    <cellStyle name="20% - 强调文字颜色 4 2 2 6 4 2 2 2 2" xfId="15223"/>
    <cellStyle name="40% - 强调文字颜色 2 7 2 3 2" xfId="15224"/>
    <cellStyle name="40% - 强调文字颜色 6 2 10 4 3" xfId="15225"/>
    <cellStyle name="20% - 强调文字颜色 4 2 2 6 4 2 2 3" xfId="15226"/>
    <cellStyle name="20% - 强调文字颜色 6 2 3 2 2 2" xfId="15227"/>
    <cellStyle name="40% - 强调文字颜色 2 7 2 4" xfId="15228"/>
    <cellStyle name="20% - 强调文字颜色 4 2 2 6 4 2 3" xfId="15229"/>
    <cellStyle name="20% - 强调文字颜色 4 2 2 6 4 2 3 2" xfId="15230"/>
    <cellStyle name="40% - 强调文字颜色 2 7 3 3" xfId="15231"/>
    <cellStyle name="40% - 强调文字颜色 4 2 3 2 3 3 2 4" xfId="15232"/>
    <cellStyle name="20% - 强调文字颜色 4 2 2 6 4 2 4" xfId="15233"/>
    <cellStyle name="注释 2 2 4 2 3 5 2" xfId="15234"/>
    <cellStyle name="20% - 强调文字颜色 4 2 2 6 4 3" xfId="15235"/>
    <cellStyle name="20% - 强调文字颜色 4 2 2 6 4 3 2" xfId="15236"/>
    <cellStyle name="20% - 强调文字颜色 4 2 2 6 4 3 2 2" xfId="15237"/>
    <cellStyle name="40% - 强调文字颜色 1 2 4 5 3" xfId="15238"/>
    <cellStyle name="40% - 强调文字颜色 2 8 2 3" xfId="15239"/>
    <cellStyle name="20% - 强调文字颜色 6 2 3 3 2 2" xfId="15240"/>
    <cellStyle name="20% - 强调文字颜色 4 2 2 6 4 3 2 3" xfId="15241"/>
    <cellStyle name="40% - 强调文字颜色 1 2 4 5 4" xfId="15242"/>
    <cellStyle name="40% - 强调文字颜色 2 8 2 4" xfId="15243"/>
    <cellStyle name="20% - 强调文字颜色 4 2 2 6 4 3 3" xfId="15244"/>
    <cellStyle name="20% - 强调文字颜色 4 2 2 6 4 3 4" xfId="15245"/>
    <cellStyle name="常规 5 2 3 2 2 4 4" xfId="15246"/>
    <cellStyle name="40% - 强调文字颜色 6 4 2 2 3 2 2 2" xfId="15247"/>
    <cellStyle name="注释 2 2 4 2 3 5 3" xfId="15248"/>
    <cellStyle name="20% - 强调文字颜色 4 2 2 6 4 4" xfId="15249"/>
    <cellStyle name="20% - 强调文字颜色 4 2 2 6 4 4 2" xfId="15250"/>
    <cellStyle name="20% - 强调文字颜色 4 2 2 6 4 4 2 2" xfId="15251"/>
    <cellStyle name="40% - 强调文字颜色 1 2 5 5 3" xfId="15252"/>
    <cellStyle name="40% - 强调文字颜色 2 9 2 3" xfId="15253"/>
    <cellStyle name="20% - 强调文字颜色 4 2 2 6 4 4 3" xfId="15254"/>
    <cellStyle name="40% - 强调文字颜色 3 10 3 2 2" xfId="15255"/>
    <cellStyle name="20% - 强调文字颜色 4 2 2 6 4 5" xfId="15256"/>
    <cellStyle name="20% - 强调文字颜色 4 2 2 6 4 5 2" xfId="15257"/>
    <cellStyle name="常规 5 2 3 2 2 6 2" xfId="15258"/>
    <cellStyle name="40% - 强调文字颜色 3 2 2 2 2 2 15" xfId="15259"/>
    <cellStyle name="20% - 强调文字颜色 4 2 2 6 4 6" xfId="15260"/>
    <cellStyle name="20% - 强调文字颜色 6 2 4 6 4 2" xfId="15261"/>
    <cellStyle name="20% - 强调文字颜色 4 2 2 6 5" xfId="15262"/>
    <cellStyle name="20% - 强调文字颜色 4 2 2 6 5 2" xfId="15263"/>
    <cellStyle name="20% - 强调文字颜色 4 2 2 7" xfId="15264"/>
    <cellStyle name="40% - 强调文字颜色 2 2 2 7 3 4 3" xfId="15265"/>
    <cellStyle name="20% - 强调文字颜色 4 2 2 7 2" xfId="15266"/>
    <cellStyle name="40% - 强调文字颜色 6 2 3 2 3 2 2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4 2 2 7 2 4 2" xfId="15284"/>
    <cellStyle name="20% - 强调文字颜色 5 3 5 2 3 2 3" xfId="15285"/>
    <cellStyle name="40% - 强调文字颜色 5 6 3 2 5"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20% - 强调文字颜色 4 2 2 7 3 2 2 2" xfId="15294"/>
    <cellStyle name="40% - 强调文字颜色 3 2 9" xfId="15295"/>
    <cellStyle name="40% - 强调文字颜色 6 2 2 3 4 2 3" xfId="15296"/>
    <cellStyle name="20% - 强调文字颜色 4 2 2 7 3 2 2 3" xfId="15297"/>
    <cellStyle name="20% - 强调文字颜色 6 3 2 2 2 2" xfId="15298"/>
    <cellStyle name="40% - 强调文字颜色 6 2 2 3 4 2 4"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20% - 强调文字颜色 4 2 2 7 3 3 2 2" xfId="15305"/>
    <cellStyle name="40% - 强调文字颜色 4 2 9" xfId="15306"/>
    <cellStyle name="40% - 强调文字颜色 6 2 2 3 5 2 3" xfId="15307"/>
    <cellStyle name="20% - 强调文字颜色 4 2 2 7 3 3 2 3" xfId="15308"/>
    <cellStyle name="20% - 强调文字颜色 6 3 2 3 2 2" xfId="15309"/>
    <cellStyle name="40% - 强调文字颜色 6 2 2 3 5 2 4" xfId="15310"/>
    <cellStyle name="20% - 强调文字颜色 4 2 2 7 3 3 3" xfId="15311"/>
    <cellStyle name="20% - 强调文字颜色 4 2 2 7 3 3 4" xfId="15312"/>
    <cellStyle name="20% - 强调文字颜色 4 2 2 7 3 4" xfId="15313"/>
    <cellStyle name="20% - 强调文字颜色 4 2 2 7 3 4 2" xfId="15314"/>
    <cellStyle name="20% - 强调文字颜色 4 2 2 7 3 4 2 2" xfId="15315"/>
    <cellStyle name="20% - 强调文字颜色 5 2 2 7 2 2 2 4" xfId="15316"/>
    <cellStyle name="40% - 强调文字颜色 5 2 9" xfId="15317"/>
    <cellStyle name="40% - 强调文字颜色 6 2 2 3 6 2 3" xfId="15318"/>
    <cellStyle name="20% - 强调文字颜色 4 2 2 7 3 4 3" xfId="15319"/>
    <cellStyle name="40% - 强调文字颜色 3 11 2 2 2" xfId="15320"/>
    <cellStyle name="20% - 强调文字颜色 4 2 2 7 3 5" xfId="15321"/>
    <cellStyle name="40% - 强调文字颜色 2 3 3 2 3 6 2" xfId="15322"/>
    <cellStyle name="40% - 强调文字颜色 4 3 5 2 3 2 2" xfId="15323"/>
    <cellStyle name="20% - 强调文字颜色 4 2 2 7 3 5 2" xfId="15324"/>
    <cellStyle name="20% - 强调文字颜色 4 2 2 7 3 6" xfId="15325"/>
    <cellStyle name="20% - 强调文字颜色 6 2 4 7 3 2" xfId="15326"/>
    <cellStyle name="40% - 强调文字颜色 3 2 2 7 2 4 2"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20% - 强调文字颜色 4 2 2 9 2 2 2 2" xfId="15333"/>
    <cellStyle name="40% - 强调文字颜色 6 2 4 2 4 2 3" xfId="15334"/>
    <cellStyle name="20% - 强调文字颜色 4 2 2 9 2 2 2 3" xfId="15335"/>
    <cellStyle name="40% - 强调文字颜色 6 2 4 2 4 2 4" xfId="15336"/>
    <cellStyle name="20% - 强调文字颜色 4 2 2 9 2 2 3" xfId="15337"/>
    <cellStyle name="20% - 强调文字颜色 4 2 2 9 2 2 4" xfId="15338"/>
    <cellStyle name="40% - 强调文字颜色 4 18 2" xfId="15339"/>
    <cellStyle name="20% - 强调文字颜色 4 3 5 2" xfId="15340"/>
    <cellStyle name="40% - 强调文字颜色 1 3 6 2 2 2 2 2" xfId="15341"/>
    <cellStyle name="注释 2 2 4 2 6 3 2" xfId="15342"/>
    <cellStyle name="20% - 强调文字颜色 4 2 2 9 2 3" xfId="15343"/>
    <cellStyle name="40% - 强调文字颜色 6 3 3 2 15" xfId="15344"/>
    <cellStyle name="20% - 强调文字颜色 4 2 2 9 2 3 2" xfId="15345"/>
    <cellStyle name="20% - 强调文字颜色 4 3 5 2 2" xfId="15346"/>
    <cellStyle name="20% - 强调文字颜色 4 2 2 9 2 3 2 3" xfId="15347"/>
    <cellStyle name="20% - 强调文字颜色 4 3 5 2 2 3" xfId="15348"/>
    <cellStyle name="20% - 强调文字颜色 4 2 2 9 2 4" xfId="15349"/>
    <cellStyle name="20% - 强调文字颜色 4 3 5 3" xfId="15350"/>
    <cellStyle name="40% - 强调文字颜色 1 3 6 2 2 2 2 3" xfId="15351"/>
    <cellStyle name="20% - 强调文字颜色 4 2 2 9 2 4 2" xfId="15352"/>
    <cellStyle name="20% - 强调文字颜色 4 3 5 3 2" xfId="15353"/>
    <cellStyle name="20% - 强调文字颜色 4 2 2 9 2 5" xfId="15354"/>
    <cellStyle name="20% - 强调文字颜色 4 3 5 4" xfId="15355"/>
    <cellStyle name="20% - 强调文字颜色 4 2 2 9 2 5 2" xfId="15356"/>
    <cellStyle name="20% - 强调文字颜色 4 3 5 4 2" xfId="15357"/>
    <cellStyle name="40% - 强调文字颜色 6 2 2 2 2 11" xfId="15358"/>
    <cellStyle name="20% - 强调文字颜色 4 2 2 9 2 6" xfId="15359"/>
    <cellStyle name="20% - 强调文字颜色 4 3 5 5" xfId="15360"/>
    <cellStyle name="20% - 强调文字颜色 4 2 2 9 3" xfId="15361"/>
    <cellStyle name="40% - 强调文字颜色 1 2 2 2 2 6 2 2" xfId="15362"/>
    <cellStyle name="20% - 强调文字颜色 4 2 2 9 4" xfId="15363"/>
    <cellStyle name="40% - 强调文字颜色 3 2 4 2 2 2 2 2" xfId="15364"/>
    <cellStyle name="40% - 强调文字颜色 1 2 2 2 2 6 2 3" xfId="15365"/>
    <cellStyle name="20% - 强调文字颜色 4 2 2 9 5" xfId="15366"/>
    <cellStyle name="40% - 强调文字颜色 3 2 4 2 2 2 2 3" xfId="15367"/>
    <cellStyle name="20% - 强调文字颜色 4 2 3" xfId="15368"/>
    <cellStyle name="40% - 强调文字颜色 6 3 6 4 2 2" xfId="15369"/>
    <cellStyle name="20% - 强调文字颜色 4 2 3 2" xfId="15370"/>
    <cellStyle name="20% - 强调文字颜色 4 2 3 2 10" xfId="15371"/>
    <cellStyle name="20% - 强调文字颜色 6 3 3 2 4 4 2" xfId="15372"/>
    <cellStyle name="20% - 强调文字颜色 4 2 3 2 10 2" xfId="15373"/>
    <cellStyle name="20% - 强调文字颜色 6 2 7 2 3 2 4" xfId="15374"/>
    <cellStyle name="20% - 强调文字颜色 4 2 3 2 11" xfId="15375"/>
    <cellStyle name="20% - 强调文字颜色 4 2 3 2 11 2" xfId="15376"/>
    <cellStyle name="20% - 强调文字颜色 6 2 7 2 3 3 4"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20% - 强调文字颜色 4 2 3 2 15" xfId="15384"/>
    <cellStyle name="40% - 强调文字颜色 5 2 2 3 2 12 2" xfId="15385"/>
    <cellStyle name="20% - 强调文字颜色 4 2 3 2 15 2" xfId="15386"/>
    <cellStyle name="40% - 强调文字颜色 4 9 2 6" xfId="15387"/>
    <cellStyle name="20% - 强调文字颜色 4 2 3 2 16" xfId="15388"/>
    <cellStyle name="20% - 强调文字颜色 4 2 3 2 17" xfId="15389"/>
    <cellStyle name="20% - 强调文字颜色 4 2 3 2 2" xfId="15390"/>
    <cellStyle name="20% - 强调文字颜色 4 2 3 2 2 10" xfId="15391"/>
    <cellStyle name="20% - 强调文字颜色 4 2 3 2 2 10 2" xfId="15392"/>
    <cellStyle name="40% - 强调文字颜色 1 8 2 3 4" xfId="15393"/>
    <cellStyle name="20% - 强调文字颜色 4 2 3 2 2 11" xfId="15394"/>
    <cellStyle name="20% - 强调文字颜色 4 2 3 2 2 11 2" xfId="15395"/>
    <cellStyle name="20% - 强调文字颜色 6 2 2 3 2 2 4" xfId="15396"/>
    <cellStyle name="20% - 强调文字颜色 4 2 3 2 2 12" xfId="15397"/>
    <cellStyle name="20% - 强调文字颜色 4 2 3 2 2 12 2" xfId="15398"/>
    <cellStyle name="20% - 强调文字颜色 6 2 2 3 2 3 4" xfId="15399"/>
    <cellStyle name="20% - 强调文字颜色 4 2 3 2 2 13" xfId="15400"/>
    <cellStyle name="20% - 强调文字颜色 4 2 3 2 2 13 2" xfId="15401"/>
    <cellStyle name="20% - 强调文字颜色 6 2 2 3 2 4 4" xfId="15402"/>
    <cellStyle name="40% - 强调文字颜色 5 2 2 2 2 8" xfId="15403"/>
    <cellStyle name="20% - 强调文字颜色 4 2 3 2 2 14" xfId="15404"/>
    <cellStyle name="20% - 强调文字颜色 4 2 3 2 2 15" xfId="15405"/>
    <cellStyle name="40% - 强调文字颜色 4 2 3 2 3 2 3 2" xfId="15406"/>
    <cellStyle name="20% - 强调文字颜色 4 2 3 2 2 16" xfId="15407"/>
    <cellStyle name="40% - 强调文字颜色 1 2 2 7 2" xfId="15408"/>
    <cellStyle name="40% - 强调文字颜色 2 6 4 2" xfId="15409"/>
    <cellStyle name="40% - 强调文字颜色 4 2 3 2 3 2 3 3" xfId="15410"/>
    <cellStyle name="20% - 强调文字颜色 4 2 3 2 2 2 2 2" xfId="15411"/>
    <cellStyle name="20% - 强调文字颜色 6 2 8 3 3 2 3" xfId="15412"/>
    <cellStyle name="20% - 强调文字颜色 4 2 3 2 2 2 2 2 2" xfId="15413"/>
    <cellStyle name="40% - 强调文字颜色 2 4 6 3 4" xfId="15414"/>
    <cellStyle name="20% - 强调文字颜色 4 2 3 2 2 2 2 2 2 2" xfId="15415"/>
    <cellStyle name="20% - 强调文字颜色 6 2 2 5" xfId="15416"/>
    <cellStyle name="20% - 强调文字颜色 4 2 3 2 2 2 2 2 2 3" xfId="15417"/>
    <cellStyle name="20% - 强调文字颜色 6 2 2 6" xfId="15418"/>
    <cellStyle name="20% - 强调文字颜色 4 2 3 2 2 2 2 3" xfId="15419"/>
    <cellStyle name="20% - 强调文字颜色 4 2 3 2 2 2 2 3 2 2" xfId="15420"/>
    <cellStyle name="20% - 强调文字颜色 6 3 2 5" xfId="15421"/>
    <cellStyle name="20% - 强调文字颜色 4 2 3 2 2 2 2 3 2 3" xfId="15422"/>
    <cellStyle name="20% - 强调文字颜色 6 3 2 6"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20% - 强调文字颜色 4 2 3 2 2 3 2" xfId="15432"/>
    <cellStyle name="40% - 强调文字颜色 4 2 2 9 3 2 2" xfId="15433"/>
    <cellStyle name="20% - 强调文字颜色 4 2 3 2 2 3 2 2" xfId="15434"/>
    <cellStyle name="20% - 强调文字颜色 4 2 3 2 2 3 2 3" xfId="15435"/>
    <cellStyle name="20% - 强调文字颜色 4 2 3 2 2 3 2 3 2" xfId="15436"/>
    <cellStyle name="20% - 强调文字颜色 4 2 3 2 2 3 2 4" xfId="15437"/>
    <cellStyle name="20% - 强调文字颜色 6 3 6 5 2" xfId="15438"/>
    <cellStyle name="20% - 强调文字颜色 4 2 3 2 2 3 3 2" xfId="15439"/>
    <cellStyle name="20% - 强调文字颜色 5 3 2 2 9" xfId="15440"/>
    <cellStyle name="20% - 强调文字颜色 4 2 3 2 2 3 3 3" xfId="15441"/>
    <cellStyle name="20% - 强调文字颜色 4 2 3 2 2 3 3 4" xfId="15442"/>
    <cellStyle name="40% - 强调文字颜色 1 2 2" xfId="15443"/>
    <cellStyle name="20% - 强调文字颜色 4 2 3 2 2 3 4 2" xfId="15444"/>
    <cellStyle name="40% - 强调文字颜色 4 2 2 3 2 12" xfId="15445"/>
    <cellStyle name="20% - 强调文字颜色 4 2 3 2 2 3 4 3" xfId="15446"/>
    <cellStyle name="40% - 强调文字颜色 4 2 2 3 2 13" xfId="15447"/>
    <cellStyle name="20% - 强调文字颜色 4 2 3 2 2 4" xfId="15448"/>
    <cellStyle name="40% - 强调文字颜色 4 2 2 9 3 3" xfId="15449"/>
    <cellStyle name="40% - 强调文字颜色 4 7 2 2" xfId="15450"/>
    <cellStyle name="20% - 强调文字颜色 4 2 3 2 2 4 2" xfId="15451"/>
    <cellStyle name="40% - 强调文字颜色 4 7 2 2 2" xfId="15452"/>
    <cellStyle name="20% - 强调文字颜色 4 2 3 2 2 4 3" xfId="15453"/>
    <cellStyle name="40% - 强调文字颜色 1 3 2 2 6 2 2" xfId="15454"/>
    <cellStyle name="40% - 强调文字颜色 4 7 2 2 3" xfId="15455"/>
    <cellStyle name="20% - 强调文字颜色 4 2 3 2 2 4 3 2" xfId="15456"/>
    <cellStyle name="20% - 强调文字颜色 5 3 3 2 9" xfId="15457"/>
    <cellStyle name="20% - 强调文字颜色 5 3 2 2 7 3" xfId="15458"/>
    <cellStyle name="40% - 强调文字颜色 1 3 2 2 6 2 2 2" xfId="15459"/>
    <cellStyle name="40% - 强调文字颜色 4 7 2 2 3 2" xfId="15460"/>
    <cellStyle name="20% - 强调文字颜色 4 2 3 2 2 4 3 3" xfId="15461"/>
    <cellStyle name="20% - 强调文字颜色 5 3 2 2 7 4" xfId="15462"/>
    <cellStyle name="20% - 强调文字颜色 4 2 3 2 2 4 4" xfId="15463"/>
    <cellStyle name="40% - 强调文字颜色 1 3 2 2 6 2 3" xfId="15464"/>
    <cellStyle name="40% - 强调文字颜色 4 7 2 2 4" xfId="15465"/>
    <cellStyle name="20% - 强调文字颜色 4 2 3 2 2 4 4 2" xfId="15466"/>
    <cellStyle name="20% - 强调文字颜色 5 3 2 2 8 3" xfId="15467"/>
    <cellStyle name="20% - 强调文字颜色 4 2 3 2 2 5" xfId="15468"/>
    <cellStyle name="40% - 强调文字颜色 4 2 2 9 3 4" xfId="15469"/>
    <cellStyle name="40% - 强调文字颜色 4 7 2 3" xfId="15470"/>
    <cellStyle name="20% - 强调文字颜色 4 2 3 2 2 5 2" xfId="15471"/>
    <cellStyle name="40% - 强调文字颜色 4 7 2 3 2" xfId="15472"/>
    <cellStyle name="20% - 强调文字颜色 4 2 3 2 2 5 2 3" xfId="15473"/>
    <cellStyle name="20% - 强调文字颜色 6 3 2 2 13 2" xfId="15474"/>
    <cellStyle name="40% - 强调文字颜色 4 7 2 3 2 3" xfId="15475"/>
    <cellStyle name="20% - 强调文字颜色 4 2 3 2 2 5 3" xfId="15476"/>
    <cellStyle name="40% - 强调文字颜色 1 3 2 2 6 3 2" xfId="15477"/>
    <cellStyle name="40% - 强调文字颜色 4 7 2 3 3" xfId="15478"/>
    <cellStyle name="20% - 强调文字颜色 4 2 3 2 2 5 3 2" xfId="15479"/>
    <cellStyle name="40% - 强调文字颜色 4 7 2 3 3 2" xfId="15480"/>
    <cellStyle name="20% - 强调文字颜色 4 2 3 2 2 5 3 3" xfId="15481"/>
    <cellStyle name="20% - 强调文字颜色 4 2 3 2 2 5 4" xfId="15482"/>
    <cellStyle name="40% - 强调文字颜色 1 3 2 2 6 3 3" xfId="15483"/>
    <cellStyle name="40% - 强调文字颜色 4 7 2 3 4" xfId="15484"/>
    <cellStyle name="20% - 强调文字颜色 4 2 3 2 2 5 4 2" xfId="15485"/>
    <cellStyle name="20% - 强调文字颜色 4 2 3 2 2 6" xfId="15486"/>
    <cellStyle name="20% - 强调文字颜色 6 2 5 2 2 2" xfId="15487"/>
    <cellStyle name="40% - 强调文字颜色 4 7 2 4" xfId="15488"/>
    <cellStyle name="20% - 强调文字颜色 4 2 3 2 2 6 2" xfId="15489"/>
    <cellStyle name="常规 2 3 2 2 2 9 2 4" xfId="15490"/>
    <cellStyle name="20% - 强调文字颜色 6 2 5 2 2 2 2" xfId="15491"/>
    <cellStyle name="40% - 强调文字颜色 4 7 2 4 2" xfId="15492"/>
    <cellStyle name="20% - 强调文字颜色 4 2 3 2 2 6 3" xfId="15493"/>
    <cellStyle name="20% - 强调文字颜色 6 2 5 2 2 2 3" xfId="15494"/>
    <cellStyle name="40% - 强调文字颜色 1 3 2 2 6 4 2" xfId="15495"/>
    <cellStyle name="40% - 强调文字颜色 4 7 2 4 3" xfId="15496"/>
    <cellStyle name="20% - 强调文字颜色 4 2 3 2 2 6 4" xfId="15497"/>
    <cellStyle name="20% - 强调文字颜色 6 2 5 2 2 2 4" xfId="15498"/>
    <cellStyle name="20% - 强调文字颜色 4 2 3 2 2 7" xfId="15499"/>
    <cellStyle name="20% - 强调文字颜色 6 2 5 2 2 3" xfId="15500"/>
    <cellStyle name="40% - 强调文字颜色 4 7 2 5" xfId="15501"/>
    <cellStyle name="20% - 强调文字颜色 4 2 3 2 2 7 2" xfId="15502"/>
    <cellStyle name="常规 2 3 2 2 2 9 3 4" xfId="15503"/>
    <cellStyle name="20% - 强调文字颜色 6 2 5 2 2 3 2" xfId="15504"/>
    <cellStyle name="20% - 强调文字颜色 6 7 2 2 2 3" xfId="15505"/>
    <cellStyle name="40% - 强调文字颜色 3 4 2 2 2 2 2 3" xfId="15506"/>
    <cellStyle name="40% - 强调文字颜色 4 7 2 5 2" xfId="15507"/>
    <cellStyle name="20% - 强调文字颜色 4 2 3 2 2 7 2 2" xfId="15508"/>
    <cellStyle name="20% - 强调文字颜色 4 2 3 2 2 7 3" xfId="15509"/>
    <cellStyle name="20% - 强调文字颜色 6 7 2 2 2 4" xfId="15510"/>
    <cellStyle name="40% - 强调文字颜色 3 4 2 2 2 2 2 4" xfId="15511"/>
    <cellStyle name="40% - 强调文字颜色 4 7 2 5 3" xfId="15512"/>
    <cellStyle name="20% - 强调文字颜色 4 2 3 2 2 7 4" xfId="15513"/>
    <cellStyle name="20% - 强调文字颜色 4 2 3 2 2 8" xfId="15514"/>
    <cellStyle name="20% - 强调文字颜色 6 2 5 2 2 4" xfId="15515"/>
    <cellStyle name="40% - 强调文字颜色 4 7 2 6" xfId="15516"/>
    <cellStyle name="20% - 强调文字颜色 4 2 3 2 2 8 2" xfId="15517"/>
    <cellStyle name="20% - 强调文字颜色 6 7 2 2 3 3" xfId="15518"/>
    <cellStyle name="40% - 强调文字颜色 3 4 2 2 2 2 3 3" xfId="15519"/>
    <cellStyle name="40% - 强调文字颜色 4 7 2 6 2" xfId="15520"/>
    <cellStyle name="20% - 强调文字颜色 4 2 3 2 2 8 3" xfId="15521"/>
    <cellStyle name="20% - 强调文字颜色 6 7 2 2 3 4" xfId="15522"/>
    <cellStyle name="40% - 强调文字颜色 3 4 2 2 2 2 3 4" xfId="15523"/>
    <cellStyle name="20% - 强调文字颜色 4 2 3 2 2 9" xfId="15524"/>
    <cellStyle name="20% - 强调文字颜色 6 2 5 2 2 5" xfId="15525"/>
    <cellStyle name="40% - 强调文字颜色 4 7 2 7" xfId="15526"/>
    <cellStyle name="20% - 强调文字颜色 4 2 3 2 2 9 2" xfId="15527"/>
    <cellStyle name="20% - 强调文字颜色 6 7 2 2 4 3" xfId="15528"/>
    <cellStyle name="40% - 强调文字颜色 3 4 2 2 2 2 4 3"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20% - 强调文字颜色 4 2 3 2 3 2 2 2 2" xfId="15535"/>
    <cellStyle name="40% - 强调文字颜色 3 4 6 3 4" xfId="15536"/>
    <cellStyle name="20% - 强调文字颜色 4 2 3 2 3 2 2 2 2 2" xfId="15537"/>
    <cellStyle name="20% - 强调文字颜色 4 2 3 2 3 2 2 2 2 3" xfId="15538"/>
    <cellStyle name="20% - 强调文字颜色 4 2 3 2 3 2 2 3" xfId="15539"/>
    <cellStyle name="20% - 强调文字颜色 4 2 3 2 3 2 2 3 2" xfId="15540"/>
    <cellStyle name="40% - 强调文字颜色 3 4 6 4 4" xfId="15541"/>
    <cellStyle name="20% - 强调文字颜色 4 2 3 2 3 2 2 4" xfId="15542"/>
    <cellStyle name="20% - 强调文字颜色 6 4 5 5 2" xfId="15543"/>
    <cellStyle name="20% - 强调文字颜色 4 2 3 2 3 2 2 4 2" xfId="15544"/>
    <cellStyle name="20% - 强调文字颜色 6 4 5 5 2 2" xfId="15545"/>
    <cellStyle name="20% - 强调文字颜色 4 2 3 2 3 2 2 5" xfId="15546"/>
    <cellStyle name="20% - 强调文字颜色 6 4 5 5 3" xfId="15547"/>
    <cellStyle name="20% - 强调文字颜色 4 2 3 2 3 2 2 5 2" xfId="15548"/>
    <cellStyle name="20% - 强调文字颜色 4 2 3 2 3 2 2 6" xfId="15549"/>
    <cellStyle name="20% - 强调文字颜色 4 2 3 2 3 2 3" xfId="15550"/>
    <cellStyle name="40% - 强调文字颜色 5 2 2 2 2 3 2 3 2 2" xfId="15551"/>
    <cellStyle name="20% - 强调文字颜色 4 2 3 2 3 2 4" xfId="15552"/>
    <cellStyle name="40% - 强调文字颜色 5 2 2 2 2 3 2 3 2 3" xfId="15553"/>
    <cellStyle name="20% - 强调文字颜色 4 2 3 2 3 2 4 2" xfId="15554"/>
    <cellStyle name="20% - 强调文字颜色 5 3 2 2 5 2 3" xfId="15555"/>
    <cellStyle name="20% - 强调文字颜色 4 2 3 2 3 2 5" xfId="15556"/>
    <cellStyle name="20% - 强调文字颜色 4 2 3 2 3 2 6" xfId="15557"/>
    <cellStyle name="20% - 强调文字颜色 4 2 3 2 3 3" xfId="15558"/>
    <cellStyle name="40% - 强调文字颜色 4 2 2 9 4 2" xfId="15559"/>
    <cellStyle name="40% - 强调文字颜色 4 2 3 2 5 3 2 2" xfId="15560"/>
    <cellStyle name="20% - 强调文字颜色 4 2 3 2 3 3 2" xfId="15561"/>
    <cellStyle name="40% - 强调文字颜色 4 2 2 9 4 2 2" xfId="15562"/>
    <cellStyle name="20% - 强调文字颜色 4 2 3 2 3 3 2 2" xfId="15563"/>
    <cellStyle name="20% - 强调文字颜色 4 2 3 2 3 3 2 3" xfId="15564"/>
    <cellStyle name="20% - 强调文字颜色 4 2 3 2 3 3 2 4" xfId="15565"/>
    <cellStyle name="20% - 强调文字颜色 6 4 6 5 2" xfId="15566"/>
    <cellStyle name="20% - 强调文字颜色 4 2 3 2 3 3 3" xfId="15567"/>
    <cellStyle name="20% - 强调文字颜色 4 2 3 2 3 3 3 2" xfId="15568"/>
    <cellStyle name="20% - 强调文字颜色 5 4 2 2 9" xfId="15569"/>
    <cellStyle name="20% - 强调文字颜色 4 2 3 2 3 3 3 2 2" xfId="15570"/>
    <cellStyle name="20% - 强调文字颜色 5 4 2 2 9 2" xfId="15571"/>
    <cellStyle name="20% - 强调文字颜色 4 2 3 2 3 3 3 3" xfId="15572"/>
    <cellStyle name="40% - 强调文字颜色 5 2 2 3 5 2 2" xfId="15573"/>
    <cellStyle name="20% - 强调文字颜色 4 2 3 2 3 3 3 4" xfId="15574"/>
    <cellStyle name="20% - 强调文字颜色 6 4 6 6 2" xfId="15575"/>
    <cellStyle name="40% - 强调文字颜色 5 2 2 3 5 2 3" xfId="15576"/>
    <cellStyle name="20% - 强调文字颜色 4 2 3 2 3 3 4" xfId="15577"/>
    <cellStyle name="20% - 强调文字颜色 4 2 3 2 3 3 4 2" xfId="15578"/>
    <cellStyle name="20% - 强调文字颜色 5 3 2 2 6 2 3" xfId="15579"/>
    <cellStyle name="20% - 强调文字颜色 4 2 3 2 3 3 4 2 2" xfId="15580"/>
    <cellStyle name="20% - 强调文字颜色 4 2 3 2 3 3 4 3" xfId="15581"/>
    <cellStyle name="20% - 强调文字颜色 5 3 2 2 6 2 4" xfId="15582"/>
    <cellStyle name="40% - 强调文字颜色 5 2 2 3 5 3 2" xfId="15583"/>
    <cellStyle name="20% - 强调文字颜色 4 2 3 2 3 4" xfId="15584"/>
    <cellStyle name="40% - 强调文字颜色 4 2 2 9 4 3" xfId="15585"/>
    <cellStyle name="40% - 强调文字颜色 4 7 3 2" xfId="15586"/>
    <cellStyle name="20% - 强调文字颜色 4 2 3 2 3 5" xfId="15587"/>
    <cellStyle name="40% - 强调文字颜色 4 7 3 3" xfId="15588"/>
    <cellStyle name="20% - 强调文字颜色 4 2 3 2 3 6" xfId="15589"/>
    <cellStyle name="20% - 强调文字颜色 6 2 5 2 3 2" xfId="15590"/>
    <cellStyle name="40% - 强调文字颜色 4 7 3 4" xfId="15591"/>
    <cellStyle name="20% - 强调文字颜色 4 2 3 2 4" xfId="15592"/>
    <cellStyle name="20% - 强调文字颜色 4 2 3 2 4 2" xfId="15593"/>
    <cellStyle name="20% - 强调文字颜色 4 2 3 2 4 2 2" xfId="15594"/>
    <cellStyle name="20% - 强调文字颜色 4 2 3 2 4 2 2 2" xfId="15595"/>
    <cellStyle name="20% - 强调文字颜色 4 2 3 2 4 3" xfId="15596"/>
    <cellStyle name="40% - 强调文字颜色 4 2 2 9 5 2" xfId="15597"/>
    <cellStyle name="20% - 强调文字颜色 4 2 3 2 4 3 2" xfId="15598"/>
    <cellStyle name="20% - 强调文字颜色 4 2 3 2 4 4" xfId="15599"/>
    <cellStyle name="40% - 强调文字颜色 4 7 4 2" xfId="15600"/>
    <cellStyle name="20% - 强调文字颜色 4 2 3 2 4 5" xfId="15601"/>
    <cellStyle name="40% - 强调文字颜色 4 7 4 3" xfId="15602"/>
    <cellStyle name="20% - 强调文字颜色 4 2 3 2 4 6" xfId="15603"/>
    <cellStyle name="20% - 强调文字颜色 4 2 3 2 5 2 2 2" xfId="15604"/>
    <cellStyle name="40% - 强调文字颜色 1 2 2 2 2 3 2 2 2 2" xfId="15605"/>
    <cellStyle name="20% - 强调文字颜色 4 2 3 2 5 3 2" xfId="15606"/>
    <cellStyle name="40% - 强调文字颜色 1 2 2 2 2 3 2 3 2" xfId="15607"/>
    <cellStyle name="20% - 强调文字颜色 4 2 3 2 5 3 2 2" xfId="15608"/>
    <cellStyle name="40% - 强调文字颜色 1 2 2 2 2 3 2 3 2 2" xfId="15609"/>
    <cellStyle name="20% - 强调文字颜色 4 2 3 2 5 5" xfId="15610"/>
    <cellStyle name="40% - 强调文字颜色 1 2 2 2 2 3 2 5" xfId="15611"/>
    <cellStyle name="40% - 强调文字颜色 4 7 5 3" xfId="15612"/>
    <cellStyle name="20% - 强调文字颜色 4 2 3 2 5 6" xfId="15613"/>
    <cellStyle name="20% - 强调文字颜色 6 2 5 2 5 2" xfId="15614"/>
    <cellStyle name="40% - 强调文字颜色 1 2 2 2 2 3 2 6" xfId="15615"/>
    <cellStyle name="40% - 强调文字颜色 1 2 4 2 4 3 2 2" xfId="15616"/>
    <cellStyle name="20% - 强调文字颜色 4 2 3 2 6 2 2 2" xfId="15617"/>
    <cellStyle name="40% - 强调文字颜色 1 2 2 2 2 3 3 2 2 2" xfId="15618"/>
    <cellStyle name="20% - 强调文字颜色 4 2 3 2 6 2 4" xfId="15619"/>
    <cellStyle name="40% - 强调文字颜色 1 2 2 2 2 3 3 2 4" xfId="15620"/>
    <cellStyle name="40% - 强调文字颜色 1 2 2 2 2 3 3 3 2" xfId="15621"/>
    <cellStyle name="20% - 强调文字颜色 4 2 3 2 6 3 2" xfId="15622"/>
    <cellStyle name="40% - 强调文字颜色 3 6 3 2 2 2 2" xfId="15623"/>
    <cellStyle name="20% - 强调文字颜色 4 2 3 2 6 3 3" xfId="15624"/>
    <cellStyle name="40% - 强调文字颜色 1 2 2 2 2 3 3 3 3" xfId="15625"/>
    <cellStyle name="20% - 强调文字颜色 4 2 3 2 6 4 2" xfId="15626"/>
    <cellStyle name="40% - 强调文字颜色 1 2 2 2 2 3 3 4 2" xfId="15627"/>
    <cellStyle name="20% - 强调文字颜色 4 2 3 2 6 5" xfId="15628"/>
    <cellStyle name="40% - 强调文字颜色 1 2 2 2 2 3 3 5" xfId="15629"/>
    <cellStyle name="40% - 强调文字颜色 5 2 2 2 2 2 10" xfId="15630"/>
    <cellStyle name="20% - 强调文字颜色 4 2 3 2 6 6" xfId="15631"/>
    <cellStyle name="40% - 强调文字颜色 1 2 2 2 2 3 3 6" xfId="15632"/>
    <cellStyle name="40% - 强调文字颜色 2 2 5 2 2" xfId="15633"/>
    <cellStyle name="常规 2 3 3 3 2 3 2 2" xfId="15634"/>
    <cellStyle name="40% - 强调文字颜色 5 2 2 2 2 2 11" xfId="15635"/>
    <cellStyle name="20% - 强调文字颜色 4 2 3 2 7 3 2" xfId="15636"/>
    <cellStyle name="40% - 强调文字颜色 1 3 2 2 2 2 2 3 4" xfId="15637"/>
    <cellStyle name="40% - 强调文字颜色 4 3 3 2 6 3" xfId="15638"/>
    <cellStyle name="20% - 强调文字颜色 4 2 3 2 7 4" xfId="15639"/>
    <cellStyle name="40% - 强调文字颜色 1 3 3 3 3 3 2 2" xfId="15640"/>
    <cellStyle name="20% - 强调文字颜色 4 2 3 2 7 5" xfId="15641"/>
    <cellStyle name="40% - 强调文字颜色 1 3 3 3 3 3 2 3" xfId="15642"/>
    <cellStyle name="20% - 强调文字颜色 4 2 3 2 8 2 2" xfId="15643"/>
    <cellStyle name="40% - 强调文字颜色 2 9 2 3 2 3"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20% - 强调文字颜色 4 2 3 3" xfId="15655"/>
    <cellStyle name="40% - 强调文字颜色 1 3 9 3 2" xfId="15656"/>
    <cellStyle name="40% - 强调文字颜色 6 2 2 3 2 3 3 3 2" xfId="15657"/>
    <cellStyle name="20% - 强调文字颜色 4 2 3 3 2" xfId="15658"/>
    <cellStyle name="40% - 强调文字颜色 1 3 9 3 2 2" xfId="15659"/>
    <cellStyle name="20% - 强调文字颜色 4 2 3 3 2 2" xfId="15660"/>
    <cellStyle name="20% - 强调文字颜色 4 2 3 4" xfId="15661"/>
    <cellStyle name="40% - 强调文字颜色 1 3 9 3 3" xfId="15662"/>
    <cellStyle name="40% - 强调文字颜色 2 3 3 2 4 3 2" xfId="15663"/>
    <cellStyle name="20% - 强调文字颜色 4 2 3 4 2" xfId="15664"/>
    <cellStyle name="40% - 强调文字颜色 2 3 3 2 4 3 2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20% - 强调文字颜色 4 2 3 5" xfId="15671"/>
    <cellStyle name="40% - 强调文字颜色 1 3 9 3 4" xfId="15672"/>
    <cellStyle name="40% - 强调文字颜色 2 3 3 2 4 3 3" xfId="15673"/>
    <cellStyle name="20% - 强调文字颜色 4 2 3 6" xfId="15674"/>
    <cellStyle name="40% - 强调文字颜色 1 2 8 2 4 2 2" xfId="15675"/>
    <cellStyle name="40% - 强调文字颜色 2 3 3 2 4 3 4" xfId="15676"/>
    <cellStyle name="20% - 强调文字颜色 4 2 3 6 2" xfId="15677"/>
    <cellStyle name="20% - 强调文字颜色 4 2 4" xfId="15678"/>
    <cellStyle name="20% - 强调文字颜色 4 2 4 2" xfId="15679"/>
    <cellStyle name="注释 2 2 4 2 5 2 2" xfId="15680"/>
    <cellStyle name="40% - 强调文字颜色 6 2 3 2 3 2 3 2 3" xfId="15681"/>
    <cellStyle name="20% - 强调文字颜色 4 2 4 2 10" xfId="15682"/>
    <cellStyle name="20% - 强调文字颜色 4 2 4 2 10 2" xfId="15683"/>
    <cellStyle name="40% - 强调文字颜色 1 2 2 2 2 2 3 2 2 3"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2 4 2 2 3 2 2 3" xfId="15692"/>
    <cellStyle name="20% - 强调文字颜色 4 3 3 2 2 3 5 2" xfId="15693"/>
    <cellStyle name="20% - 强调文字颜色 4 2 4 2 2 3 2 4" xfId="15694"/>
    <cellStyle name="40% - 强调文字颜色 1 5 3 2 2" xfId="15695"/>
    <cellStyle name="20% - 强调文字颜色 4 2 4 2 2 3 3 2 3" xfId="15696"/>
    <cellStyle name="20% - 强调文字颜色 4 2 4 2 2 3 3 3" xfId="15697"/>
    <cellStyle name="40% - 强调文字颜色 5 3 2 2 5 2 2" xfId="15698"/>
    <cellStyle name="20% - 强调文字颜色 4 2 4 2 2 3 3 4" xfId="15699"/>
    <cellStyle name="40% - 强调文字颜色 1 5 3 3 2" xfId="15700"/>
    <cellStyle name="40% - 强调文字颜色 3 2 3 2 3 3 2 2 2" xfId="15701"/>
    <cellStyle name="40% - 强调文字颜色 5 3 2 2 5 2 3" xfId="15702"/>
    <cellStyle name="20% - 强调文字颜色 4 2 4 2 2 3 4 2" xfId="15703"/>
    <cellStyle name="20% - 强调文字颜色 4 2 4 2 2 3 4 3" xfId="15704"/>
    <cellStyle name="40% - 强调文字颜色 5 3 2 2 5 3 2" xfId="15705"/>
    <cellStyle name="20% - 强调文字颜色 4 2 4 2 2 3 6" xfId="15706"/>
    <cellStyle name="20% - 强调文字颜色 4 2 4 2 3" xfId="15707"/>
    <cellStyle name="20% - 强调文字颜色 4 2 4 2 2 3 7" xfId="15708"/>
    <cellStyle name="20% - 强调文字颜色 4 2 4 2 4" xfId="15709"/>
    <cellStyle name="20% - 强调文字颜色 4 2 4 2 2 6" xfId="15710"/>
    <cellStyle name="20% - 强调文字颜色 6 2 6 2 2 2" xfId="15711"/>
    <cellStyle name="40% - 强调文字颜色 5 7 2 4"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20% - 强调文字颜色 4 2 4 2 3 4" xfId="15724"/>
    <cellStyle name="40% - 强调文字颜色 5 7 3 2" xfId="15725"/>
    <cellStyle name="20% - 强调文字颜色 4 2 4 2 3 4 2" xfId="15726"/>
    <cellStyle name="40% - 强调文字颜色 5 7 3 2 2" xfId="15727"/>
    <cellStyle name="20% - 强调文字颜色 4 2 4 2 3 4 3" xfId="15728"/>
    <cellStyle name="40% - 强调文字颜色 1 3 3 2 7 2 2" xfId="15729"/>
    <cellStyle name="40% - 强调文字颜色 5 7 3 2 3" xfId="15730"/>
    <cellStyle name="20% - 强调文字颜色 4 2 4 2 3 5" xfId="15731"/>
    <cellStyle name="40% - 强调文字颜色 5 7 3 3" xfId="15732"/>
    <cellStyle name="20% - 强调文字颜色 4 2 4 2 3 5 2" xfId="15733"/>
    <cellStyle name="40% - 强调文字颜色 5 7 3 3 2" xfId="15734"/>
    <cellStyle name="20% - 强调文字颜色 4 2 4 2 3 5 3" xfId="15735"/>
    <cellStyle name="40% - 强调文字颜色 3 3 3 2 3 3 2 2" xfId="15736"/>
    <cellStyle name="40% - 强调文字颜色 1 3 3 2 7 3 2" xfId="15737"/>
    <cellStyle name="40% - 强调文字颜色 5 7 3 3 3" xfId="15738"/>
    <cellStyle name="20% - 强调文字颜色 4 2 4 2 3 6" xfId="15739"/>
    <cellStyle name="20% - 强调文字颜色 6 2 6 2 3 2" xfId="15740"/>
    <cellStyle name="40% - 强调文字颜色 5 7 3 4" xfId="15741"/>
    <cellStyle name="20% - 强调文字颜色 4 2 4 2 3 6 2" xfId="15742"/>
    <cellStyle name="20% - 强调文字颜色 6 2 6 2 3 2 2" xfId="15743"/>
    <cellStyle name="40% - 强调文字颜色 5 7 3 4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20% - 强调文字颜色 4 2 4 2 4 4" xfId="15753"/>
    <cellStyle name="40% - 强调文字颜色 5 7 4 2" xfId="15754"/>
    <cellStyle name="20% - 强调文字颜色 4 2 4 2 4 4 2" xfId="15755"/>
    <cellStyle name="40% - 强调文字颜色 5 7 4 2 2" xfId="15756"/>
    <cellStyle name="20% - 强调文字颜色 4 2 4 2 4 5" xfId="15757"/>
    <cellStyle name="40% - 强调文字颜色 5 7 4 3"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20% - 强调文字颜色 4 2 4 2 5 4" xfId="15764"/>
    <cellStyle name="40% - 强调文字颜色 5 7 5 2" xfId="15765"/>
    <cellStyle name="20% - 强调文字颜色 4 2 4 2 5 4 2" xfId="15766"/>
    <cellStyle name="20% - 强调文字颜色 4 2 4 2 5 5" xfId="15767"/>
    <cellStyle name="40% - 强调文字颜色 5 7 5 3" xfId="15768"/>
    <cellStyle name="20% - 强调文字颜色 4 2 4 2 5 6" xfId="15769"/>
    <cellStyle name="20% - 强调文字颜色 4 2 4 2 6 2" xfId="15770"/>
    <cellStyle name="40% - 强调文字颜色 1 6 2 2 2 5" xfId="15771"/>
    <cellStyle name="20% - 强调文字颜色 4 2 4 2 6 2 2" xfId="15772"/>
    <cellStyle name="20% - 强调文字颜色 4 2 4 2 6 2 3" xfId="15773"/>
    <cellStyle name="20% - 强调文字颜色 4 2 4 2 6 3" xfId="15774"/>
    <cellStyle name="20% - 强调文字颜色 4 2 4 2 6 3 2" xfId="15775"/>
    <cellStyle name="20% - 强调文字颜色 4 2 4 2 6 4" xfId="15776"/>
    <cellStyle name="40% - 强调文字颜色 5 7 6 2"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20% - 强调文字颜色 4 2 4 2 8" xfId="15787"/>
    <cellStyle name="40% - 强调文字颜色 2 4 5 2 3 2" xfId="15788"/>
    <cellStyle name="20% - 强调文字颜色 4 2 4 2 8 2" xfId="15789"/>
    <cellStyle name="20% - 强调文字颜色 6 3 2 2 2 12" xfId="15790"/>
    <cellStyle name="40% - 强调文字颜色 2 4 5 2 3 2 2" xfId="15791"/>
    <cellStyle name="20% - 强调文字颜色 4 2 4 2 8 3" xfId="15792"/>
    <cellStyle name="20% - 强调文字颜色 5 3 3 2 4 2 2 2" xfId="15793"/>
    <cellStyle name="20% - 强调文字颜色 6 3 2 2 2 13" xfId="15794"/>
    <cellStyle name="40% - 强调文字颜色 2 4 5 2 3 2 3" xfId="15795"/>
    <cellStyle name="20% - 强调文字颜色 4 2 4 2 9" xfId="15796"/>
    <cellStyle name="常规 2 3 5 6 2" xfId="15797"/>
    <cellStyle name="40% - 强调文字颜色 2 4 5 2 3 3" xfId="15798"/>
    <cellStyle name="20% - 强调文字颜色 4 2 4 2 9 2" xfId="15799"/>
    <cellStyle name="20% - 强调文字颜色 4 2 4 3" xfId="15800"/>
    <cellStyle name="40% - 强调文字颜色 1 3 9 4 2" xfId="15801"/>
    <cellStyle name="20% - 强调文字颜色 4 2 4 3 2 2 2 2 2" xfId="15802"/>
    <cellStyle name="20% - 强调文字颜色 6 2 4 5 2 4" xfId="15803"/>
    <cellStyle name="20% - 强调文字颜色 4 2 4 3 2 2 2 2 3" xfId="15804"/>
    <cellStyle name="20% - 强调文字颜色 4 2 4 3 2 2 3 2 2" xfId="15805"/>
    <cellStyle name="20% - 强调文字颜色 6 2 4 6 2 4" xfId="15806"/>
    <cellStyle name="20% - 强调文字颜色 4 2 4 3 2 2 3 2 3" xfId="15807"/>
    <cellStyle name="20% - 强调文字颜色 4 2 4 3 2 2 3 3" xfId="15808"/>
    <cellStyle name="40% - 强调文字颜色 5 3 3 2 4 2 2" xfId="15809"/>
    <cellStyle name="20% - 强调文字颜色 4 2 4 3 2 2 3 4" xfId="15810"/>
    <cellStyle name="40% - 强调文字颜色 2 5 2 3 2" xfId="15811"/>
    <cellStyle name="40% - 强调文字颜色 5 3 3 2 4 2 3" xfId="15812"/>
    <cellStyle name="20% - 强调文字颜色 4 2 4 3 2 2 4 2" xfId="15813"/>
    <cellStyle name="20% - 强调文字颜色 4 2 4 3 2 2 4 3" xfId="15814"/>
    <cellStyle name="20% - 强调文字颜色 5 2 2 2 2 2 3 2 2 2" xfId="15815"/>
    <cellStyle name="40% - 强调文字颜色 4 3 3 8 2 2" xfId="15816"/>
    <cellStyle name="40% - 强调文字颜色 5 3 3 2 4 3 2" xfId="15817"/>
    <cellStyle name="20% - 强调文字颜色 4 2 4 3 2 2 5 2" xfId="15818"/>
    <cellStyle name="20% - 强调文字颜色 4 2 4 3 2 2 6" xfId="15819"/>
    <cellStyle name="20% - 强调文字颜色 4 2 4 3 2 6" xfId="15820"/>
    <cellStyle name="40% - 强调文字颜色 5 8 2 4"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20% - 强调文字颜色 4 2 4 3 3 4" xfId="15835"/>
    <cellStyle name="40% - 强调文字颜色 5 8 3 2" xfId="15836"/>
    <cellStyle name="20% - 强调文字颜色 4 2 4 3 3 4 2" xfId="15837"/>
    <cellStyle name="20% - 强调文字颜色 6 2 2 3 2 7" xfId="15838"/>
    <cellStyle name="40% - 强调文字颜色 5 8 3 2 2" xfId="15839"/>
    <cellStyle name="20% - 强调文字颜色 4 2 4 3 3 4 2 2" xfId="15840"/>
    <cellStyle name="20% - 强调文字颜色 5 2 4 3 2 2 2 4" xfId="15841"/>
    <cellStyle name="20% - 强调文字颜色 6 2 2 3 2 7 2" xfId="15842"/>
    <cellStyle name="40% - 强调文字颜色 5 8 3 2 2 2" xfId="15843"/>
    <cellStyle name="20% - 强调文字颜色 4 2 4 3 3 4 3" xfId="15844"/>
    <cellStyle name="20% - 强调文字颜色 6 2 2 3 2 8" xfId="15845"/>
    <cellStyle name="40% - 强调文字颜色 5 8 3 2 3" xfId="15846"/>
    <cellStyle name="20% - 强调文字颜色 4 2 4 3 3 5" xfId="15847"/>
    <cellStyle name="40% - 强调文字颜色 5 8 3 3" xfId="15848"/>
    <cellStyle name="20% - 强调文字颜色 4 2 4 3 3 5 2" xfId="15849"/>
    <cellStyle name="40% - 强调文字颜色 5 8 3 3 2" xfId="15850"/>
    <cellStyle name="20% - 强调文字颜色 4 2 4 3 3 5 3" xfId="15851"/>
    <cellStyle name="40% - 强调文字颜色 3 3 3 2 4 3 2 2" xfId="15852"/>
    <cellStyle name="40% - 强调文字颜色 5 8 3 3 3" xfId="15853"/>
    <cellStyle name="20% - 强调文字颜色 4 2 4 3 3 6" xfId="15854"/>
    <cellStyle name="20% - 强调文字颜色 6 2 6 3 3 2" xfId="15855"/>
    <cellStyle name="40% - 强调文字颜色 5 8 3 4" xfId="15856"/>
    <cellStyle name="20% - 强调文字颜色 4 2 4 3 3 6 2" xfId="15857"/>
    <cellStyle name="40% - 强调文字颜色 1 4 2 12" xfId="15858"/>
    <cellStyle name="40% - 强调文字颜色 2 2 4 2 7 2 3" xfId="15859"/>
    <cellStyle name="40% - 强调文字颜色 5 8 3 4 2" xfId="15860"/>
    <cellStyle name="20% - 强调文字颜色 4 2 4 3 4" xfId="15861"/>
    <cellStyle name="20% - 强调文字颜色 4 2 4 4" xfId="15862"/>
    <cellStyle name="40% - 强调文字颜色 1 3 9 4 3" xfId="15863"/>
    <cellStyle name="40% - 强调文字颜色 2 3 3 2 4 4 2" xfId="15864"/>
    <cellStyle name="20% - 强调文字颜色 4 2 4 4 2 2 2" xfId="15865"/>
    <cellStyle name="20% - 强调文字颜色 6 2 2 7 2 2 4 3" xfId="15866"/>
    <cellStyle name="20% - 强调文字颜色 4 2 4 4 2 3" xfId="15867"/>
    <cellStyle name="20% - 强调文字颜色 4 2 4 4 2 3 2" xfId="15868"/>
    <cellStyle name="20% - 强调文字颜色 4 2 4 4 2 4" xfId="15869"/>
    <cellStyle name="40% - 强调文字颜色 5 9 2 2"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常规 2 3 2 11 2 3 2" xfId="15881"/>
    <cellStyle name="20% - 强调文字颜色 4 2 4 5 4" xfId="15882"/>
    <cellStyle name="20% - 强调文字颜色 5 2 4 2 11" xfId="15883"/>
    <cellStyle name="40% - 强调文字颜色 6 2 3 2 3 3 2 2 2" xfId="15884"/>
    <cellStyle name="20% - 强调文字颜色 4 2 4 6" xfId="15885"/>
    <cellStyle name="40% - 强调文字颜色 3 2 2 7 3 2 3" xfId="15886"/>
    <cellStyle name="20% - 强调文字颜色 4 2 4 6 2" xfId="15887"/>
    <cellStyle name="20% - 强调文字颜色 4 3 3 6 4 2" xfId="15888"/>
    <cellStyle name="20% - 强调文字颜色 4 2 4 6 2 2 2" xfId="15889"/>
    <cellStyle name="40% - 强调文字颜色 6 3 2 2 2 2 3" xfId="15890"/>
    <cellStyle name="20% - 强调文字颜色 4 2 4 6 2 3" xfId="15891"/>
    <cellStyle name="20% - 强调文字颜色 4 3 3 6 5" xfId="15892"/>
    <cellStyle name="40% - 强调文字颜色 1 2 2 3 2 7 2" xfId="15893"/>
    <cellStyle name="40% - 强调文字颜色 3 2 4 3 2 3 2" xfId="15894"/>
    <cellStyle name="20% - 强调文字颜色 4 2 4 6 2 4" xfId="15895"/>
    <cellStyle name="20% - 强调文字颜色 4 3 3 6 6" xfId="15896"/>
    <cellStyle name="40% - 强调文字颜色 1 2 2 3 2 7 3" xfId="15897"/>
    <cellStyle name="40% - 强调文字颜色 3 2 4 3 2 3 3" xfId="15898"/>
    <cellStyle name="20% - 强调文字颜色 4 2 4 6 3" xfId="15899"/>
    <cellStyle name="20% - 强调文字颜色 6 2 2 6 4 3 2 2" xfId="15900"/>
    <cellStyle name="20% - 强调文字颜色 4 2 4 6 3 2" xfId="15901"/>
    <cellStyle name="20% - 强调文字颜色 4 3 3 7 4" xfId="15902"/>
    <cellStyle name="40% - 强调文字颜色 3 2 4 2 13" xfId="15903"/>
    <cellStyle name="20% - 强调文字颜色 4 2 4 6 3 3" xfId="15904"/>
    <cellStyle name="20% - 强调文字颜色 4 3 3 7 5" xfId="15905"/>
    <cellStyle name="40% - 强调文字颜色 1 2 2 3 2 8 2" xfId="15906"/>
    <cellStyle name="40% - 强调文字颜色 3 2 4 2 14" xfId="15907"/>
    <cellStyle name="40% - 强调文字颜色 3 2 4 3 2 4 2" xfId="15908"/>
    <cellStyle name="20% - 强调文字颜色 4 2 4 6 4" xfId="15909"/>
    <cellStyle name="20% - 强调文字颜色 6 2 2 6 4 3 2 3" xfId="15910"/>
    <cellStyle name="20% - 强调文字颜色 4 2 4 6 5" xfId="15911"/>
    <cellStyle name="40% - 强调文字颜色 3 2 4 2 3 3 2" xfId="15912"/>
    <cellStyle name="20% - 强调文字颜色 4 2 4 7" xfId="15913"/>
    <cellStyle name="40% - 强调文字颜色 3 2 2 7 3 2 4" xfId="15914"/>
    <cellStyle name="20% - 强调文字颜色 4 2 4 7 2" xfId="15915"/>
    <cellStyle name="20% - 强调文字颜色 4 2 4 7 2 2" xfId="15916"/>
    <cellStyle name="20% - 强调文字颜色 4 2 4 7 2 3" xfId="15917"/>
    <cellStyle name="40% - 强调文字颜色 3 2 4 3 3 3 2" xfId="15918"/>
    <cellStyle name="20% - 强调文字颜色 4 2 4 7 3" xfId="15919"/>
    <cellStyle name="20% - 强调文字颜色 4 2 4 7 4" xfId="15920"/>
    <cellStyle name="20% - 强调文字颜色 4 2 4 7 5" xfId="15921"/>
    <cellStyle name="40% - 强调文字颜色 3 2 4 2 3 4 2" xfId="15922"/>
    <cellStyle name="20% - 强调文字颜色 4 2 4 8" xfId="15923"/>
    <cellStyle name="20% - 强调文字颜色 4 2 4 8 2" xfId="15924"/>
    <cellStyle name="20% - 强调文字颜色 4 2 4 8 2 2" xfId="15925"/>
    <cellStyle name="20% - 强调文字颜色 4 2 4 8 2 3" xfId="15926"/>
    <cellStyle name="20% - 强调文字颜色 6 2 5 2" xfId="15927"/>
    <cellStyle name="20% - 强调文字颜色 4 2 4 8 3" xfId="15928"/>
    <cellStyle name="20% - 强调文字颜色 4 2 4 8 3 2" xfId="15929"/>
    <cellStyle name="20% - 强调文字颜色 4 2 4 8 4" xfId="15930"/>
    <cellStyle name="20% - 强调文字颜色 4 2 4 8 5" xfId="15931"/>
    <cellStyle name="20% - 强调文字颜色 4 4 5 2 4 2 2" xfId="15932"/>
    <cellStyle name="40% - 强调文字颜色 3 2 4 2 3 5 2"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20% - 强调文字颜色 4 2 5 2 3 3" xfId="15941"/>
    <cellStyle name="40% - 强调文字颜色 6 2 3 2 5 3 4" xfId="15942"/>
    <cellStyle name="20% - 强调文字颜色 4 2 5 2 5" xfId="15943"/>
    <cellStyle name="20% - 强调文字颜色 4 2 5 2 6" xfId="15944"/>
    <cellStyle name="20% - 强调文字颜色 4 2 5 3 2 3" xfId="15945"/>
    <cellStyle name="40% - 强调文字颜色 6 2 3 2 6 2 4"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6 2 4 8 2 3" xfId="15952"/>
    <cellStyle name="20% - 强调文字颜色 4 2 5 6" xfId="15953"/>
    <cellStyle name="40% - 强调文字颜色 3 2 2 7 3 3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4 2 6 2 2 2 3" xfId="15959"/>
    <cellStyle name="20% - 强调文字颜色 5 4 2 8 2" xfId="15960"/>
    <cellStyle name="20% - 强调文字颜色 4 2 6 2 2 3" xfId="15961"/>
    <cellStyle name="20% - 强调文字颜色 6 4 2 3 2 2" xfId="15962"/>
    <cellStyle name="20% - 强调文字颜色 4 2 6 2 2 3 2" xfId="15963"/>
    <cellStyle name="20% - 强调文字颜色 6 4 2 3 2 2 2" xfId="15964"/>
    <cellStyle name="40% - 强调文字颜色 3 2 2 3 2 2 2 3" xfId="15965"/>
    <cellStyle name="20% - 强调文字颜色 4 2 6 2 2 4" xfId="15966"/>
    <cellStyle name="20% - 强调文字颜色 6 4 2 3 2 3" xfId="15967"/>
    <cellStyle name="40% - 强调文字颜色 1 7 3 5 2"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20% - 强调文字颜色 4 2 6 3 3" xfId="15975"/>
    <cellStyle name="40% - 强调文字颜色 3 12 2 2 2"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20% - 强调文字颜色 6 2 4 8 3 2" xfId="15983"/>
    <cellStyle name="20% - 强调文字颜色 4 2 6 5" xfId="15984"/>
    <cellStyle name="40% - 强调文字颜色 3 2 2 7 3 4 2" xfId="15985"/>
    <cellStyle name="40% - 强调文字颜色 6 3 3 2 3 2 2 2" xfId="15986"/>
    <cellStyle name="20% - 强调文字颜色 4 2 6 6" xfId="15987"/>
    <cellStyle name="40% - 强调文字颜色 3 2 2 7 3 4 3" xfId="15988"/>
    <cellStyle name="40% - 强调文字颜色 6 3 3 2 3 2 2 3" xfId="15989"/>
    <cellStyle name="20% - 强调文字颜色 4 2 6 6 2" xfId="15990"/>
    <cellStyle name="20% - 强调文字颜色 4 2 7" xfId="15991"/>
    <cellStyle name="注释 2 2 4 2 5 5" xfId="15992"/>
    <cellStyle name="20% - 强调文字颜色 4 3 3 2 10" xfId="15993"/>
    <cellStyle name="20% - 强调文字颜色 4 2 7 2" xfId="15994"/>
    <cellStyle name="20% - 强调文字颜色 4 3 3 2 10 2" xfId="15995"/>
    <cellStyle name="20% - 强调文字颜色 4 2 7 2 2" xfId="15996"/>
    <cellStyle name="20% - 强调文字颜色 4 2 7 2 2 3 2" xfId="15997"/>
    <cellStyle name="40% - 强调文字颜色 3 2 2 4 2 2 2 3" xfId="15998"/>
    <cellStyle name="20% - 强调文字颜色 5 3 2 2 2 4 4" xfId="15999"/>
    <cellStyle name="40% - 强调文字颜色 3 2 4 5 4 2" xfId="16000"/>
    <cellStyle name="20% - 强调文字颜色 4 2 7 2 2 4" xfId="16001"/>
    <cellStyle name="20% - 强调文字颜色 6 2 2 3 3 3 2" xfId="16002"/>
    <cellStyle name="40% - 强调文字颜色 1 8 3 5 2" xfId="16003"/>
    <cellStyle name="40% - 强调文字颜色 3 2 4 5 5" xfId="16004"/>
    <cellStyle name="20% - 强调文字颜色 4 2 7 2 3" xfId="16005"/>
    <cellStyle name="20% - 强调文字颜色 4 2 7 2 3 2 2" xfId="16006"/>
    <cellStyle name="40% - 强调文字颜色 1 2 2 6 3 6" xfId="16007"/>
    <cellStyle name="20% - 强调文字颜色 5 3 2 2 3 3 4" xfId="16008"/>
    <cellStyle name="40% - 强调文字颜色 3 2 4 6 3 2" xfId="16009"/>
    <cellStyle name="40% - 强调文字颜色 5 2 2 3 2 4 2" xfId="16010"/>
    <cellStyle name="20% - 强调文字颜色 4 2 7 2 3 2 2 2" xfId="16011"/>
    <cellStyle name="20% - 强调文字颜色 5 3 2 2 3 3 4 2" xfId="16012"/>
    <cellStyle name="40% - 强调文字颜色 5 2 2 3 2 4 2 2" xfId="16013"/>
    <cellStyle name="20% - 强调文字颜色 4 2 7 2 3 2 2 3" xfId="16014"/>
    <cellStyle name="20% - 强调文字颜色 5 3 2 2 3 3 4 3" xfId="16015"/>
    <cellStyle name="20% - 强调文字颜色 6 2 2 3 8 2 2" xfId="16016"/>
    <cellStyle name="40% - 强调文字颜色 3 4 6 2 4 2 2" xfId="16017"/>
    <cellStyle name="40% - 强调文字颜色 5 2 2 3 2 4 2 3" xfId="16018"/>
    <cellStyle name="20% - 强调文字颜色 4 2 7 2 3 2 3" xfId="16019"/>
    <cellStyle name="20% - 强调文字颜色 5 3 2 2 3 3 5" xfId="16020"/>
    <cellStyle name="40% - 强调文字颜色 3 2 4 6 3 3" xfId="16021"/>
    <cellStyle name="40% - 强调文字颜色 5 2 2 3 2 4 3" xfId="16022"/>
    <cellStyle name="20% - 强调文字颜色 4 2 7 2 3 2 4" xfId="16023"/>
    <cellStyle name="20% - 强调文字颜色 5 3 2 2 3 3 6" xfId="16024"/>
    <cellStyle name="40% - 强调文字颜色 5 2 2 3 2 4 4" xfId="16025"/>
    <cellStyle name="40% - 强调文字颜色 6 3 3 4 2 2 2" xfId="16026"/>
    <cellStyle name="20% - 强调文字颜色 4 2 7 2 3 3 2" xfId="16027"/>
    <cellStyle name="40% - 强调文字颜色 3 2 4 6 4 2" xfId="16028"/>
    <cellStyle name="40% - 强调文字颜色 5 2 2 3 2 5 2" xfId="16029"/>
    <cellStyle name="20% - 强调文字颜色 4 2 7 2 3 3 2 2" xfId="16030"/>
    <cellStyle name="40% - 强调文字颜色 5 2 2 3 2 5 2 2" xfId="16031"/>
    <cellStyle name="20% - 强调文字颜色 4 2 7 2 3 3 2 3" xfId="16032"/>
    <cellStyle name="40% - 强调文字颜色 5 2 2 3 2 5 2 3" xfId="16033"/>
    <cellStyle name="20% - 强调文字颜色 4 2 7 2 3 3 3" xfId="16034"/>
    <cellStyle name="40% - 强调文字颜色 5 2 2 3 2 5 3" xfId="16035"/>
    <cellStyle name="20% - 强调文字颜色 4 2 7 2 3 3 4" xfId="16036"/>
    <cellStyle name="40% - 强调文字颜色 5 2 2 3 2 5 4" xfId="16037"/>
    <cellStyle name="40% - 强调文字颜色 6 3 3 4 2 3 2" xfId="16038"/>
    <cellStyle name="20% - 强调文字颜色 4 2 7 2 3 4" xfId="16039"/>
    <cellStyle name="40% - 强调文字颜色 3 2 4 6 5" xfId="16040"/>
    <cellStyle name="40% - 强调文字颜色 5 2 2 3 2 6" xfId="16041"/>
    <cellStyle name="20% - 强调文字颜色 4 2 7 2 3 4 2" xfId="16042"/>
    <cellStyle name="20% - 强调文字颜色 6 3 7 2 2 4" xfId="16043"/>
    <cellStyle name="40% - 强调文字颜色 5 2 2 3 2 6 2" xfId="16044"/>
    <cellStyle name="20% - 强调文字颜色 4 2 7 2 3 4 3" xfId="16045"/>
    <cellStyle name="20% - 强调文字颜色 6 3 7 2 2 5" xfId="16046"/>
    <cellStyle name="40% - 强调文字颜色 5 2 2 3 2 6 3" xfId="16047"/>
    <cellStyle name="20% - 强调文字颜色 4 2 7 2 3 5" xfId="16048"/>
    <cellStyle name="40% - 强调文字颜色 3 2 4 6 6" xfId="16049"/>
    <cellStyle name="40% - 强调文字颜色 5 2 2 3 2 7" xfId="16050"/>
    <cellStyle name="20% - 强调文字颜色 4 2 7 2 3 6" xfId="16051"/>
    <cellStyle name="20% - 强调文字颜色 6 2 9 2 3 2" xfId="16052"/>
    <cellStyle name="40% - 强调文字颜色 5 2 2 3 2 8"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20% - 强调文字颜色 4 2 7 4 2 2 2 2" xfId="16059"/>
    <cellStyle name="40% - 强调文字颜色 3 2 2 3 14" xfId="16060"/>
    <cellStyle name="20% - 强调文字颜色 4 2 7 4 2 2 3" xfId="16061"/>
    <cellStyle name="40% - 强调文字颜色 5 4 2 6 3 2"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4 2 7 4 3" xfId="16068"/>
    <cellStyle name="20% - 强调文字颜色 5 7 2 2 2 2" xfId="16069"/>
    <cellStyle name="20% - 强调文字颜色 4 2 7 4 3 2" xfId="16070"/>
    <cellStyle name="20% - 强调文字颜色 5 7 2 2 2 2 2" xfId="16071"/>
    <cellStyle name="40% - 强调文字颜色 5 2 2 5 2 4" xfId="16072"/>
    <cellStyle name="20% - 强调文字颜色 4 2 7 4 3 3" xfId="16073"/>
    <cellStyle name="20% - 强调文字颜色 5 7 2 2 2 2 3" xfId="16074"/>
    <cellStyle name="20% - 强调文字颜色 4 2 7 4 3 4" xfId="16075"/>
    <cellStyle name="20% - 强调文字颜色 6 2 2 3 5 4 2" xfId="16076"/>
    <cellStyle name="20% - 强调文字颜色 4 2 7 4 4" xfId="16077"/>
    <cellStyle name="20% - 强调文字颜色 5 7 2 2 2 3" xfId="16078"/>
    <cellStyle name="20% - 强调文字颜色 4 2 7 4 4 2" xfId="16079"/>
    <cellStyle name="20% - 强调文字颜色 4 2 7 4 4 3" xfId="16080"/>
    <cellStyle name="20% - 强调文字颜色 4 2 7 4 5" xfId="16081"/>
    <cellStyle name="20% - 强调文字颜色 5 4 3 2" xfId="16082"/>
    <cellStyle name="20% - 强调文字颜色 5 7 2 2 2 4" xfId="16083"/>
    <cellStyle name="注释 2 5 17" xfId="16084"/>
    <cellStyle name="20% - 强调文字颜色 4 2 7 4 5 2" xfId="16085"/>
    <cellStyle name="20% - 强调文字颜色 5 4 3 2 2" xfId="16086"/>
    <cellStyle name="20% - 强调文字颜色 4 2 7 5" xfId="16087"/>
    <cellStyle name="40% - 强调文字颜色 3 2 2 7 3 5 2" xfId="16088"/>
    <cellStyle name="40% - 强调文字颜色 6 3 3 2 3 2 3 2" xfId="16089"/>
    <cellStyle name="20% - 强调文字颜色 4 2 7 5 2" xfId="16090"/>
    <cellStyle name="20% - 强调文字颜色 4 2 8" xfId="16091"/>
    <cellStyle name="注释 2 2 4 2 5 6" xfId="16092"/>
    <cellStyle name="20% - 强调文字颜色 4 3 3 2 11" xfId="16093"/>
    <cellStyle name="20% - 强调文字颜色 4 2 8 2" xfId="16094"/>
    <cellStyle name="20% - 强调文字颜色 4 3 3 2 11 2" xfId="16095"/>
    <cellStyle name="20% - 强调文字颜色 4 2 8 2 2" xfId="16096"/>
    <cellStyle name="20% - 强调文字颜色 4 2 8 2 2 2 2" xfId="16097"/>
    <cellStyle name="20% - 强调文字颜色 5 3 3 2 2 3 4" xfId="16098"/>
    <cellStyle name="20% - 强调文字颜色 4 2 8 2 2 2 2 2" xfId="16099"/>
    <cellStyle name="20% - 强调文字颜色 5 3 3 2 2 3 4 2" xfId="16100"/>
    <cellStyle name="40% - 强调文字颜色 6 3 5" xfId="16101"/>
    <cellStyle name="20% - 强调文字颜色 4 2 8 2 2 2 2 3" xfId="16102"/>
    <cellStyle name="20% - 强调文字颜色 5 3 3 2 2 3 4 3" xfId="16103"/>
    <cellStyle name="20% - 强调文字颜色 6 3 2 2 8 2 2" xfId="16104"/>
    <cellStyle name="40% - 强调文字颜色 6 3 6" xfId="16105"/>
    <cellStyle name="20% - 强调文字颜色 4 2 8 2 2 2 3" xfId="16106"/>
    <cellStyle name="20% - 强调文字颜色 5 3 3 2 2 3 5" xfId="16107"/>
    <cellStyle name="40% - 强调文字颜色 6 14 2" xfId="16108"/>
    <cellStyle name="20% - 强调文字颜色 4 2 8 2 2 2 4" xfId="16109"/>
    <cellStyle name="20% - 强调文字颜色 5 3 3 2 2 3 6" xfId="16110"/>
    <cellStyle name="40% - 强调文字颜色 6 14 3" xfId="16111"/>
    <cellStyle name="20% - 强调文字颜色 4 2 8 2 2 3 2" xfId="16112"/>
    <cellStyle name="40% - 强调文字颜色 2 4 2 2 6 2 3" xfId="16113"/>
    <cellStyle name="20% - 强调文字颜色 4 2 8 2 2 3 3" xfId="16114"/>
    <cellStyle name="40% - 强调文字颜色 6 15 2" xfId="16115"/>
    <cellStyle name="20% - 强调文字颜色 4 2 8 2 2 3 4" xfId="16116"/>
    <cellStyle name="40% - 强调文字颜色 6 15 3" xfId="16117"/>
    <cellStyle name="20% - 强调文字颜色 4 2 8 2 2 4" xfId="16118"/>
    <cellStyle name="20% - 强调文字颜色 4 2 8 2 2 4 2" xfId="16119"/>
    <cellStyle name="20% - 强调文字颜色 4 2 8 2 2 4 3" xfId="16120"/>
    <cellStyle name="40% - 强调文字颜色 6 16 2"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20% - 强调文字颜色 4 2 8 3" xfId="16127"/>
    <cellStyle name="40% - 强调文字颜色 1 3 3 11 2" xfId="16128"/>
    <cellStyle name="40% - 强调文字颜色 6 4 2 3 2 2 2 2"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4 2 8 3 5" xfId="16152"/>
    <cellStyle name="20% - 强调文字颜色 5 5 2 2" xfId="16153"/>
    <cellStyle name="20% - 强调文字颜色 4 2 8 3 5 2" xfId="16154"/>
    <cellStyle name="20% - 强调文字颜色 5 5 2 2 2" xfId="16155"/>
    <cellStyle name="40% - 强调文字颜色 1 2 10 6" xfId="16156"/>
    <cellStyle name="20% - 强调文字颜色 4 2 8 3 6" xfId="16157"/>
    <cellStyle name="20% - 强调文字颜色 5 2 4 3 3 4 2" xfId="16158"/>
    <cellStyle name="20% - 强调文字颜色 5 5 2 3" xfId="16159"/>
    <cellStyle name="20% - 强调文字颜色 4 2 9" xfId="16160"/>
    <cellStyle name="20% - 强调文字颜色 4 3 3 2 12" xfId="16161"/>
    <cellStyle name="20% - 强调文字颜色 4 2 9 2" xfId="16162"/>
    <cellStyle name="20% - 强调文字颜色 4 3 3 2 12 2" xfId="16163"/>
    <cellStyle name="40% - 强调文字颜色 6 4 5 2 6" xfId="16164"/>
    <cellStyle name="20% - 强调文字颜色 4 2 9 2 2" xfId="16165"/>
    <cellStyle name="20% - 强调文字颜色 4 2 9 2 3" xfId="16166"/>
    <cellStyle name="20% - 强调文字颜色 4 2 9 3" xfId="16167"/>
    <cellStyle name="40% - 强调文字颜色 1 3 3 12 2" xfId="16168"/>
    <cellStyle name="40% - 强调文字颜色 6 4 2 3 2 2 3 2" xfId="16169"/>
    <cellStyle name="20% - 强调文字颜色 4 3" xfId="16170"/>
    <cellStyle name="20% - 强调文字颜色 4 3 10" xfId="16171"/>
    <cellStyle name="20% - 强调文字颜色 4 3 10 2" xfId="16172"/>
    <cellStyle name="40% - 强调文字颜色 5 3 3 3 3 3" xfId="16173"/>
    <cellStyle name="20% - 强调文字颜色 4 3 2 2" xfId="16174"/>
    <cellStyle name="20% - 强调文字颜色 4 3 2 2 12" xfId="16175"/>
    <cellStyle name="20% - 强调文字颜色 4 3 2 2 12 2" xfId="16176"/>
    <cellStyle name="40% - 强调文字颜色 4 5 4 2 3" xfId="16177"/>
    <cellStyle name="20% - 强调文字颜色 4 3 2 2 13" xfId="16178"/>
    <cellStyle name="20% - 强调文字颜色 4 3 2 2 13 2" xfId="16179"/>
    <cellStyle name="40% - 强调文字颜色 4 5 4 3 3"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20% - 强调文字颜色 4 3 2 2 2" xfId="16186"/>
    <cellStyle name="40% - 强调文字颜色 5 5 9" xfId="16187"/>
    <cellStyle name="20% - 强调文字颜色 4 3 2 2 2 10" xfId="16188"/>
    <cellStyle name="20% - 强调文字颜色 4 3 2 2 2 13 2" xfId="16189"/>
    <cellStyle name="40% - 强调文字颜色 1 2 3 2 12 2" xfId="16190"/>
    <cellStyle name="40% - 强调文字颜色 5 3 2 3" xfId="16191"/>
    <cellStyle name="20% - 强调文字颜色 4 3 2 2 2 14" xfId="16192"/>
    <cellStyle name="20% - 强调文字颜色 5 6 2 3 2 4" xfId="16193"/>
    <cellStyle name="40% - 强调文字颜色 1 2 3 2 13" xfId="16194"/>
    <cellStyle name="20% - 强调文字颜色 4 3 2 2 2 15" xfId="16195"/>
    <cellStyle name="40% - 强调文字颜色 1 2 3 2 14" xfId="16196"/>
    <cellStyle name="20% - 强调文字颜色 4 3 2 2 2 16" xfId="16197"/>
    <cellStyle name="40% - 强调文字颜色 1 2 3 2 15" xfId="16198"/>
    <cellStyle name="40% - 强调文字颜色 5 2 4 2 12 2" xfId="16199"/>
    <cellStyle name="20% - 强调文字颜色 4 3 2 2 2 2" xfId="16200"/>
    <cellStyle name="40% - 强调文字颜色 5 5 9 2" xfId="16201"/>
    <cellStyle name="20% - 强调文字颜色 4 3 2 2 2 2 2" xfId="16202"/>
    <cellStyle name="20% - 强调文字颜色 4 3 2 2 2 2 2 2" xfId="16203"/>
    <cellStyle name="20% - 强调文字颜色 4 3 2 2 2 2 2 2 2 2" xfId="16204"/>
    <cellStyle name="20% - 强调文字颜色 5 2 3 2 2 2 2 5" xfId="16205"/>
    <cellStyle name="20% - 强调文字颜色 5 3 3 2 6 4" xfId="16206"/>
    <cellStyle name="40% - 强调文字颜色 4 7 3 2 2 3" xfId="16207"/>
    <cellStyle name="20% - 强调文字颜色 4 3 2 2 2 2 2 2 2 3" xfId="16208"/>
    <cellStyle name="20% - 强调文字颜色 5 2 3 2 2 2 2 6" xfId="16209"/>
    <cellStyle name="20% - 强调文字颜色 5 3 3 2 6 5" xfId="16210"/>
    <cellStyle name="20% - 强调文字颜色 4 3 2 2 2 2 2 2 3" xfId="16211"/>
    <cellStyle name="40% - 强调文字颜色 5 2 2 3 6 2" xfId="16212"/>
    <cellStyle name="20% - 强调文字颜色 4 3 2 2 2 2 2 2 4" xfId="16213"/>
    <cellStyle name="40% - 强调文字颜色 5 2 2 3 6 3" xfId="16214"/>
    <cellStyle name="20% - 强调文字颜色 4 3 2 2 2 2 2 3" xfId="16215"/>
    <cellStyle name="20% - 强调文字颜色 4 3 2 2 2 2 2 3 2 2" xfId="16216"/>
    <cellStyle name="40% - 强调文字颜色 4 7 3 3 2 3" xfId="16217"/>
    <cellStyle name="20% - 强调文字颜色 4 3 2 2 2 2 2 3 2 3" xfId="16218"/>
    <cellStyle name="20% - 强调文字颜色 4 3 2 2 2 2 2 3 3" xfId="16219"/>
    <cellStyle name="40% - 强调文字颜色 5 2 2 3 7 2" xfId="16220"/>
    <cellStyle name="20% - 强调文字颜色 4 3 2 2 2 2 2 3 4" xfId="16221"/>
    <cellStyle name="40% - 强调文字颜色 5 2 2 3 7 3"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20% - 强调文字颜色 4 3 2 2 2 2 7" xfId="16230"/>
    <cellStyle name="40% - 强调文字颜色 1 2 3 2 2 2" xfId="16231"/>
    <cellStyle name="20% - 强调文字颜色 4 3 2 2 2 3" xfId="16232"/>
    <cellStyle name="40% - 强调文字颜色 5 5 9 3" xfId="16233"/>
    <cellStyle name="20% - 强调文字颜色 4 3 2 2 2 3 2" xfId="16234"/>
    <cellStyle name="20% - 强调文字颜色 4 3 2 2 2 3 2 2" xfId="16235"/>
    <cellStyle name="20% - 强调文字颜色 4 3 2 2 2 3 2 2 2" xfId="16236"/>
    <cellStyle name="20% - 强调文字颜色 4 3 2 2 2 3 2 3" xfId="16237"/>
    <cellStyle name="常规 5 2 2 2 2 2 2 2 4 3" xfId="16238"/>
    <cellStyle name="40% - 强调文字颜色 1 2 3 2 2 2 5 2"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20% - 强调文字颜色 4 3 2 2 2 3 7" xfId="16250"/>
    <cellStyle name="40% - 强调文字颜色 1 2 3 2 3 2" xfId="16251"/>
    <cellStyle name="20% - 强调文字颜色 4 3 2 2 2 4" xfId="16252"/>
    <cellStyle name="40% - 强调文字颜色 2 3 3 5 2" xfId="16253"/>
    <cellStyle name="40% - 强调文字颜色 6 2 2 5 4 2 2" xfId="16254"/>
    <cellStyle name="20% - 强调文字颜色 4 3 2 2 2 4 2" xfId="16255"/>
    <cellStyle name="40% - 强调文字颜色 2 3 3 5 2 2" xfId="16256"/>
    <cellStyle name="20% - 强调文字颜色 4 3 2 2 2 4 2 2" xfId="16257"/>
    <cellStyle name="40% - 强调文字颜色 2 3 3 5 2 2 2" xfId="16258"/>
    <cellStyle name="20% - 强调文字颜色 4 3 2 2 2 4 3" xfId="16259"/>
    <cellStyle name="40% - 强调文字颜色 2 3 3 5 2 3" xfId="16260"/>
    <cellStyle name="20% - 强调文字颜色 4 3 2 2 2 4 3 2" xfId="16261"/>
    <cellStyle name="20% - 强调文字颜色 5 5 13" xfId="16262"/>
    <cellStyle name="20% - 强调文字颜色 4 3 2 2 2 4 3 3" xfId="16263"/>
    <cellStyle name="20% - 强调文字颜色 5 2 3 2 9 2" xfId="16264"/>
    <cellStyle name="20% - 强调文字颜色 5 5 14" xfId="16265"/>
    <cellStyle name="20% - 强调文字颜色 4 3 2 2 2 4 6" xfId="16266"/>
    <cellStyle name="20% - 强调文字颜色 4 3 2 2 2 5" xfId="16267"/>
    <cellStyle name="40% - 强调文字颜色 2 3 3 5 3" xfId="16268"/>
    <cellStyle name="20% - 强调文字颜色 4 3 2 2 2 5 2" xfId="16269"/>
    <cellStyle name="40% - 强调文字颜色 2 3 3 5 3 2" xfId="16270"/>
    <cellStyle name="20% - 强调文字颜色 4 3 2 2 2 5 2 2" xfId="16271"/>
    <cellStyle name="40% - 强调文字颜色 2 3 3 5 3 2 2" xfId="16272"/>
    <cellStyle name="20% - 强调文字颜色 4 3 2 2 2 5 2 3" xfId="16273"/>
    <cellStyle name="20% - 强调文字颜色 4 3 2 2 2 5 3" xfId="16274"/>
    <cellStyle name="40% - 强调文字颜色 2 3 3 5 3 3" xfId="16275"/>
    <cellStyle name="20% - 强调文字颜色 4 3 2 2 2 5 3 2" xfId="16276"/>
    <cellStyle name="20% - 强调文字颜色 4 3 2 2 2 5 3 3" xfId="16277"/>
    <cellStyle name="20% - 强调文字颜色 4 3 2 2 2 5 4 2" xfId="16278"/>
    <cellStyle name="20% - 强调文字颜色 4 3 2 2 2 5 6" xfId="16279"/>
    <cellStyle name="20% - 强调文字颜色 4 3 2 2 2 6" xfId="16280"/>
    <cellStyle name="20% - 强调文字颜色 6 2 2 2 2 2 9 2" xfId="16281"/>
    <cellStyle name="20% - 强调文字颜色 6 3 4 2 2 2" xfId="16282"/>
    <cellStyle name="40% - 强调文字颜色 2 3 3 5 4" xfId="16283"/>
    <cellStyle name="20% - 强调文字颜色 4 3 2 2 2 6 2" xfId="16284"/>
    <cellStyle name="20% - 强调文字颜色 6 3 4 2 2 2 2" xfId="16285"/>
    <cellStyle name="40% - 强调文字颜色 2 3 3 5 4 2" xfId="16286"/>
    <cellStyle name="20% - 强调文字颜色 4 3 2 2 2 6 2 2" xfId="16287"/>
    <cellStyle name="20% - 强调文字颜色 4 3 2 2 2 6 2 3" xfId="16288"/>
    <cellStyle name="20% - 强调文字颜色 4 3 2 2 2 6 3" xfId="16289"/>
    <cellStyle name="20% - 强调文字颜色 6 3 4 2 2 2 3" xfId="16290"/>
    <cellStyle name="20% - 强调文字颜色 4 3 2 2 2 6 3 2" xfId="16291"/>
    <cellStyle name="20% - 强调文字颜色 4 3 2 2 2 6 5" xfId="16292"/>
    <cellStyle name="20% - 强调文字颜色 4 3 2 2 2 7" xfId="16293"/>
    <cellStyle name="20% - 强调文字颜色 6 2 2 2 2 2 9 3" xfId="16294"/>
    <cellStyle name="20% - 强调文字颜色 6 3 4 2 2 3" xfId="16295"/>
    <cellStyle name="40% - 强调文字颜色 2 3 3 5 5" xfId="16296"/>
    <cellStyle name="20% - 强调文字颜色 4 3 2 2 2 7 2" xfId="16297"/>
    <cellStyle name="20% - 强调文字颜色 6 3 4 2 2 3 2" xfId="16298"/>
    <cellStyle name="20% - 强调文字颜色 4 3 2 2 2 7 2 2" xfId="16299"/>
    <cellStyle name="40% - 强调文字颜色 1 10" xfId="16300"/>
    <cellStyle name="20% - 强调文字颜色 4 3 2 2 2 7 3" xfId="16301"/>
    <cellStyle name="20% - 强调文字颜色 6 12 2 2 2" xfId="16302"/>
    <cellStyle name="20% - 强调文字颜色 4 3 2 2 2 7 4" xfId="16303"/>
    <cellStyle name="20% - 强调文字颜色 4 3 2 2 2 8" xfId="16304"/>
    <cellStyle name="20% - 强调文字颜色 6 3 4 2 2 4" xfId="16305"/>
    <cellStyle name="40% - 强调文字颜色 2 3 3 5 6" xfId="16306"/>
    <cellStyle name="20% - 强调文字颜色 4 3 2 2 2 8 2" xfId="16307"/>
    <cellStyle name="20% - 强调文字颜色 4 3 2 2 2 8 3" xfId="16308"/>
    <cellStyle name="20% - 强调文字颜色 4 3 2 2 2 9" xfId="16309"/>
    <cellStyle name="20% - 强调文字颜色 6 3 4 2 2 5" xfId="16310"/>
    <cellStyle name="20% - 强调文字颜色 4 3 2 2 2 9 2" xfId="16311"/>
    <cellStyle name="40% - 强调文字颜色 4 11 3 2 3" xfId="16312"/>
    <cellStyle name="20% - 强调文字颜色 4 3 2 2 2 9 3" xfId="16313"/>
    <cellStyle name="20% - 强调文字颜色 4 3 2 2 3 2 2 2 2" xfId="16314"/>
    <cellStyle name="20% - 强调文字颜色 4 3 2 2 3 2 2 2 2 2" xfId="16315"/>
    <cellStyle name="20% - 强调文字颜色 6 3 3 2 6 4" xfId="16316"/>
    <cellStyle name="40% - 强调文字颜色 5 7 3 2 2 3" xfId="16317"/>
    <cellStyle name="20% - 强调文字颜色 6 3 3 2 6 5" xfId="16318"/>
    <cellStyle name="40% - 强调文字颜色 1 10 2 5 2" xfId="16319"/>
    <cellStyle name="20% - 强调文字颜色 4 3 2 2 3 2 2 2 2 3" xfId="16320"/>
    <cellStyle name="40% - 强调文字颜色 1 6 4 2 2" xfId="16321"/>
    <cellStyle name="20% - 强调文字颜色 4 3 2 2 3 2 2 2 3" xfId="16322"/>
    <cellStyle name="20% - 强调文字颜色 4 3 2 2 3 2 2 2 4" xfId="16323"/>
    <cellStyle name="20% - 强调文字颜色 4 3 2 2 3 2 2 3 2" xfId="16324"/>
    <cellStyle name="20% - 强调文字颜色 4 3 2 2 3 2 2 3 2 2" xfId="16325"/>
    <cellStyle name="40% - 强调文字颜色 5 7 3 3 2 3"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20% - 强调文字颜色 4 3 2 2 3 2 2 5 2" xfId="16334"/>
    <cellStyle name="40% - 强调文字颜色 1 2 2 4 2 4"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20% - 强调文字颜色 4 3 2 2 3 3 3 3" xfId="16343"/>
    <cellStyle name="40% - 强调文字颜色 1 2 3 2 3 2 6 2" xfId="16344"/>
    <cellStyle name="20% - 强调文字颜色 4 3 2 2 3 3 3 4" xfId="16345"/>
    <cellStyle name="20% - 强调文字颜色 4 3 2 2 3 3 4 2 2" xfId="16346"/>
    <cellStyle name="40% - 强调文字颜色 4 2 2 3 2 4 2 2 2" xfId="16347"/>
    <cellStyle name="20% - 强调文字颜色 4 3 2 2 3 3 5 2" xfId="16348"/>
    <cellStyle name="20% - 强调文字颜色 6 4 2 6 2 4" xfId="16349"/>
    <cellStyle name="注释 2 2 2 2 2 2 3 3 2 3" xfId="16350"/>
    <cellStyle name="常规 2 3 3 4 12 2" xfId="16351"/>
    <cellStyle name="40% - 强调文字颜色 4 2 2 3 2 4 3 2" xfId="16352"/>
    <cellStyle name="40% - 强调文字颜色 5 6 2 2 2 2 3" xfId="16353"/>
    <cellStyle name="20% - 强调文字颜色 4 3 2 2 3 3 5 3" xfId="16354"/>
    <cellStyle name="40% - 强调文字颜色 3 3 2 2 2 2 2 3 2 2" xfId="16355"/>
    <cellStyle name="常规 2 3 2 2 4 3 2 2 2" xfId="16356"/>
    <cellStyle name="40% - 强调文字颜色 4 2 2 3 2 4 3 3" xfId="16357"/>
    <cellStyle name="20% - 强调文字颜色 4 3 2 2 3 3 6 2" xfId="16358"/>
    <cellStyle name="常规 2 3 3 4 13 2" xfId="16359"/>
    <cellStyle name="40% - 强调文字颜色 4 2 2 3 2 4 4 2" xfId="16360"/>
    <cellStyle name="20% - 强调文字颜色 4 3 2 2 3 3 7" xfId="16361"/>
    <cellStyle name="常规 2 3 3 4 14" xfId="16362"/>
    <cellStyle name="40% - 强调文字颜色 4 2 2 3 2 4 5" xfId="16363"/>
    <cellStyle name="20% - 强调文字颜色 4 3 2 2 4 2 2" xfId="16364"/>
    <cellStyle name="40% - 强调文字颜色 6 3 3 2 3 8" xfId="16365"/>
    <cellStyle name="20% - 强调文字颜色 4 3 2 2 4 2 2 2" xfId="16366"/>
    <cellStyle name="20% - 强调文字颜色 4 3 2 2 4 3 2" xfId="16367"/>
    <cellStyle name="20% - 强调文字颜色 4 3 2 2 4 4" xfId="16368"/>
    <cellStyle name="40% - 强调文字颜色 2 3 3 7 2" xfId="16369"/>
    <cellStyle name="20% - 强调文字颜色 4 3 2 2 4 5" xfId="16370"/>
    <cellStyle name="40% - 强调文字颜色 2 3 3 7 3" xfId="16371"/>
    <cellStyle name="20% - 强调文字颜色 4 3 2 2 5 4" xfId="16372"/>
    <cellStyle name="40% - 强调文字颜色 2 3 3 8 2" xfId="16373"/>
    <cellStyle name="20% - 强调文字颜色 4 3 2 2 5 4 2" xfId="16374"/>
    <cellStyle name="40% - 强调文字颜色 1 2 3 2 2 2 2 2 4" xfId="16375"/>
    <cellStyle name="40% - 强调文字颜色 2 3 3 8 2 2" xfId="16376"/>
    <cellStyle name="20% - 强调文字颜色 4 3 2 2 5 5" xfId="16377"/>
    <cellStyle name="40% - 强调文字颜色 2 3 3 8 3" xfId="16378"/>
    <cellStyle name="20% - 强调文字颜色 4 3 2 2 5 6" xfId="16379"/>
    <cellStyle name="20% - 强调文字颜色 4 9 3 2 2 2" xfId="16380"/>
    <cellStyle name="20% - 强调文字颜色 6 3 4 2 5 2" xfId="16381"/>
    <cellStyle name="40% - 强调文字颜色 1 2 4 3 3 3 2 2" xfId="16382"/>
    <cellStyle name="40% - 强调文字颜色 2 3 3 8 4" xfId="16383"/>
    <cellStyle name="20% - 强调文字颜色 4 3 2 2 6 6" xfId="16384"/>
    <cellStyle name="20% - 强调文字颜色 5 2 4 2 3 2 2 3" xfId="16385"/>
    <cellStyle name="40% - 强调文字颜色 4 3 3 2 10" xfId="16386"/>
    <cellStyle name="20% - 强调文字颜色 4 3 2 2 7 2" xfId="16387"/>
    <cellStyle name="40% - 强调文字颜色 3 3 3 9" xfId="16388"/>
    <cellStyle name="20% - 强调文字颜色 4 3 2 2 7 5" xfId="16389"/>
    <cellStyle name="20% - 强调文字颜色 5 2 4 2 3 2 3 2" xfId="16390"/>
    <cellStyle name="20% - 强调文字颜色 4 3 2 2 8 2 3" xfId="16391"/>
    <cellStyle name="20% - 强调文字颜色 5 2 4 3 3 3 2 2"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5 2 4 2 3 2 4 2" xfId="16397"/>
    <cellStyle name="20% - 强调文字颜色 4 3 2 2 8 5" xfId="16398"/>
    <cellStyle name="20% - 强调文字颜色 4 3 3 3 3 4 2 2" xfId="16399"/>
    <cellStyle name="20% - 强调文字颜色 5 3 3 3 2 2 2 4" xfId="16400"/>
    <cellStyle name="20% - 强调文字颜色 4 3 2 2 9" xfId="16401"/>
    <cellStyle name="20% - 强调文字颜色 4 3 2 2 9 2" xfId="16402"/>
    <cellStyle name="20% - 强调文字颜色 4 3 2 3" xfId="16403"/>
    <cellStyle name="40% - 强调文字颜色 6 2 2 3 2 3 4 2 2" xfId="16404"/>
    <cellStyle name="20% - 强调文字颜色 4 3 2 3 2" xfId="16405"/>
    <cellStyle name="20% - 强调文字颜色 4 3 2 3 2 2" xfId="16406"/>
    <cellStyle name="20% - 强调文字颜色 4 3 2 4" xfId="16407"/>
    <cellStyle name="常规 2 3 3 2 3 8 2 3" xfId="16408"/>
    <cellStyle name="40% - 强调文字颜色 2 3 3 2 5 2 2" xfId="16409"/>
    <cellStyle name="20% - 强调文字颜色 4 3 2 4 2" xfId="16410"/>
    <cellStyle name="20% - 强调文字颜色 4 3 2 4 2 2" xfId="16411"/>
    <cellStyle name="20% - 强调文字颜色 4 3 2 4 2 3" xfId="16412"/>
    <cellStyle name="20% - 强调文字颜色 4 3 2 5" xfId="16413"/>
    <cellStyle name="40% - 强调文字颜色 2 3 3 2 5 2 3" xfId="16414"/>
    <cellStyle name="20% - 强调文字颜色 4 3 2 6" xfId="16415"/>
    <cellStyle name="20% - 强调文字颜色 4 3 3" xfId="16416"/>
    <cellStyle name="20% - 强调文字颜色 4 3 3 10" xfId="16417"/>
    <cellStyle name="20% - 强调文字颜色 4 3 3 10 2" xfId="16418"/>
    <cellStyle name="20% - 强调文字颜色 5 2 2 4 2 3 3"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20% - 强调文字颜色 4 3 3 13 2" xfId="16425"/>
    <cellStyle name="40% - 强调文字颜色 3 2 2 3 6 2 4" xfId="16426"/>
    <cellStyle name="40% - 强调文字颜色 4 3 2 2 2 9" xfId="16427"/>
    <cellStyle name="注释 2 9 4" xfId="16428"/>
    <cellStyle name="40% - 强调文字颜色 6 3 4 2 2 5"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20% - 强调文字颜色 4 3 3 2 2 2 2 2" xfId="16441"/>
    <cellStyle name="40% - 强调文字颜色 2 5 8 3" xfId="16442"/>
    <cellStyle name="20% - 强调文字颜色 4 3 3 2 2 2 2 3" xfId="16443"/>
    <cellStyle name="40% - 强调文字颜色 2 5 8 4" xfId="16444"/>
    <cellStyle name="20% - 强调文字颜色 4 3 3 2 2 2 3" xfId="16445"/>
    <cellStyle name="20% - 强调文字颜色 4 3 3 2 2 2 3 2" xfId="16446"/>
    <cellStyle name="常规 2 3 2 4 2 5" xfId="16447"/>
    <cellStyle name="40% - 强调文字颜色 2 5 9 3" xfId="16448"/>
    <cellStyle name="20% - 强调文字颜色 4 3 3 2 2 2 5" xfId="16449"/>
    <cellStyle name="20% - 强调文字颜色 4 3 3 2 2 3" xfId="16450"/>
    <cellStyle name="20% - 强调文字颜色 4 3 3 2 2 3 2" xfId="16451"/>
    <cellStyle name="40% - 强调文字颜色 6 3 2 2 2 15" xfId="16452"/>
    <cellStyle name="20% - 强调文字颜色 4 3 3 2 2 3 2 2" xfId="16453"/>
    <cellStyle name="20% - 强调文字颜色 4 3 3 2 2 3 2 2 3" xfId="16454"/>
    <cellStyle name="20% - 强调文字颜色 5 2 3 2 2 3 5 2" xfId="16455"/>
    <cellStyle name="20% - 强调文字颜色 4 3 3 2 2 3 2 3" xfId="16456"/>
    <cellStyle name="40% - 强调文字颜色 1 2 4 2 2 2 5 2" xfId="16457"/>
    <cellStyle name="20% - 强调文字颜色 4 3 3 2 2 3 2 4" xfId="16458"/>
    <cellStyle name="20% - 强调文字颜色 4 3 3 2 2 3 3" xfId="16459"/>
    <cellStyle name="40% - 强调文字颜色 6 3 2 2 2 16" xfId="16460"/>
    <cellStyle name="20% - 强调文字颜色 4 3 3 2 2 3 3 2" xfId="16461"/>
    <cellStyle name="20% - 强调文字颜色 4 3 3 2 2 3 3 2 2" xfId="16462"/>
    <cellStyle name="20% - 强调文字颜色 4 3 3 2 2 3 3 2 3" xfId="16463"/>
    <cellStyle name="20% - 强调文字颜色 4 3 3 2 2 3 3 3" xfId="16464"/>
    <cellStyle name="40% - 强调文字颜色 1 2 4 2 2 2 6 2" xfId="16465"/>
    <cellStyle name="20% - 强调文字颜色 4 3 3 2 2 3 3 4" xfId="16466"/>
    <cellStyle name="20% - 强调文字颜色 4 3 3 2 2 3 5 3" xfId="16467"/>
    <cellStyle name="20% - 强调文字颜色 4 3 3 2 2 3 7" xfId="16468"/>
    <cellStyle name="40% - 强调文字颜色 1 3 3 2 3 2" xfId="16469"/>
    <cellStyle name="20% - 强调文字颜色 4 3 3 2 2 4" xfId="16470"/>
    <cellStyle name="40% - 强调文字颜色 6 2 2 6 4 2 2" xfId="16471"/>
    <cellStyle name="20% - 强调文字颜色 4 3 3 2 2 5" xfId="16472"/>
    <cellStyle name="20% - 强调文字颜色 4 3 3 2 2 6" xfId="16473"/>
    <cellStyle name="20% - 强调文字颜色 6 3 5 2 2 2" xfId="16474"/>
    <cellStyle name="20% - 强调文字颜色 4 3 3 2 3 2 3 2" xfId="16475"/>
    <cellStyle name="40% - 强调文字颜色 3 2 7" xfId="16476"/>
    <cellStyle name="常规 2 3 3 4 2 5" xfId="16477"/>
    <cellStyle name="40% - 强调文字颜色 3 5 9 3" xfId="16478"/>
    <cellStyle name="20% - 强调文字颜色 4 3 3 2 3 3 3 2" xfId="16479"/>
    <cellStyle name="40% - 强调文字颜色 2 2 3 2 2 15" xfId="16480"/>
    <cellStyle name="40% - 强调文字颜色 4 2 7"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20% - 强调文字颜色 4 3 3 2 4 2 2 2" xfId="16487"/>
    <cellStyle name="40% - 强调文字颜色 4 5 8 3" xfId="16488"/>
    <cellStyle name="20% - 强调文字颜色 4 3 3 2 4 2 3" xfId="16489"/>
    <cellStyle name="20% - 强调文字颜色 4 3 3 2 4 2 4" xfId="16490"/>
    <cellStyle name="20% - 强调文字颜色 4 3 3 2 4 3" xfId="16491"/>
    <cellStyle name="20% - 强调文字颜色 4 3 3 2 4 3 2" xfId="16492"/>
    <cellStyle name="20% - 强调文字颜色 4 3 3 2 4 3 2 2" xfId="16493"/>
    <cellStyle name="40% - 强调文字颜色 1 2 2 2 2 2 5 5"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20% - 强调文字颜色 4 3 3 2 5 3" xfId="16501"/>
    <cellStyle name="40% - 强调文字颜色 1 2 2 3 2 3 2 3" xfId="16502"/>
    <cellStyle name="20% - 强调文字颜色 4 3 3 2 5 3 2" xfId="16503"/>
    <cellStyle name="40% - 强调文字颜色 1 2 2 3 2 3 2 3 2" xfId="16504"/>
    <cellStyle name="20% - 强调文字颜色 4 3 3 2 5 3 3" xfId="16505"/>
    <cellStyle name="20% - 强调文字颜色 4 3 3 2 5 4" xfId="16506"/>
    <cellStyle name="40% - 强调文字颜色 1 2 2 3 2 3 2 4" xfId="16507"/>
    <cellStyle name="20% - 强调文字颜色 4 3 3 2 5 4 2" xfId="16508"/>
    <cellStyle name="40% - 强调文字颜色 1 2 2 3 2 3 2 4 2" xfId="16509"/>
    <cellStyle name="20% - 强调文字颜色 4 3 3 2 5 5" xfId="16510"/>
    <cellStyle name="40% - 强调文字颜色 1 2 2 3 2 3 2 5" xfId="16511"/>
    <cellStyle name="20% - 强调文字颜色 4 3 3 2 5 6" xfId="16512"/>
    <cellStyle name="20% - 强调文字颜色 4 3 3 2 6 2" xfId="16513"/>
    <cellStyle name="20% - 强调文字颜色 5 2 2 2 2 2 2 3" xfId="16514"/>
    <cellStyle name="40% - 强调文字颜色 1 2 2 3 2 3 3 2" xfId="16515"/>
    <cellStyle name="20% - 强调文字颜色 4 3 3 2 6 2 3" xfId="16516"/>
    <cellStyle name="20% - 强调文字颜色 5 2 2 2 2 2 2 3 3" xfId="16517"/>
    <cellStyle name="40% - 强调文字颜色 1 2 2 3 2 3 3 2 3" xfId="16518"/>
    <cellStyle name="20% - 强调文字颜色 5 2 2 2 2 2 2 4" xfId="16519"/>
    <cellStyle name="40% - 强调文字颜色 1 2 2 3 2 3 3 3" xfId="16520"/>
    <cellStyle name="40% - 强调文字颜色 1 3 3 6 2 2 2" xfId="16521"/>
    <cellStyle name="20% - 强调文字颜色 4 3 3 2 6 3" xfId="16522"/>
    <cellStyle name="40% - 强调文字颜色 3 7 3 2 2 2" xfId="16523"/>
    <cellStyle name="20% - 强调文字颜色 4 3 3 2 6 3 2" xfId="16524"/>
    <cellStyle name="20% - 强调文字颜色 5 2 2 2 2 2 2 4 2" xfId="16525"/>
    <cellStyle name="40% - 强调文字颜色 1 2 2 3 2 3 3 3 2" xfId="16526"/>
    <cellStyle name="20% - 强调文字颜色 5 2 2 2 2 2 2 5" xfId="16527"/>
    <cellStyle name="40% - 强调文字颜色 1 2 2 3 2 3 3 4" xfId="16528"/>
    <cellStyle name="20% - 强调文字颜色 4 3 3 2 6 4" xfId="16529"/>
    <cellStyle name="40% - 强调文字颜色 3 7 3 2 2 3" xfId="16530"/>
    <cellStyle name="20% - 强调文字颜色 4 3 3 2 6 5" xfId="16531"/>
    <cellStyle name="20% - 强调文字颜色 5 2 2 2 2 2 2 6" xfId="16532"/>
    <cellStyle name="20% - 强调文字颜色 5 2 4 2 4 2 2 2" xfId="16533"/>
    <cellStyle name="20% - 强调文字颜色 4 3 3 2 7 2" xfId="16534"/>
    <cellStyle name="20% - 强调文字颜色 5 2 2 2 2 2 3 3" xfId="16535"/>
    <cellStyle name="40% - 强调文字颜色 1 2 2 3 2 3 4 2" xfId="16536"/>
    <cellStyle name="40% - 强调文字颜色 4 3 3 9" xfId="16537"/>
    <cellStyle name="20% - 强调文字颜色 4 3 3 2 7 2 2" xfId="16538"/>
    <cellStyle name="20% - 强调文字颜色 5 2 2 2 2 2 3 3 2" xfId="16539"/>
    <cellStyle name="40% - 强调文字颜色 1 2 2 3 2 3 4 2 2" xfId="16540"/>
    <cellStyle name="40% - 强调文字颜色 3 9 2 2 2 3" xfId="16541"/>
    <cellStyle name="40% - 强调文字颜色 4 3 3 9 2" xfId="16542"/>
    <cellStyle name="40% - 强调文字颜色 5 3 3 2 5 3" xfId="16543"/>
    <cellStyle name="20% - 强调文字颜色 4 3 3 2 7 2 3" xfId="16544"/>
    <cellStyle name="20% - 强调文字颜色 5 2 2 2 2 2 3 3 3" xfId="16545"/>
    <cellStyle name="40% - 强调文字颜色 4 3 3 9 3" xfId="16546"/>
    <cellStyle name="40% - 强调文字颜色 5 3 3 2 5 4" xfId="16547"/>
    <cellStyle name="20% - 强调文字颜色 5 2 2 2 2 2 3 4" xfId="16548"/>
    <cellStyle name="40% - 强调文字颜色 1 2 2 3 2 3 4 3" xfId="16549"/>
    <cellStyle name="20% - 强调文字颜色 4 3 3 2 7 3" xfId="16550"/>
    <cellStyle name="40% - 强调文字颜色 3 7 3 2 3 2" xfId="16551"/>
    <cellStyle name="20% - 强调文字颜色 4 3 3 2 7 3 2" xfId="16552"/>
    <cellStyle name="20% - 强调文字颜色 5 2 2 2 2 2 3 4 2" xfId="16553"/>
    <cellStyle name="40% - 强调文字颜色 5 3 3 2 6 3" xfId="16554"/>
    <cellStyle name="20% - 强调文字颜色 4 3 3 2 7 4" xfId="16555"/>
    <cellStyle name="20% - 强调文字颜色 5 2 2 2 2 2 3 5" xfId="16556"/>
    <cellStyle name="20% - 强调文字颜色 4 3 3 2 8" xfId="16557"/>
    <cellStyle name="40% - 强调文字颜色 1 2 2 3 2 3 5" xfId="16558"/>
    <cellStyle name="20% - 强调文字颜色 4 3 3 2 8 2" xfId="16559"/>
    <cellStyle name="20% - 强调文字颜色 5 2 2 2 2 2 4 3" xfId="16560"/>
    <cellStyle name="40% - 强调文字颜色 1 2 2 3 2 3 5 2" xfId="16561"/>
    <cellStyle name="20% - 强调文字颜色 5 2 2 2 2 2 4 4" xfId="16562"/>
    <cellStyle name="20% - 强调文字颜色 4 3 3 2 8 3" xfId="16563"/>
    <cellStyle name="20% - 强调文字颜色 5 3 3 3 3 2 2 2" xfId="16564"/>
    <cellStyle name="40% - 强调文字颜色 1 2 2 3 2 3 5 3" xfId="16565"/>
    <cellStyle name="20% - 强调文字颜色 4 3 3 2 9" xfId="16566"/>
    <cellStyle name="40% - 强调文字颜色 1 2 2 3 2 3 6" xfId="16567"/>
    <cellStyle name="40% - 强调文字颜色 4 6 2 2 3 2" xfId="16568"/>
    <cellStyle name="20% - 强调文字颜色 4 3 3 2 9 2" xfId="16569"/>
    <cellStyle name="20% - 强调文字颜色 5 2 2 2 2 2 5 3" xfId="16570"/>
    <cellStyle name="40% - 强调文字颜色 1 2 2 3 2 3 6 2" xfId="16571"/>
    <cellStyle name="40% - 强调文字颜色 4 6 2 2 3 2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20% - 强调文字颜色 4 3 3 3 2 2 3 3" xfId="16580"/>
    <cellStyle name="20% - 强调文字颜色 5 4 2 2 5 3 2" xfId="16581"/>
    <cellStyle name="40% - 强调文字颜色 6 2 3 2 4 2 2" xfId="16582"/>
    <cellStyle name="20% - 强调文字颜色 4 3 3 3 2 2 4 2" xfId="16583"/>
    <cellStyle name="20% - 强调文字颜色 4 3 3 3 2 2 4 3" xfId="16584"/>
    <cellStyle name="20% - 强调文字颜色 5 4 2 2 5 4 2" xfId="16585"/>
    <cellStyle name="40% - 强调文字颜色 6 2 3 2 4 3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20% - 强调文字颜色 4 3 3 3 3 3 2 3" xfId="16595"/>
    <cellStyle name="40% - 强调文字颜色 1 2 2 9 2 2 2 2" xfId="16596"/>
    <cellStyle name="20% - 强调文字颜色 4 3 3 3 3 3 3" xfId="16597"/>
    <cellStyle name="20% - 强调文字颜色 4 3 3 3 3 4 2" xfId="16598"/>
    <cellStyle name="20% - 强调文字颜色 5 2 4 2 3 2 4" xfId="16599"/>
    <cellStyle name="20% - 强调文字颜色 4 3 3 3 3 4 3" xfId="16600"/>
    <cellStyle name="20% - 强调文字颜色 5 2 4 2 3 2 5" xfId="16601"/>
    <cellStyle name="20% - 强调文字颜色 6 2 10 2 2 2" xfId="16602"/>
    <cellStyle name="20% - 强调文字颜色 4 3 3 3 3 5" xfId="16603"/>
    <cellStyle name="20% - 强调文字颜色 4 3 3 3 3 5 2" xfId="16604"/>
    <cellStyle name="20% - 强调文字颜色 5 2 4 2 3 3 4" xfId="16605"/>
    <cellStyle name="20% - 强调文字颜色 4 3 3 3 3 5 3" xfId="16606"/>
    <cellStyle name="20% - 强调文字颜色 5 2 2 8 2 3 2" xfId="16607"/>
    <cellStyle name="20% - 强调文字颜色 6 2 10 2 3 2" xfId="16608"/>
    <cellStyle name="20% - 强调文字颜色 4 3 3 3 3 6" xfId="16609"/>
    <cellStyle name="20% - 强调文字颜色 4 3 3 3 3 6 2" xfId="16610"/>
    <cellStyle name="20% - 强调文字颜色 4 5 2 5" xfId="16611"/>
    <cellStyle name="40% - 强调文字颜色 2 3 3 2 7 2 3" xfId="16612"/>
    <cellStyle name="20% - 强调文字颜色 4 3 3 3 3 7" xfId="16613"/>
    <cellStyle name="20% - 强调文字颜色 4 3 3 4" xfId="16614"/>
    <cellStyle name="40% - 强调文字颜色 2 3 3 2 5 3 2" xfId="16615"/>
    <cellStyle name="20% - 强调文字颜色 4 3 3 4 2" xfId="16616"/>
    <cellStyle name="20% - 强调文字颜色 4 3 3 4 2 2" xfId="16617"/>
    <cellStyle name="20% - 强调文字颜色 4 3 3 4 2 3" xfId="16618"/>
    <cellStyle name="20% - 强调文字颜色 4 3 3 4 2 4" xfId="16619"/>
    <cellStyle name="40% - 强调文字颜色 2 4 5 5 2" xfId="16620"/>
    <cellStyle name="20% - 强调文字颜色 4 3 3 4 3" xfId="16621"/>
    <cellStyle name="20% - 强调文字颜色 4 3 3 4 4" xfId="16622"/>
    <cellStyle name="20% - 强调文字颜色 4 3 3 4 5" xfId="16623"/>
    <cellStyle name="40% - 强调文字颜色 1 2 2 3 2 5 2" xfId="16624"/>
    <cellStyle name="20% - 强调文字颜色 4 3 3 4 6" xfId="16625"/>
    <cellStyle name="40% - 强调文字颜色 1 2 2 3 2 5 3" xfId="16626"/>
    <cellStyle name="20% - 强调文字颜色 4 3 3 5" xfId="16627"/>
    <cellStyle name="40% - 强调文字颜色 2 3 3 2 5 3 3" xfId="16628"/>
    <cellStyle name="20% - 强调文字颜色 4 3 3 5 2" xfId="16629"/>
    <cellStyle name="20% - 强调文字颜色 4 3 3 5 2 2" xfId="16630"/>
    <cellStyle name="20% - 强调文字颜色 5 2 2 6 4" xfId="16631"/>
    <cellStyle name="20% - 强调文字颜色 4 3 3 5 2 2 2" xfId="16632"/>
    <cellStyle name="20% - 强调文字颜色 5 2 2 6 4 2" xfId="16633"/>
    <cellStyle name="20% - 强调文字颜色 4 3 3 5 2 3" xfId="16634"/>
    <cellStyle name="20% - 强调文字颜色 5 2 2 6 5" xfId="16635"/>
    <cellStyle name="20% - 强调文字颜色 4 3 3 5 2 4" xfId="16636"/>
    <cellStyle name="40% - 强调文字颜色 2 4 6 5 2" xfId="16637"/>
    <cellStyle name="20% - 强调文字颜色 4 3 3 5 3" xfId="16638"/>
    <cellStyle name="20% - 强调文字颜色 4 3 3 5 3 2 2" xfId="16639"/>
    <cellStyle name="40% - 强调文字颜色 1 4 2 2 9 2" xfId="16640"/>
    <cellStyle name="20% - 强调文字颜色 4 3 3 5 3 3" xfId="16641"/>
    <cellStyle name="20% - 强调文字颜色 5 2 2 7 5" xfId="16642"/>
    <cellStyle name="20% - 强调文字颜色 4 3 3 5 3 4" xfId="16643"/>
    <cellStyle name="40% - 强调文字颜色 2 4 6 6 2" xfId="16644"/>
    <cellStyle name="20% - 强调文字颜色 4 3 3 5 4" xfId="16645"/>
    <cellStyle name="20% - 强调文字颜色 4 3 3 5 5" xfId="16646"/>
    <cellStyle name="40% - 强调文字颜色 1 2 2 3 2 6 2" xfId="16647"/>
    <cellStyle name="40% - 强调文字颜色 3 2 4 3 2 2 2" xfId="16648"/>
    <cellStyle name="20% - 强调文字颜色 4 3 3 5 6" xfId="16649"/>
    <cellStyle name="40% - 强调文字颜色 1 2 2 3 2 6 3" xfId="16650"/>
    <cellStyle name="40% - 强调文字颜色 3 2 4 3 2 2 3" xfId="16651"/>
    <cellStyle name="20% - 强调文字颜色 4 3 3 6" xfId="16652"/>
    <cellStyle name="20% - 强调文字颜色 4 3 3 6 2 2" xfId="16653"/>
    <cellStyle name="20% - 强调文字颜色 4 3 3 6 2 2 2" xfId="16654"/>
    <cellStyle name="20% - 强调文字颜色 4 3 3 6 2 3" xfId="16655"/>
    <cellStyle name="40% - 强调文字颜色 1 2 3 2 2 7 2" xfId="16656"/>
    <cellStyle name="20% - 强调文字颜色 4 3 3 6 2 4" xfId="16657"/>
    <cellStyle name="40% - 强调文字颜色 1 2 3 2 2 7 3" xfId="16658"/>
    <cellStyle name="20% - 强调文字颜色 4 3 3 6 3 2" xfId="16659"/>
    <cellStyle name="20% - 强调文字颜色 4 3 3 6 3 3" xfId="16660"/>
    <cellStyle name="40% - 强调文字颜色 1 2 3 2 2 8 2" xfId="16661"/>
    <cellStyle name="20% - 强调文字颜色 4 3 3 7" xfId="16662"/>
    <cellStyle name="20% - 强调文字颜色 4 3 3 7 2" xfId="16663"/>
    <cellStyle name="40% - 强调文字颜色 3 2 4 2 11" xfId="16664"/>
    <cellStyle name="20% - 强调文字颜色 4 3 3 7 2 2" xfId="16665"/>
    <cellStyle name="20% - 强调文字颜色 5 2 4 6 4" xfId="16666"/>
    <cellStyle name="40% - 强调文字颜色 3 2 4 2 11 2" xfId="16667"/>
    <cellStyle name="20% - 强调文字颜色 4 3 3 7 2 3" xfId="16668"/>
    <cellStyle name="20% - 强调文字颜色 5 2 4 6 5" xfId="16669"/>
    <cellStyle name="20% - 强调文字颜色 4 3 3 7 3" xfId="16670"/>
    <cellStyle name="40% - 强调文字颜色 3 2 4 2 12" xfId="16671"/>
    <cellStyle name="20% - 强调文字颜色 4 3 3 8" xfId="16672"/>
    <cellStyle name="20% - 强调文字颜色 4 3 3 8 5" xfId="16673"/>
    <cellStyle name="40% - 强调文字颜色 1 2 2 3 2 9 2" xfId="16674"/>
    <cellStyle name="40% - 强调文字颜色 3 2 4 3 2 5 2" xfId="16675"/>
    <cellStyle name="常规 2 2 2 2" xfId="16676"/>
    <cellStyle name="20% - 强调文字颜色 4 3 3 9" xfId="16677"/>
    <cellStyle name="40% - 强调文字颜色 2 2 2 2 2 5 2" xfId="16678"/>
    <cellStyle name="常规 2 2 2 2 2" xfId="16679"/>
    <cellStyle name="20% - 强调文字颜色 4 3 3 9 2" xfId="16680"/>
    <cellStyle name="40% - 强调文字颜色 2 2 2 2 2 5 2 2" xfId="16681"/>
    <cellStyle name="20% - 强调文字颜色 4 3 3 9 3" xfId="16682"/>
    <cellStyle name="40% - 强调文字颜色 2 2 2 2 2 5 2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20% - 强调文字颜色 4 3 4 3 2" xfId="16691"/>
    <cellStyle name="40% - 强调文字颜色 5 8 2 2 5" xfId="16692"/>
    <cellStyle name="20% - 强调文字颜色 4 3 4 3 2 2" xfId="16693"/>
    <cellStyle name="20% - 强调文字颜色 6 4 2 2 9 3" xfId="16694"/>
    <cellStyle name="20% - 强调文字颜色 4 3 4 3 2 3" xfId="16695"/>
    <cellStyle name="20% - 强调文字颜色 4 3 4 4" xfId="16696"/>
    <cellStyle name="40% - 强调文字颜色 2 3 3 2 5 4 2"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20% - 强调文字颜色 4 3 5" xfId="16704"/>
    <cellStyle name="40% - 强调文字颜色 1 3 6 2 2 2 2" xfId="16705"/>
    <cellStyle name="20% - 强调文字颜色 4 3 5 2 2 2 2" xfId="16706"/>
    <cellStyle name="40% - 强调文字颜色 5 3 3 12" xfId="16707"/>
    <cellStyle name="20% - 强调文字颜色 4 3 5 2 2 2 3" xfId="16708"/>
    <cellStyle name="40% - 强调文字颜色 5 3 3 13" xfId="16709"/>
    <cellStyle name="40% - 强调文字颜色 6 2 2 2 2 3 2 4 2 2" xfId="16710"/>
    <cellStyle name="20% - 强调文字颜色 4 3 5 2 2 4" xfId="16711"/>
    <cellStyle name="40% - 强调文字颜色 1 2 2 6 5 2" xfId="16712"/>
    <cellStyle name="40% - 强调文字颜色 2 6 3 5 2" xfId="16713"/>
    <cellStyle name="20% - 强调文字颜色 4 3 5 4 2 2" xfId="16714"/>
    <cellStyle name="40% - 强调文字颜色 6 2 2 2 2 11 2" xfId="16715"/>
    <cellStyle name="40% - 强调文字颜色 6 2 4 2 7 2 3" xfId="16716"/>
    <cellStyle name="20% - 强调文字颜色 4 3 5 4 4" xfId="16717"/>
    <cellStyle name="40% - 强调文字颜色 6 2 2 2 2 13" xfId="16718"/>
    <cellStyle name="20% - 强调文字颜色 4 3 5 6" xfId="16719"/>
    <cellStyle name="20% - 强调文字颜色 4 3 5 6 2" xfId="16720"/>
    <cellStyle name="20% - 强调文字颜色 4 3 6" xfId="16721"/>
    <cellStyle name="40% - 强调文字颜色 1 3 6 2 2 2 3" xfId="16722"/>
    <cellStyle name="20% - 强调文字颜色 4 3 6 2" xfId="16723"/>
    <cellStyle name="20% - 强调文字颜色 4 3 6 2 2" xfId="16724"/>
    <cellStyle name="20% - 强调文字颜色 4 3 6 2 2 2" xfId="16725"/>
    <cellStyle name="20% - 强调文字颜色 4 3 6 2 2 3" xfId="16726"/>
    <cellStyle name="20% - 强调文字颜色 6 5 2 3 2 2" xfId="16727"/>
    <cellStyle name="20% - 强调文字颜色 4 3 6 2 2 4" xfId="16728"/>
    <cellStyle name="20% - 强调文字颜色 6 2 3 2 3 3 2" xfId="16729"/>
    <cellStyle name="40% - 强调文字颜色 2 7 3 5 2" xfId="16730"/>
    <cellStyle name="20% - 强调文字颜色 6 5 2 3 2 3" xfId="16731"/>
    <cellStyle name="40% - 强调文字颜色 6 2 2 9 4 2 2" xfId="16732"/>
    <cellStyle name="20% - 强调文字颜色 4 3 6 2 3 2 2" xfId="16733"/>
    <cellStyle name="常规 2 3 2 2 2 8" xfId="16734"/>
    <cellStyle name="40% - 强调文字颜色 2 3 9 6" xfId="16735"/>
    <cellStyle name="40% - 强调文字颜色 6 2 2 2 2 2 4" xfId="16736"/>
    <cellStyle name="20% - 强调文字颜色 4 3 6 2 3 2 2 2" xfId="16737"/>
    <cellStyle name="40% - 强调文字颜色 6 2 2 2 2 2 4 2" xfId="16738"/>
    <cellStyle name="20% - 强调文字颜色 4 3 6 2 3 2 2 3" xfId="16739"/>
    <cellStyle name="40% - 强调文字颜色 6 2 2 2 2 2 4 3" xfId="16740"/>
    <cellStyle name="20% - 强调文字颜色 4 3 6 2 3 3" xfId="16741"/>
    <cellStyle name="20% - 强调文字颜色 4 3 6 2 3 3 2" xfId="16742"/>
    <cellStyle name="40% - 强调文字颜色 6 2 2 2 2 3 4" xfId="16743"/>
    <cellStyle name="20% - 强调文字颜色 4 3 6 2 3 3 2 2" xfId="16744"/>
    <cellStyle name="20% - 强调文字颜色 4 3 6 2 3 3 2 3" xfId="16745"/>
    <cellStyle name="20% - 强调文字颜色 4 3 6 2 3 3 3" xfId="16746"/>
    <cellStyle name="40% - 强调文字颜色 6 2 2 2 2 3 5" xfId="16747"/>
    <cellStyle name="20% - 强调文字颜色 4 3 6 2 3 3 4" xfId="16748"/>
    <cellStyle name="40% - 强调文字颜色 6 2 2 2 2 3 6" xfId="16749"/>
    <cellStyle name="40% - 强调文字颜色 6 4 2 4 2 3 2" xfId="16750"/>
    <cellStyle name="20% - 强调文字颜色 4 3 6 2 3 4" xfId="16751"/>
    <cellStyle name="20% - 强调文字颜色 4 3 6 2 3 4 2" xfId="16752"/>
    <cellStyle name="40% - 强调文字颜色 6 2 2 2 2 4 4" xfId="16753"/>
    <cellStyle name="20% - 强调文字颜色 4 3 6 2 3 4 3" xfId="16754"/>
    <cellStyle name="40% - 强调文字颜色 6 2 2 2 2 4 5" xfId="16755"/>
    <cellStyle name="20% - 强调文字颜色 4 3 6 2 3 5" xfId="16756"/>
    <cellStyle name="40% - 强调文字颜色 3 3 2 2 7 2 2" xfId="16757"/>
    <cellStyle name="20% - 强调文字颜色 4 3 6 2 3 6" xfId="16758"/>
    <cellStyle name="20% - 强调文字颜色 6 3 8 2 3 2" xfId="16759"/>
    <cellStyle name="40% - 强调文字颜色 3 3 2 2 7 2 3"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20% - 强调文字颜色 4 3 6 4 3 2 2" xfId="16774"/>
    <cellStyle name="常规 2 3 4 2 2 8" xfId="16775"/>
    <cellStyle name="40% - 强调文字颜色 4 3 9 6" xfId="16776"/>
    <cellStyle name="40% - 强调文字颜色 6 2 2 4 2 2 4" xfId="16777"/>
    <cellStyle name="20% - 强调文字颜色 4 3 6 4 3 2 3" xfId="16778"/>
    <cellStyle name="40% - 强调文字颜色 6 2 2 4 2 2 5"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4 3 6 4 5" xfId="16788"/>
    <cellStyle name="20% - 强调文字颜色 6 3 3 2" xfId="16789"/>
    <cellStyle name="20% - 强调文字颜色 4 3 6 4 5 2" xfId="16790"/>
    <cellStyle name="20% - 强调文字颜色 6 3 3 2 2" xfId="16791"/>
    <cellStyle name="20% - 强调文字颜色 4 3 6 4 6" xfId="16792"/>
    <cellStyle name="20% - 强调文字颜色 6 3 3 3" xfId="16793"/>
    <cellStyle name="20% - 强调文字颜色 4 3 6 5" xfId="16794"/>
    <cellStyle name="40% - 强调文字颜色 6 3 3 2 3 3 2 2" xfId="16795"/>
    <cellStyle name="20% - 强调文字颜色 4 3 6 5 2" xfId="16796"/>
    <cellStyle name="20% - 强调文字颜色 4 3 7" xfId="16797"/>
    <cellStyle name="40% - 强调文字颜色 1 3 6 2 2 2 4" xfId="16798"/>
    <cellStyle name="20% - 强调文字颜色 4 3 7 2" xfId="16799"/>
    <cellStyle name="40% - 强调文字颜色 3 2 4 2 2 2 2 2 3" xfId="16800"/>
    <cellStyle name="20% - 强调文字颜色 4 3 7 2 2" xfId="16801"/>
    <cellStyle name="20% - 强调文字颜色 4 3 7 2 2 2" xfId="16802"/>
    <cellStyle name="40% - 强调文字颜色 4 2 4 5 3" xfId="16803"/>
    <cellStyle name="20% - 强调文字颜色 4 3 7 2 2 2 2" xfId="16804"/>
    <cellStyle name="常规 5 3 3" xfId="16805"/>
    <cellStyle name="40% - 强调文字颜色 4 2 4 5 3 2" xfId="16806"/>
    <cellStyle name="20% - 强调文字颜色 4 3 7 2 2 2 2 2" xfId="16807"/>
    <cellStyle name="常规 5 3 3 2" xfId="16808"/>
    <cellStyle name="40% - 强调文字颜色 4 2 4 5 3 2 2" xfId="16809"/>
    <cellStyle name="20% - 强调文字颜色 4 3 7 2 2 2 2 3" xfId="16810"/>
    <cellStyle name="常规 5 3 4" xfId="16811"/>
    <cellStyle name="40% - 强调文字颜色 4 2 4 5 3 3" xfId="16812"/>
    <cellStyle name="20% - 强调文字颜色 4 3 7 2 2 2 3" xfId="16813"/>
    <cellStyle name="40% - 强调文字颜色 6 3 2 2" xfId="16814"/>
    <cellStyle name="常规 5 3 5" xfId="16815"/>
    <cellStyle name="40% - 强调文字颜色 4 2 4 5 3 4" xfId="16816"/>
    <cellStyle name="20% - 强调文字颜色 4 3 7 2 2 2 4" xfId="16817"/>
    <cellStyle name="40% - 强调文字颜色 6 3 2 3" xfId="16818"/>
    <cellStyle name="20% - 强调文字颜色 4 3 7 2 2 3" xfId="16819"/>
    <cellStyle name="20% - 强调文字颜色 6 5 3 3 2 2" xfId="16820"/>
    <cellStyle name="40% - 强调文字颜色 4 2 4 5 4" xfId="16821"/>
    <cellStyle name="20% - 强调文字颜色 4 3 7 2 2 3 2" xfId="16822"/>
    <cellStyle name="常规 5 4 3" xfId="16823"/>
    <cellStyle name="40% - 强调文字颜色 4 2 4 5 4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20% - 强调文字颜色 4 3 7 2 2 4" xfId="16831"/>
    <cellStyle name="20% - 强调文字颜色 6 5 3 3 2 3" xfId="16832"/>
    <cellStyle name="40% - 强调文字颜色 2 8 3 5 2" xfId="16833"/>
    <cellStyle name="40% - 强调文字颜色 4 2 4 5 5" xfId="16834"/>
    <cellStyle name="20% - 强调文字颜色 4 3 7 2 2 4 2" xfId="16835"/>
    <cellStyle name="20% - 强调文字颜色 4 3 7 2 2 4 3" xfId="16836"/>
    <cellStyle name="40% - 强调文字颜色 6 3 4 2" xfId="16837"/>
    <cellStyle name="20% - 强调文字颜色 4 3 7 2 2 5" xfId="16838"/>
    <cellStyle name="40% - 强调文字颜色 2 8 3 5 3" xfId="16839"/>
    <cellStyle name="40% - 强调文字颜色 4 2 4 5 6" xfId="16840"/>
    <cellStyle name="20% - 强调文字颜色 4 3 7 2 2 6" xfId="16841"/>
    <cellStyle name="20% - 强调文字颜色 6 3 9 2 2 2" xfId="16842"/>
    <cellStyle name="20% - 强调文字颜色 4 3 7 2 4 2" xfId="16843"/>
    <cellStyle name="40% - 强调文字颜色 4 2 4 7 3" xfId="16844"/>
    <cellStyle name="20% - 强调文字颜色 4 3 7 2 5" xfId="16845"/>
    <cellStyle name="40% - 强调文字颜色 1 2 2 3 6 3 2" xfId="16846"/>
    <cellStyle name="20% - 强调文字颜色 4 3 7 3 2 2" xfId="16847"/>
    <cellStyle name="40% - 强调文字颜色 4 2 5 5 3" xfId="16848"/>
    <cellStyle name="20% - 强调文字颜色 4 3 7 3 2 2 2" xfId="16849"/>
    <cellStyle name="20% - 强调文字颜色 5 15" xfId="16850"/>
    <cellStyle name="20% - 强调文字颜色 5 20" xfId="16851"/>
    <cellStyle name="20% - 强调文字颜色 4 3 7 3 2 2 3" xfId="16852"/>
    <cellStyle name="20% - 强调文字颜色 5 16" xfId="16853"/>
    <cellStyle name="20% - 强调文字颜色 5 21" xfId="16854"/>
    <cellStyle name="20% - 强调文字颜色 4 3 7 3 2 3" xfId="16855"/>
    <cellStyle name="20% - 强调文字颜色 4 3 7 3 2 4" xfId="16856"/>
    <cellStyle name="20% - 强调文字颜色 4 3 7 3 3 2" xfId="16857"/>
    <cellStyle name="20% - 强调文字颜色 4 3 7 3 3 2 2" xfId="16858"/>
    <cellStyle name="20% - 强调文字颜色 5 4 2 3 3 3 4"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4 3 7 3 5" xfId="16867"/>
    <cellStyle name="20% - 强调文字颜色 6 4 2 2" xfId="16868"/>
    <cellStyle name="40% - 强调文字颜色 1 2 2 3 6 4 2" xfId="16869"/>
    <cellStyle name="20% - 强调文字颜色 4 3 7 3 5 2" xfId="16870"/>
    <cellStyle name="20% - 强调文字颜色 6 4 2 2 2" xfId="16871"/>
    <cellStyle name="20% - 强调文字颜色 4 3 7 3 6" xfId="16872"/>
    <cellStyle name="20% - 强调文字颜色 6 4 2 3" xfId="16873"/>
    <cellStyle name="20% - 强调文字颜色 4 3 7 5" xfId="16874"/>
    <cellStyle name="40% - 强调文字颜色 6 3 3 2 3 3 3 2" xfId="16875"/>
    <cellStyle name="20% - 强调文字颜色 4 3 8 2" xfId="16876"/>
    <cellStyle name="20% - 强调文字颜色 4 3 8 2 2" xfId="16877"/>
    <cellStyle name="20% - 强调文字颜色 6 2 3 2 3 2 2 4 3" xfId="16878"/>
    <cellStyle name="20% - 强调文字颜色 4 3 8 3" xfId="16879"/>
    <cellStyle name="40% - 强调文字颜色 6 4 2 3 2 3 2 2" xfId="16880"/>
    <cellStyle name="20% - 强调文字颜色 4 3 9" xfId="16881"/>
    <cellStyle name="20% - 强调文字颜色 4 3 9 2" xfId="16882"/>
    <cellStyle name="40% - 强调文字颜色 6 4 6 2 6" xfId="16883"/>
    <cellStyle name="20% - 强调文字颜色 4 3 9 2 2" xfId="16884"/>
    <cellStyle name="20% - 强调文字颜色 4 3 9 2 2 2 2" xfId="16885"/>
    <cellStyle name="20% - 强调文字颜色 4 3 9 2 2 2 3" xfId="16886"/>
    <cellStyle name="40% - 强调文字颜色 1 3 2 2 5 2" xfId="16887"/>
    <cellStyle name="40% - 强调文字颜色 2 2 2 2 2 2 7 2 2" xfId="16888"/>
    <cellStyle name="20% - 强调文字颜色 4 3 9 2 2 3" xfId="16889"/>
    <cellStyle name="20% - 强调文字颜色 6 5 5 3 2 2" xfId="16890"/>
    <cellStyle name="20% - 强调文字颜色 4 3 9 2 2 4" xfId="16891"/>
    <cellStyle name="40% - 强调文字颜色 1 2 2 3 2 11 2" xfId="16892"/>
    <cellStyle name="20% - 强调文字颜色 4 3 9 2 3" xfId="16893"/>
    <cellStyle name="20% - 强调文字颜色 4 3 9 2 3 2" xfId="16894"/>
    <cellStyle name="20% - 强调文字颜色 4 3 9 2 3 3" xfId="16895"/>
    <cellStyle name="20% - 强调文字颜色 4 3 9 2 3 4" xfId="16896"/>
    <cellStyle name="40% - 强调文字颜色 1 2 2 3 2 12 2" xfId="16897"/>
    <cellStyle name="20% - 强调文字颜色 4 3 9 2 4" xfId="16898"/>
    <cellStyle name="20% - 强调文字颜色 4 3 9 2 4 2" xfId="16899"/>
    <cellStyle name="20% - 强调文字颜色 4 3 9 2 4 2 2" xfId="16900"/>
    <cellStyle name="20% - 强调文字颜色 4 3 9 2 4 3" xfId="16901"/>
    <cellStyle name="20% - 强调文字颜色 4 3 9 2 5" xfId="16902"/>
    <cellStyle name="40% - 强调文字颜色 1 2 2 3 8 3 2"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20% - 强调文字颜色 4 4 2 16" xfId="16911"/>
    <cellStyle name="40% - 强调文字颜色 2 5 13" xfId="16912"/>
    <cellStyle name="40% - 强调文字颜色 2 5 3 3 2" xfId="16913"/>
    <cellStyle name="40% - 强调文字颜色 5 3 3 2 5 2 3" xfId="16914"/>
    <cellStyle name="20% - 强调文字颜色 4 4 2 17" xfId="16915"/>
    <cellStyle name="40% - 强调文字颜色 2 5 14" xfId="16916"/>
    <cellStyle name="40% - 强调文字颜色 2 5 3 3 3"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20% - 强调文字颜色 4 4 2 2 13" xfId="16924"/>
    <cellStyle name="40% - 强调文字颜色 5 2 3 2 2 2 4 2" xfId="16925"/>
    <cellStyle name="20% - 强调文字颜色 4 4 2 2 13 2" xfId="16926"/>
    <cellStyle name="20% - 强调文字颜色 4 4 2 2 14" xfId="16927"/>
    <cellStyle name="40% - 强调文字颜色 5 2 3 2 2 2 4 3" xfId="16928"/>
    <cellStyle name="20% - 强调文字颜色 4 4 2 2 15" xfId="16929"/>
    <cellStyle name="常规 2 3 3 2 2 2 8 2" xfId="16930"/>
    <cellStyle name="20% - 强调文字颜色 4 4 2 2 16" xfId="16931"/>
    <cellStyle name="常规 2 3 5 2 15 2" xfId="16932"/>
    <cellStyle name="40% - 强调文字颜色 1 2 4 8 2"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20% - 强调文字颜色 4 4 2 2 2 2 2 4" xfId="16942"/>
    <cellStyle name="40% - 强调文字颜色 4 2 3 2 2 3 2 2" xfId="16943"/>
    <cellStyle name="20% - 强调文字颜色 4 4 2 2 2 2 3" xfId="16944"/>
    <cellStyle name="40% - 强调文字颜色 1 11 2" xfId="16945"/>
    <cellStyle name="20% - 强调文字颜色 4 4 2 2 2 2 3 2" xfId="16946"/>
    <cellStyle name="40% - 强调文字颜色 1 11 2 2" xfId="16947"/>
    <cellStyle name="20% - 强调文字颜色 4 4 2 2 2 2 3 2 2" xfId="16948"/>
    <cellStyle name="40% - 强调文字颜色 1 11 2 2 2" xfId="16949"/>
    <cellStyle name="20% - 强调文字颜色 4 4 2 2 2 2 3 2 3" xfId="16950"/>
    <cellStyle name="40% - 强调文字颜色 1 11 2 2 3" xfId="16951"/>
    <cellStyle name="20% - 强调文字颜色 4 4 2 2 2 2 3 3" xfId="16952"/>
    <cellStyle name="40% - 强调文字颜色 1 11 2 3" xfId="16953"/>
    <cellStyle name="20% - 强调文字颜色 4 4 2 2 2 2 3 4" xfId="16954"/>
    <cellStyle name="40% - 强调文字颜色 1 11 2 4" xfId="16955"/>
    <cellStyle name="40% - 强调文字颜色 4 2 3 2 2 3 3 2" xfId="16956"/>
    <cellStyle name="20% - 强调文字颜色 4 4 2 2 2 2 4 2" xfId="16957"/>
    <cellStyle name="40% - 强调文字颜色 1 11 3 2" xfId="16958"/>
    <cellStyle name="20% - 强调文字颜色 4 4 2 2 2 2 4 3" xfId="16959"/>
    <cellStyle name="40% - 强调文字颜色 1 11 3 3" xfId="16960"/>
    <cellStyle name="20% - 强调文字颜色 4 4 2 2 2 2 5 2" xfId="16961"/>
    <cellStyle name="40% - 强调文字颜色 1 11 4 2" xfId="16962"/>
    <cellStyle name="注释 2 3 3 6 2" xfId="16963"/>
    <cellStyle name="20% - 强调文字颜色 4 4 2 2 2 3" xfId="16964"/>
    <cellStyle name="注释 2 3 3 6 2 3" xfId="16965"/>
    <cellStyle name="20% - 强调文字颜色 4 4 2 2 2 3 3" xfId="16966"/>
    <cellStyle name="40% - 强调文字颜色 1 12 2" xfId="16967"/>
    <cellStyle name="注释 2 3 3 6 3" xfId="16968"/>
    <cellStyle name="20% - 强调文字颜色 4 4 2 2 2 4" xfId="16969"/>
    <cellStyle name="40% - 强调文字颜色 3 3 3 5 2" xfId="16970"/>
    <cellStyle name="注释 2 5 2 3 7" xfId="16971"/>
    <cellStyle name="注释 2 3 3 6 3 2" xfId="16972"/>
    <cellStyle name="20% - 强调文字颜色 4 4 2 2 2 4 2" xfId="16973"/>
    <cellStyle name="40% - 强调文字颜色 3 3 3 5 2 2" xfId="16974"/>
    <cellStyle name="注释 2 5 2 3 8" xfId="16975"/>
    <cellStyle name="注释 2 3 3 6 3 3" xfId="16976"/>
    <cellStyle name="20% - 强调文字颜色 4 4 2 2 2 4 3" xfId="16977"/>
    <cellStyle name="40% - 强调文字颜色 1 13 2" xfId="16978"/>
    <cellStyle name="40% - 强调文字颜色 3 3 3 5 2 3" xfId="16979"/>
    <cellStyle name="注释 2 3 3 6 4" xfId="16980"/>
    <cellStyle name="20% - 强调文字颜色 4 4 2 2 2 5" xfId="16981"/>
    <cellStyle name="40% - 强调文字颜色 3 3 3 5 3" xfId="16982"/>
    <cellStyle name="注释 2 3 3 6 4 2" xfId="16983"/>
    <cellStyle name="20% - 强调文字颜色 4 4 2 2 2 5 2" xfId="16984"/>
    <cellStyle name="40% - 强调文字颜色 3 3 3 5 3 2" xfId="16985"/>
    <cellStyle name="注释 2 3 3 6 5" xfId="16986"/>
    <cellStyle name="20% - 强调文字颜色 4 4 2 2 2 6" xfId="16987"/>
    <cellStyle name="40% - 强调文字颜色 3 3 3 5 4" xfId="16988"/>
    <cellStyle name="注释 2 3 3 6 6" xfId="16989"/>
    <cellStyle name="20% - 强调文字颜色 4 4 2 2 2 7" xfId="16990"/>
    <cellStyle name="20% - 强调文字颜色 6 2 2 4 2 3 2" xfId="16991"/>
    <cellStyle name="40% - 强调文字颜色 1 9 2 5 2" xfId="16992"/>
    <cellStyle name="40% - 强调文字颜色 3 3 3 5 5"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注释 2 3 3 7 2" xfId="17001"/>
    <cellStyle name="20% - 强调文字颜色 4 4 2 2 3 3" xfId="17002"/>
    <cellStyle name="40% - 强调文字颜色 5 2 3 2 2 2" xfId="17003"/>
    <cellStyle name="注释 2 5 3 2 7" xfId="17004"/>
    <cellStyle name="注释 2 3 3 7 2 2" xfId="17005"/>
    <cellStyle name="20% - 强调文字颜色 4 4 2 2 3 3 2" xfId="17006"/>
    <cellStyle name="40% - 强调文字颜色 5 2 3 2 2 2 2" xfId="17007"/>
    <cellStyle name="20% - 强调文字颜色 4 4 2 2 3 3 2 2" xfId="17008"/>
    <cellStyle name="40% - 强调文字颜色 5 2 3 2 2 2 2 2" xfId="17009"/>
    <cellStyle name="20% - 强调文字颜色 4 4 2 2 3 3 2 3" xfId="17010"/>
    <cellStyle name="40% - 强调文字颜色 5 2 3 2 2 2 2 3" xfId="17011"/>
    <cellStyle name="注释 2 3 3 7 2 3" xfId="17012"/>
    <cellStyle name="20% - 强调文字颜色 4 4 2 2 3 3 3" xfId="17013"/>
    <cellStyle name="40% - 强调文字颜色 5 2 3 2 2 2 3" xfId="17014"/>
    <cellStyle name="20% - 强调文字颜色 4 4 2 2 3 3 3 2" xfId="17015"/>
    <cellStyle name="40% - 强调文字颜色 5 2 3 2 2 2 3 2" xfId="17016"/>
    <cellStyle name="20% - 强调文字颜色 4 4 2 2 3 3 4" xfId="17017"/>
    <cellStyle name="40% - 强调文字颜色 5 2 3 2 2 2 4" xfId="17018"/>
    <cellStyle name="注释 2 5 3 3 7" xfId="17019"/>
    <cellStyle name="注释 2 3 3 7 3 2" xfId="17020"/>
    <cellStyle name="20% - 强调文字颜色 4 4 2 2 3 4 2" xfId="17021"/>
    <cellStyle name="40% - 强调文字颜色 3 3 3 6 2 2" xfId="17022"/>
    <cellStyle name="40% - 强调文字颜色 5 2 3 2 2 3 2" xfId="17023"/>
    <cellStyle name="注释 2 3 3 7 4" xfId="17024"/>
    <cellStyle name="20% - 强调文字颜色 4 4 2 2 3 5" xfId="17025"/>
    <cellStyle name="40% - 强调文字颜色 3 3 3 6 3" xfId="17026"/>
    <cellStyle name="40% - 强调文字颜色 5 2 3 2 2 4" xfId="17027"/>
    <cellStyle name="20% - 强调文字颜色 4 4 2 2 3 5 2" xfId="17028"/>
    <cellStyle name="40% - 强调文字颜色 3 3 3 6 3 2" xfId="17029"/>
    <cellStyle name="40% - 强调文字颜色 5 2 3 2 2 4 2" xfId="17030"/>
    <cellStyle name="20% - 强调文字颜色 4 4 2 2 3 5 3" xfId="17031"/>
    <cellStyle name="40% - 强调文字颜色 3 3 3 6 3 3" xfId="17032"/>
    <cellStyle name="40% - 强调文字颜色 5 2 3 2 2 4 3" xfId="17033"/>
    <cellStyle name="注释 2 3 3 7 5" xfId="17034"/>
    <cellStyle name="20% - 强调文字颜色 4 4 2 2 3 6" xfId="17035"/>
    <cellStyle name="40% - 强调文字颜色 3 3 3 6 4" xfId="17036"/>
    <cellStyle name="40% - 强调文字颜色 5 2 3 2 2 5" xfId="17037"/>
    <cellStyle name="20% - 强调文字颜色 4 4 2 2 3 7" xfId="17038"/>
    <cellStyle name="40% - 强调文字颜色 1 9 2 6 2" xfId="17039"/>
    <cellStyle name="40% - 强调文字颜色 3 3 3 6 5" xfId="17040"/>
    <cellStyle name="40% - 强调文字颜色 5 2 3 2 2 6" xfId="17041"/>
    <cellStyle name="20% - 强调文字颜色 4 4 2 2 4" xfId="17042"/>
    <cellStyle name="20% - 强调文字颜色 4 4 2 2 4 2" xfId="17043"/>
    <cellStyle name="20% - 强调文字颜色 4 4 2 2 4 2 3" xfId="17044"/>
    <cellStyle name="注释 2 3 3 8 2" xfId="17045"/>
    <cellStyle name="20% - 强调文字颜色 4 4 2 2 4 3" xfId="17046"/>
    <cellStyle name="40% - 强调文字颜色 5 2 3 2 3 2" xfId="17047"/>
    <cellStyle name="注释 2 3 3 8 2 2" xfId="17048"/>
    <cellStyle name="20% - 强调文字颜色 4 4 2 2 4 3 2" xfId="17049"/>
    <cellStyle name="40% - 强调文字颜色 5 2 3 2 3 2 2" xfId="17050"/>
    <cellStyle name="注释 2 3 3 8 2 3" xfId="17051"/>
    <cellStyle name="20% - 强调文字颜色 4 4 2 2 4 3 3" xfId="17052"/>
    <cellStyle name="40% - 强调文字颜色 5 2 3 2 3 2 3" xfId="17053"/>
    <cellStyle name="注释 2 3 3 8 3" xfId="17054"/>
    <cellStyle name="20% - 强调文字颜色 4 4 2 2 4 4" xfId="17055"/>
    <cellStyle name="40% - 强调文字颜色 3 3 3 7 2" xfId="17056"/>
    <cellStyle name="40% - 强调文字颜色 5 2 3 2 3 3" xfId="17057"/>
    <cellStyle name="注释 2 3 3 8 3 2" xfId="17058"/>
    <cellStyle name="20% - 强调文字颜色 4 4 2 2 4 4 2" xfId="17059"/>
    <cellStyle name="40% - 强调文字颜色 3 3 3 7 2 2" xfId="17060"/>
    <cellStyle name="40% - 强调文字颜色 5 2 3 2 3 3 2" xfId="17061"/>
    <cellStyle name="注释 2 3 3 8 4" xfId="17062"/>
    <cellStyle name="20% - 强调文字颜色 4 4 2 2 4 5" xfId="17063"/>
    <cellStyle name="40% - 强调文字颜色 3 3 3 7 3" xfId="17064"/>
    <cellStyle name="40% - 强调文字颜色 5 2 3 2 3 4" xfId="17065"/>
    <cellStyle name="注释 2 3 3 8 5" xfId="17066"/>
    <cellStyle name="20% - 强调文字颜色 4 4 2 2 4 6" xfId="17067"/>
    <cellStyle name="40% - 强调文字颜色 3 3 3 7 4" xfId="17068"/>
    <cellStyle name="40% - 强调文字颜色 5 2 3 2 3 5" xfId="17069"/>
    <cellStyle name="20% - 强调文字颜色 4 4 2 2 5" xfId="17070"/>
    <cellStyle name="20% - 强调文字颜色 4 4 2 2 5 2" xfId="17071"/>
    <cellStyle name="20% - 强调文字颜色 4 4 2 2 5 2 2" xfId="17072"/>
    <cellStyle name="20% - 强调文字颜色 4 4 2 2 5 2 3" xfId="17073"/>
    <cellStyle name="注释 2 3 3 9 2" xfId="17074"/>
    <cellStyle name="20% - 强调文字颜色 4 4 2 2 5 3" xfId="17075"/>
    <cellStyle name="40% - 强调文字颜色 5 2 3 2 4 2" xfId="17076"/>
    <cellStyle name="20% - 强调文字颜色 4 4 2 2 5 3 2" xfId="17077"/>
    <cellStyle name="40% - 强调文字颜色 5 2 3 2 4 2 2" xfId="17078"/>
    <cellStyle name="20% - 强调文字颜色 4 4 2 2 5 3 3" xfId="17079"/>
    <cellStyle name="40% - 强调文字颜色 5 2 3 2 4 2 3" xfId="17080"/>
    <cellStyle name="注释 2 3 3 9 3" xfId="17081"/>
    <cellStyle name="20% - 强调文字颜色 4 4 2 2 5 4" xfId="17082"/>
    <cellStyle name="40% - 强调文字颜色 3 3 3 8 2" xfId="17083"/>
    <cellStyle name="40% - 强调文字颜色 5 2 3 2 4 3" xfId="17084"/>
    <cellStyle name="20% - 强调文字颜色 4 4 2 2 5 4 2" xfId="17085"/>
    <cellStyle name="40% - 强调文字颜色 3 3 3 8 2 2" xfId="17086"/>
    <cellStyle name="40% - 强调文字颜色 5 2 3 2 4 3 2" xfId="17087"/>
    <cellStyle name="20% - 强调文字颜色 4 4 2 2 5 5" xfId="17088"/>
    <cellStyle name="40% - 强调文字颜色 3 3 3 8 3" xfId="17089"/>
    <cellStyle name="40% - 强调文字颜色 5 2 3 2 4 4" xfId="17090"/>
    <cellStyle name="40% - 强调文字颜色 3 3 3 8 4" xfId="17091"/>
    <cellStyle name="20% - 强调文字颜色 4 4 2 2 5 6" xfId="17092"/>
    <cellStyle name="40% - 强调文字颜色 4 2 2 3 6 2 2" xfId="17093"/>
    <cellStyle name="40% - 强调文字颜色 5 2 3 2 4 5"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20% - 强调文字颜色 4 4 2 2 7 2 2" xfId="17101"/>
    <cellStyle name="40% - 强调文字颜色 1 2 2 2 2 2 15" xfId="17102"/>
    <cellStyle name="20% - 强调文字颜色 5 4 2 2 6 4" xfId="17103"/>
    <cellStyle name="40% - 强调文字颜色 4 8 2 2 2 3" xfId="17104"/>
    <cellStyle name="40% - 强调文字颜色 6 2 3 2 5 3" xfId="17105"/>
    <cellStyle name="20% - 强调文字颜色 4 4 2 2 8" xfId="17106"/>
    <cellStyle name="常规 5 2 2 2 2 2 2 2 3 3" xfId="17107"/>
    <cellStyle name="40% - 强调文字颜色 1 2 3 2 2 2 4 2" xfId="17108"/>
    <cellStyle name="20% - 强调文字颜色 4 4 2 2 8 2" xfId="17109"/>
    <cellStyle name="20% - 强调文字颜色 4 4 2 2 9" xfId="17110"/>
    <cellStyle name="常规 5 2 2 2 2 2 2 2 3 4" xfId="17111"/>
    <cellStyle name="40% - 强调文字颜色 1 2 3 2 2 2 4 3" xfId="17112"/>
    <cellStyle name="20% - 强调文字颜色 4 4 2 2 9 2" xfId="17113"/>
    <cellStyle name="20% - 强调文字颜色 4 4 2 3 2 2 2 2" xfId="17114"/>
    <cellStyle name="40% - 强调文字颜色 3 3 5" xfId="17115"/>
    <cellStyle name="20% - 强调文字颜色 4 4 2 3 2 2 2 2 2" xfId="17116"/>
    <cellStyle name="40% - 强调文字颜色 3 3 5 2" xfId="17117"/>
    <cellStyle name="20% - 强调文字颜色 4 4 2 3 2 2 2 2 3" xfId="17118"/>
    <cellStyle name="40% - 强调文字颜色 3 3 5 3" xfId="17119"/>
    <cellStyle name="20% - 强调文字颜色 4 4 2 3 2 2 2 3" xfId="17120"/>
    <cellStyle name="20% - 强调文字颜色 6 3 2 2 5 2 2" xfId="17121"/>
    <cellStyle name="40% - 强调文字颜色 3 3 6" xfId="17122"/>
    <cellStyle name="20% - 强调文字颜色 4 4 2 3 2 2 3" xfId="17123"/>
    <cellStyle name="40% - 强调文字颜色 6 11 2" xfId="17124"/>
    <cellStyle name="20% - 强调文字颜色 4 4 2 3 2 2 3 2" xfId="17125"/>
    <cellStyle name="40% - 强调文字颜色 3 4 5" xfId="17126"/>
    <cellStyle name="40% - 强调文字颜色 6 11 2 2" xfId="17127"/>
    <cellStyle name="20% - 强调文字颜色 4 4 2 3 2 2 3 2 2" xfId="17128"/>
    <cellStyle name="40% - 强调文字颜色 3 4 5 2" xfId="17129"/>
    <cellStyle name="40% - 强调文字颜色 6 11 2 2 2" xfId="17130"/>
    <cellStyle name="20% - 强调文字颜色 4 4 2 3 2 2 3 2 3" xfId="17131"/>
    <cellStyle name="40% - 强调文字颜色 3 4 5 3" xfId="17132"/>
    <cellStyle name="40% - 强调文字颜色 6 11 2 2 3" xfId="17133"/>
    <cellStyle name="20% - 强调文字颜色 4 4 2 3 2 2 3 3" xfId="17134"/>
    <cellStyle name="20% - 强调文字颜色 6 3 2 2 5 3 2" xfId="17135"/>
    <cellStyle name="40% - 强调文字颜色 3 4 6" xfId="17136"/>
    <cellStyle name="40% - 强调文字颜色 6 11 2 3" xfId="17137"/>
    <cellStyle name="20% - 强调文字颜色 4 4 2 3 2 2 3 4" xfId="17138"/>
    <cellStyle name="20% - 强调文字颜色 6 3 2 2 5 3 3" xfId="17139"/>
    <cellStyle name="40% - 强调文字颜色 3 4 7" xfId="17140"/>
    <cellStyle name="40% - 强调文字颜色 6 11 2 4" xfId="17141"/>
    <cellStyle name="20% - 强调文字颜色 4 4 2 3 2 2 4 2" xfId="17142"/>
    <cellStyle name="40% - 强调文字颜色 3 5 5" xfId="17143"/>
    <cellStyle name="40% - 强调文字颜色 6 11 3 2" xfId="17144"/>
    <cellStyle name="20% - 强调文字颜色 4 4 2 3 2 2 4 3" xfId="17145"/>
    <cellStyle name="20% - 强调文字颜色 6 3 2 2 5 4 2" xfId="17146"/>
    <cellStyle name="40% - 强调文字颜色 3 5 6" xfId="17147"/>
    <cellStyle name="40% - 强调文字颜色 6 11 3 3" xfId="17148"/>
    <cellStyle name="20% - 强调文字颜色 4 4 2 3 2 2 5" xfId="17149"/>
    <cellStyle name="40% - 强调文字颜色 6 11 4" xfId="17150"/>
    <cellStyle name="20% - 强调文字颜色 4 4 2 3 2 2 5 2" xfId="17151"/>
    <cellStyle name="40% - 强调文字颜色 3 6 5" xfId="17152"/>
    <cellStyle name="40% - 强调文字颜色 6 11 4 2" xfId="17153"/>
    <cellStyle name="20% - 强调文字颜色 4 4 2 3 2 2 6" xfId="17154"/>
    <cellStyle name="40% - 强调文字颜色 6 11 5" xfId="17155"/>
    <cellStyle name="20% - 强调文字颜色 4 4 2 3 3 2 2 2" xfId="17156"/>
    <cellStyle name="20% - 强调文字颜色 4 4 2 3 3 2 2 3" xfId="17157"/>
    <cellStyle name="20% - 强调文字颜色 4 4 2 3 3 2 3" xfId="17158"/>
    <cellStyle name="20% - 强调文字颜色 4 4 2 3 3 2 4" xfId="17159"/>
    <cellStyle name="20% - 强调文字颜色 4 4 2 3 3 3" xfId="17160"/>
    <cellStyle name="40% - 强调文字颜色 5 2 3 3 2 2" xfId="17161"/>
    <cellStyle name="20% - 强调文字颜色 4 4 2 3 3 3 2" xfId="17162"/>
    <cellStyle name="20% - 强调文字颜色 4 4 2 3 3 3 2 2" xfId="17163"/>
    <cellStyle name="40% - 强调文字颜色 1 2 2 2 2 2 7 3" xfId="17164"/>
    <cellStyle name="20% - 强调文字颜色 4 4 2 3 3 3 2 3" xfId="17165"/>
    <cellStyle name="40% - 强调文字颜色 1 2 2 2 2 2 7 4" xfId="17166"/>
    <cellStyle name="20% - 强调文字颜色 4 4 2 3 3 3 3" xfId="17167"/>
    <cellStyle name="20% - 强调文字颜色 5 3 3 2 3 2 4 2" xfId="17168"/>
    <cellStyle name="20% - 强调文字颜色 4 4 2 3 3 4 2 2" xfId="17169"/>
    <cellStyle name="20% - 强调文字颜色 5 4 2 3 2 2 2 4" xfId="17170"/>
    <cellStyle name="20% - 强调文字颜色 4 4 2 3 3 4 3" xfId="17171"/>
    <cellStyle name="20% - 强调文字颜色 5 3 3 2 3 2 5" xfId="17172"/>
    <cellStyle name="20% - 强调文字颜色 4 4 2 3 3 5 2" xfId="17173"/>
    <cellStyle name="20% - 强调文字颜色 5 3 3 2 3 3 4" xfId="17174"/>
    <cellStyle name="20% - 强调文字颜色 4 4 2 3 3 5 3" xfId="17175"/>
    <cellStyle name="20% - 强调文字颜色 4 4 2 3 3 6" xfId="17176"/>
    <cellStyle name="20% - 强调文字颜色 4 4 2 3 3 6 2" xfId="17177"/>
    <cellStyle name="20% - 强调文字颜色 6 2 2 7 2 2 3"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20% - 强调文字颜色 4 4 2 6 2 4" xfId="17187"/>
    <cellStyle name="40% - 强调文字颜色 5 4 2 2 2 2 3" xfId="17188"/>
    <cellStyle name="20% - 强调文字颜色 4 4 2 6 3 3" xfId="17189"/>
    <cellStyle name="40% - 强调文字颜色 5 4 2 2 2 3 2" xfId="17190"/>
    <cellStyle name="20% - 强调文字颜色 4 4 2 6 4 2" xfId="17191"/>
    <cellStyle name="20% - 强调文字颜色 4 4 2 6 6" xfId="17192"/>
    <cellStyle name="20% - 强调文字颜色 4 4 2 7" xfId="17193"/>
    <cellStyle name="20% - 强调文字颜色 4 4 2 8" xfId="17194"/>
    <cellStyle name="40% - 强调文字颜色 5 2 2 2 2 5 2 2 2" xfId="17195"/>
    <cellStyle name="20% - 强调文字颜色 4 4 2 8 2 3" xfId="17196"/>
    <cellStyle name="40% - 强调文字颜色 5 4 2 2 4 2 2"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20% - 强调文字颜色 4 4 4 2" xfId="17204"/>
    <cellStyle name="40% - 强调文字颜色 6 5 2 2 2 3" xfId="17205"/>
    <cellStyle name="20% - 强调文字颜色 4 4 4 2 2" xfId="17206"/>
    <cellStyle name="20% - 强调文字颜色 4 4 4 2 3" xfId="17207"/>
    <cellStyle name="40% - 强调文字颜色 5 2 2 2 2 2 6 2" xfId="17208"/>
    <cellStyle name="20% - 强调文字颜色 4 4 4 3" xfId="17209"/>
    <cellStyle name="20% - 强调文字颜色 4 4 4 3 2" xfId="17210"/>
    <cellStyle name="20% - 强调文字颜色 4 4 4 4" xfId="17211"/>
    <cellStyle name="20% - 强调文字颜色 4 4 4 5" xfId="17212"/>
    <cellStyle name="20% - 强调文字颜色 4 4 5" xfId="17213"/>
    <cellStyle name="40% - 强调文字颜色 1 3 6 2 2 3 2" xfId="17214"/>
    <cellStyle name="20% - 强调文字颜色 4 4 5 2" xfId="17215"/>
    <cellStyle name="40% - 强调文字颜色 1 3 6 2 2 3 2 2" xfId="17216"/>
    <cellStyle name="20% - 强调文字颜色 4 4 5 2 2" xfId="17217"/>
    <cellStyle name="20% - 强调文字颜色 4 4 5 2 2 2" xfId="17218"/>
    <cellStyle name="20% - 强调文字颜色 4 4 5 2 2 2 3" xfId="17219"/>
    <cellStyle name="20% - 强调文字颜色 4 4 5 2 2 3" xfId="17220"/>
    <cellStyle name="20% - 强调文字颜色 4 4 5 2 2 4" xfId="17221"/>
    <cellStyle name="注释 2 2 4 3 2 7" xfId="17222"/>
    <cellStyle name="40% - 强调文字颜色 3 6 3 5 2" xfId="17223"/>
    <cellStyle name="20% - 强调文字颜色 4 4 5 2 3" xfId="17224"/>
    <cellStyle name="40% - 强调文字颜色 1 2 2 2 2 9" xfId="17225"/>
    <cellStyle name="20% - 强调文字颜色 4 4 5 2 3 2" xfId="17226"/>
    <cellStyle name="40% - 强调文字颜色 3 2 4 2 2 5" xfId="17227"/>
    <cellStyle name="20% - 强调文字颜色 4 4 5 2 3 2 2" xfId="17228"/>
    <cellStyle name="40% - 强调文字颜色 1 2 2 2 2 9 2" xfId="17229"/>
    <cellStyle name="20% - 强调文字颜色 4 4 5 2 3 2 3" xfId="17230"/>
    <cellStyle name="40% - 强调文字颜色 1 2 2 2 2 9 3" xfId="17231"/>
    <cellStyle name="20% - 强调文字颜色 4 4 5 2 3 3" xfId="17232"/>
    <cellStyle name="40% - 强调文字颜色 5 2 6 2 2 2" xfId="17233"/>
    <cellStyle name="20% - 强调文字颜色 4 4 5 2 3 4" xfId="17234"/>
    <cellStyle name="注释 2 2 4 3 3 7" xfId="17235"/>
    <cellStyle name="40% - 强调文字颜色 3 6 3 6 2" xfId="17236"/>
    <cellStyle name="40% - 强调文字颜色 5 2 6 2 2 3" xfId="17237"/>
    <cellStyle name="20% - 强调文字颜色 4 4 5 2 4" xfId="17238"/>
    <cellStyle name="20% - 强调文字颜色 4 4 5 2 4 2" xfId="17239"/>
    <cellStyle name="40% - 强调文字颜色 3 2 4 2 3 5" xfId="17240"/>
    <cellStyle name="20% - 强调文字颜色 4 4 5 2 4 3" xfId="17241"/>
    <cellStyle name="40% - 强调文字颜色 3 2 4 2 3 6" xfId="17242"/>
    <cellStyle name="40% - 强调文字颜色 5 2 6 2 3 2" xfId="17243"/>
    <cellStyle name="20% - 强调文字颜色 4 4 5 2 5" xfId="17244"/>
    <cellStyle name="20% - 强调文字颜色 5 2 7" xfId="17245"/>
    <cellStyle name="20% - 强调文字颜色 4 4 5 2 5 2" xfId="17246"/>
    <cellStyle name="40% - 强调文字颜色 3 2 4 2 4 5" xfId="17247"/>
    <cellStyle name="20% - 强调文字颜色 4 4 5 2 6" xfId="17248"/>
    <cellStyle name="20% - 强调文字颜色 4 4 5 3" xfId="17249"/>
    <cellStyle name="40% - 强调文字颜色 1 3 6 2 2 3 2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4 4 5 5 2 2" xfId="17259"/>
    <cellStyle name="20% - 强调文字颜色 6 4 2 6 4" xfId="17260"/>
    <cellStyle name="20% - 强调文字颜色 4 4 5 6" xfId="17261"/>
    <cellStyle name="20% - 强调文字颜色 4 4 5 6 2" xfId="17262"/>
    <cellStyle name="20% - 强调文字颜色 4 4 5 7" xfId="17263"/>
    <cellStyle name="20% - 强调文字颜色 4 4 6" xfId="17264"/>
    <cellStyle name="40% - 强调文字颜色 1 3 6 2 2 3 3" xfId="17265"/>
    <cellStyle name="20% - 强调文字颜色 4 4 6 2" xfId="17266"/>
    <cellStyle name="20% - 强调文字颜色 4 4 6 2 2" xfId="17267"/>
    <cellStyle name="20% - 强调文字颜色 4 4 6 2 2 2" xfId="17268"/>
    <cellStyle name="40% - 强调文字颜色 6 2 3 2 10" xfId="17269"/>
    <cellStyle name="20% - 强调文字颜色 4 4 6 2 2 2 2" xfId="17270"/>
    <cellStyle name="20% - 强调文字颜色 6 2 10 5" xfId="17271"/>
    <cellStyle name="40% - 强调文字颜色 6 2 3 2 10 2" xfId="17272"/>
    <cellStyle name="20% - 强调文字颜色 4 4 6 2 2 2 3" xfId="17273"/>
    <cellStyle name="20% - 强调文字颜色 4 4 6 2 2 3" xfId="17274"/>
    <cellStyle name="20% - 强调文字颜色 6 6 2 3 2 2" xfId="17275"/>
    <cellStyle name="40% - 强调文字颜色 6 2 3 2 11" xfId="17276"/>
    <cellStyle name="20% - 强调文字颜色 4 4 6 2 2 4" xfId="17277"/>
    <cellStyle name="20% - 强调文字颜色 6 2 4 2 3 3 2" xfId="17278"/>
    <cellStyle name="20% - 强调文字颜色 6 6 2 3 2 3" xfId="17279"/>
    <cellStyle name="40% - 强调文字颜色 3 7 3 5 2" xfId="17280"/>
    <cellStyle name="40% - 强调文字颜色 6 2 3 2 12" xfId="17281"/>
    <cellStyle name="20% - 强调文字颜色 4 4 6 2 3" xfId="17282"/>
    <cellStyle name="40% - 强调文字颜色 1 2 3 2 2 9" xfId="17283"/>
    <cellStyle name="20% - 强调文字颜色 4 4 6 2 3 2" xfId="17284"/>
    <cellStyle name="40% - 强调文字颜色 3 2 5 2 2 5" xfId="17285"/>
    <cellStyle name="20% - 强调文字颜色 4 4 6 2 3 2 2" xfId="17286"/>
    <cellStyle name="40% - 强调文字颜色 1 2 3 2 2 9 2" xfId="17287"/>
    <cellStyle name="40% - 强调文字颜色 6 3 2 2 2 2 4" xfId="17288"/>
    <cellStyle name="20% - 强调文字颜色 4 4 6 2 3 2 3" xfId="17289"/>
    <cellStyle name="40% - 强调文字颜色 1 2 3 2 2 9 3" xfId="17290"/>
    <cellStyle name="40% - 强调文字颜色 6 3 2 2 2 2 5" xfId="17291"/>
    <cellStyle name="20% - 强调文字颜色 4 4 6 2 3 3" xfId="17292"/>
    <cellStyle name="20% - 强调文字颜色 6 6 2 3 3 2" xfId="17293"/>
    <cellStyle name="40% - 强调文字颜色 5 2 7 2 2 2" xfId="17294"/>
    <cellStyle name="20% - 强调文字颜色 4 4 6 2 3 4" xfId="17295"/>
    <cellStyle name="20% - 强调文字颜色 6 2 4 2 3 4 2" xfId="17296"/>
    <cellStyle name="20% - 强调文字颜色 6 6 2 3 3 3" xfId="17297"/>
    <cellStyle name="40% - 强调文字颜色 5 2 7 2 2 3" xfId="17298"/>
    <cellStyle name="20% - 强调文字颜色 4 4 6 2 4" xfId="17299"/>
    <cellStyle name="20% - 强调文字颜色 4 4 6 2 4 2" xfId="17300"/>
    <cellStyle name="20% - 强调文字颜色 4 4 6 2 4 2 2" xfId="17301"/>
    <cellStyle name="20% - 强调文字颜色 5 2 4 8 5" xfId="17302"/>
    <cellStyle name="40% - 强调文字颜色 6 3 2 2 3 2 4" xfId="17303"/>
    <cellStyle name="20% - 强调文字颜色 4 4 6 2 4 3" xfId="17304"/>
    <cellStyle name="20% - 强调文字颜色 6 6 2 3 4 2"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20% - 强调文字颜色 4 4 6 5" xfId="17316"/>
    <cellStyle name="40% - 强调文字颜色 6 3 3 2 3 4 2 2" xfId="17317"/>
    <cellStyle name="20% - 强调文字颜色 4 4 6 5 3" xfId="17318"/>
    <cellStyle name="20% - 强调文字颜色 4 4 6 6" xfId="17319"/>
    <cellStyle name="20% - 强调文字颜色 4 4 6 6 2" xfId="17320"/>
    <cellStyle name="20% - 强调文字颜色 4 4 6 7" xfId="17321"/>
    <cellStyle name="20% - 强调文字颜色 4 4 7" xfId="17322"/>
    <cellStyle name="40% - 强调文字颜色 1 3 6 2 2 3 4" xfId="17323"/>
    <cellStyle name="20% - 强调文字颜色 4 4 7 2" xfId="17324"/>
    <cellStyle name="40% - 强调文字颜色 3 2 4 2 2 2 3 2 3" xfId="17325"/>
    <cellStyle name="20% - 强调文字颜色 4 5 11" xfId="17326"/>
    <cellStyle name="20% - 强调文字颜色 4 5 12" xfId="17327"/>
    <cellStyle name="40% - 强调文字颜色 1 6 2 3 2" xfId="17328"/>
    <cellStyle name="20% - 强调文字颜色 4 5 13" xfId="17329"/>
    <cellStyle name="40% - 强调文字颜色 1 6 2 3 3" xfId="17330"/>
    <cellStyle name="20% - 强调文字颜色 4 5 14" xfId="17331"/>
    <cellStyle name="20% - 强调文字颜色 4 5 2" xfId="17332"/>
    <cellStyle name="20% - 强调文字颜色 4 5 2 2" xfId="17333"/>
    <cellStyle name="20% - 强调文字颜色 4 5 2 2 2" xfId="17334"/>
    <cellStyle name="40% - 强调文字颜色 2 2 4 3 2 3 2 3" xfId="17335"/>
    <cellStyle name="20% - 强调文字颜色 4 5 2 2 2 2" xfId="17336"/>
    <cellStyle name="20% - 强调文字颜色 4 5 2 2 2 3" xfId="17337"/>
    <cellStyle name="20% - 强调文字颜色 4 5 2 2 2 4" xfId="17338"/>
    <cellStyle name="40% - 强调文字颜色 4 3 3 5 2" xfId="17339"/>
    <cellStyle name="20% - 强调文字颜色 4 5 2 2 3" xfId="17340"/>
    <cellStyle name="20% - 强调文字颜色 4 5 2 2 3 2" xfId="17341"/>
    <cellStyle name="20% - 强调文字颜色 4 5 2 2 4" xfId="17342"/>
    <cellStyle name="40% - 强调文字颜色 4 3 3 2 2 2 3 2 2" xfId="17343"/>
    <cellStyle name="20% - 强调文字颜色 4 5 2 2 5" xfId="17344"/>
    <cellStyle name="40% - 强调文字颜色 4 3 3 2 2 2 3 2 3" xfId="17345"/>
    <cellStyle name="20% - 强调文字颜色 4 5 2 3" xfId="17346"/>
    <cellStyle name="20% - 强调文字颜色 5 2 4 2 3 4 2" xfId="17347"/>
    <cellStyle name="20% - 强调文字颜色 4 5 2 3 3" xfId="17348"/>
    <cellStyle name="20% - 强调文字颜色 4 5 2 4" xfId="17349"/>
    <cellStyle name="20% - 强调文字颜色 5 2 4 2 3 4 3" xfId="17350"/>
    <cellStyle name="40% - 强调文字颜色 2 3 3 2 7 2 2" xfId="17351"/>
    <cellStyle name="20% - 强调文字颜色 4 5 2 4 2" xfId="17352"/>
    <cellStyle name="20% - 强调文字颜色 4 5 2 4 3" xfId="17353"/>
    <cellStyle name="20% - 强调文字颜色 4 5 2 5 2" xfId="17354"/>
    <cellStyle name="40% - 强调文字颜色 3 11 7" xfId="17355"/>
    <cellStyle name="20% - 强调文字颜色 4 5 2 6" xfId="17356"/>
    <cellStyle name="20% - 强调文字颜色 6 2 10 2 4 2"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20% - 强调文字颜色 4 5 3 4" xfId="17369"/>
    <cellStyle name="20% - 强调文字颜色 5 2 4 2 3 5 3" xfId="17370"/>
    <cellStyle name="40% - 强调文字颜色 2 3 3 2 7 3 2" xfId="17371"/>
    <cellStyle name="20% - 强调文字颜色 4 5 3 5" xfId="17372"/>
    <cellStyle name="20% - 强调文字颜色 4 5 4" xfId="17373"/>
    <cellStyle name="20% - 强调文字颜色 4 5 4 2" xfId="17374"/>
    <cellStyle name="40% - 强调文字颜色 4 3 6 2 2 4" xfId="17375"/>
    <cellStyle name="20% - 强调文字颜色 4 5 4 2 2" xfId="17376"/>
    <cellStyle name="40% - 强调文字颜色 4 3 6 2 2 4 2" xfId="17377"/>
    <cellStyle name="常规 2 3 2 5 2 2 2 3 3" xfId="17378"/>
    <cellStyle name="20% - 强调文字颜色 4 5 4 2 2 2" xfId="17379"/>
    <cellStyle name="40% - 强调文字颜色 4 3 6 2 2 4 2 2" xfId="17380"/>
    <cellStyle name="20% - 强调文字颜色 4 5 4 2 3" xfId="17381"/>
    <cellStyle name="40% - 强调文字颜色 4 3 6 2 2 4 3" xfId="17382"/>
    <cellStyle name="常规 2 3 2 5 2 2 2 4 3" xfId="17383"/>
    <cellStyle name="20% - 强调文字颜色 4 5 4 2 3 2" xfId="17384"/>
    <cellStyle name="40% - 强调文字颜色 3 3 3 2 2 5" xfId="17385"/>
    <cellStyle name="20% - 强调文字颜色 4 5 4 3" xfId="17386"/>
    <cellStyle name="20% - 强调文字颜色 5 2 4 2 3 6 2" xfId="17387"/>
    <cellStyle name="40% - 强调文字颜色 4 3 6 2 2 5" xfId="17388"/>
    <cellStyle name="20% - 强调文字颜色 4 5 4 3 2" xfId="17389"/>
    <cellStyle name="40% - 强调文字颜色 4 3 6 2 2 5 2" xfId="17390"/>
    <cellStyle name="20% - 强调文字颜色 4 5 4 3 3" xfId="17391"/>
    <cellStyle name="20% - 强调文字颜色 4 5 4 4" xfId="17392"/>
    <cellStyle name="40% - 强调文字颜色 4 3 6 2 2 6" xfId="17393"/>
    <cellStyle name="20% - 强调文字颜色 4 5 4 5" xfId="17394"/>
    <cellStyle name="40% - 强调文字颜色 4 3 6 2 2 7" xfId="17395"/>
    <cellStyle name="20% - 强调文字颜色 4 5 4 6" xfId="17396"/>
    <cellStyle name="20% - 强调文字颜色 4 5 5" xfId="17397"/>
    <cellStyle name="40% - 强调文字颜色 1 3 6 2 2 4 2" xfId="17398"/>
    <cellStyle name="20% - 强调文字颜色 4 5 5 2" xfId="17399"/>
    <cellStyle name="40% - 强调文字颜色 1 3 6 2 2 4 2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20% - 强调文字颜色 4 5 6" xfId="17411"/>
    <cellStyle name="40% - 强调文字颜色 1 3 6 2 2 4 3" xfId="17412"/>
    <cellStyle name="20% - 强调文字颜色 4 5 6 2" xfId="17413"/>
    <cellStyle name="20% - 强调文字颜色 4 5 6 2 2" xfId="17414"/>
    <cellStyle name="40% - 强调文字颜色 6 2 2 2 2 2 6 3" xfId="17415"/>
    <cellStyle name="20% - 强调文字颜色 4 5 6 2 2 2" xfId="17416"/>
    <cellStyle name="40% - 强调文字颜色 6 2 2 2 2 2 6 3 2" xfId="17417"/>
    <cellStyle name="20% - 强调文字颜色 4 5 6 2 3" xfId="17418"/>
    <cellStyle name="40% - 强调文字颜色 6 2 2 2 2 2 6 4" xfId="17419"/>
    <cellStyle name="20% - 强调文字颜色 4 5 6 3" xfId="17420"/>
    <cellStyle name="20% - 强调文字颜色 4 5 6 3 2" xfId="17421"/>
    <cellStyle name="40% - 强调文字颜色 6 2 2 2 2 2 7 3" xfId="17422"/>
    <cellStyle name="20% - 强调文字颜色 4 5 6 3 3" xfId="17423"/>
    <cellStyle name="40% - 强调文字颜色 6 2 2 2 2 2 7 4" xfId="17424"/>
    <cellStyle name="20% - 强调文字颜色 4 5 6 4" xfId="17425"/>
    <cellStyle name="20% - 强调文字颜色 4 5 6 4 2" xfId="17426"/>
    <cellStyle name="40% - 强调文字颜色 6 2 2 2 2 2 8 3"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20% - 强调文字颜色 4 6 2 2 2" xfId="17446"/>
    <cellStyle name="40% - 强调文字颜色 2 2 4 3 3 3 2 3"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20% - 强调文字颜色 4 6 2 3 2" xfId="17455"/>
    <cellStyle name="40% - 强调文字颜色 4 3 2 2 2 15" xfId="17456"/>
    <cellStyle name="20% - 强调文字颜色 4 6 2 3 2 2 3" xfId="17457"/>
    <cellStyle name="40% - 强调文字颜色 2 2 2 2 2 2" xfId="17458"/>
    <cellStyle name="40% - 强调文字颜色 4 4 6 4 2" xfId="17459"/>
    <cellStyle name="20% - 强调文字颜色 4 6 2 3 3" xfId="17460"/>
    <cellStyle name="40% - 强调文字颜色 3 2 7 2 2" xfId="17461"/>
    <cellStyle name="40% - 强调文字颜色 4 3 2 2 2 16" xfId="17462"/>
    <cellStyle name="20% - 强调文字颜色 4 6 2 3 3 2 2" xfId="17463"/>
    <cellStyle name="40% - 强调文字颜色 3 2 7 2 2 2 2" xfId="17464"/>
    <cellStyle name="40% - 强调文字颜色 4 3 2 2 2 3 4" xfId="17465"/>
    <cellStyle name="20% - 强调文字颜色 4 6 2 3 3 2 3" xfId="17466"/>
    <cellStyle name="40% - 强调文字颜色 2 2 2 3 2 2" xfId="17467"/>
    <cellStyle name="40% - 强调文字颜色 3 2 7 2 2 2 3" xfId="17468"/>
    <cellStyle name="40% - 强调文字颜色 4 3 2 2 2 3 5" xfId="17469"/>
    <cellStyle name="20% - 强调文字颜色 4 6 2 3 4" xfId="17470"/>
    <cellStyle name="40% - 强调文字颜色 3 2 7 2 3" xfId="17471"/>
    <cellStyle name="20% - 强调文字颜色 4 6 2 3 5" xfId="17472"/>
    <cellStyle name="40% - 强调文字颜色 3 2 7 2 4" xfId="17473"/>
    <cellStyle name="20% - 强调文字颜色 4 6 2 3 5 3" xfId="17474"/>
    <cellStyle name="40% - 强调文字颜色 5 5 10 2"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20% - 强调文字颜色 4 6 2 7" xfId="17483"/>
    <cellStyle name="40% - 强调文字颜色 5 2 2 6 2"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20% - 强调文字颜色 4 6 4 2" xfId="17494"/>
    <cellStyle name="40% - 强调文字颜色 4 3 6 3 2 4" xfId="17495"/>
    <cellStyle name="20% - 强调文字颜色 4 6 4 2 2" xfId="17496"/>
    <cellStyle name="40% - 强调文字颜色 5 2 7 2 2 2 4" xfId="17497"/>
    <cellStyle name="40% - 强调文字颜色 6 3 2 2 2 3 6" xfId="17498"/>
    <cellStyle name="20% - 强调文字颜色 4 6 4 2 2 2" xfId="17499"/>
    <cellStyle name="20% - 强调文字颜色 4 6 4 2 2 3" xfId="17500"/>
    <cellStyle name="20% - 强调文字颜色 4 6 4 2 3" xfId="17501"/>
    <cellStyle name="40% - 强调文字颜色 6 3 2 2 2 3 7" xfId="17502"/>
    <cellStyle name="20% - 强调文字颜色 4 6 4 2 4" xfId="17503"/>
    <cellStyle name="20% - 强调文字颜色 4 6 4 3" xfId="17504"/>
    <cellStyle name="20% - 强调文字颜色 4 6 4 3 2" xfId="17505"/>
    <cellStyle name="40% - 强调文字颜色 5 2 7 2 2 3 4" xfId="17506"/>
    <cellStyle name="40% - 强调文字颜色 6 3 2 2 2 4 6"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20% - 强调文字颜色 4 6 4 4 2" xfId="17513"/>
    <cellStyle name="40% - 强调文字颜色 6 3 2 2 2 5 6"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20% - 强调文字颜色 4 6 4 7" xfId="17520"/>
    <cellStyle name="40% - 强调文字颜色 5 2 2 8 2" xfId="17521"/>
    <cellStyle name="20% - 强调文字颜色 4 6 5" xfId="17522"/>
    <cellStyle name="40% - 强调文字颜色 1 3 6 2 2 5 2" xfId="17523"/>
    <cellStyle name="20% - 强调文字颜色 4 6 5 2" xfId="17524"/>
    <cellStyle name="40% - 强调文字颜色 4 3 6 3 3 4" xfId="17525"/>
    <cellStyle name="20% - 强调文字颜色 4 6 5 2 2" xfId="17526"/>
    <cellStyle name="40% - 强调文字颜色 6 3 2 2 3 3 6"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20% - 强调文字颜色 4 7 2 2 2 3" xfId="17536"/>
    <cellStyle name="注释 2 3 7 2 2 3" xfId="17537"/>
    <cellStyle name="40% - 强调文字颜色 6 3 2 2 2 3 3 3 2" xfId="17538"/>
    <cellStyle name="20% - 强调文字颜色 4 7 2 2 3" xfId="17539"/>
    <cellStyle name="20% - 强调文字颜色 6 3 6 4 5 2" xfId="17540"/>
    <cellStyle name="20% - 强调文字颜色 4 7 2 2 3 2" xfId="17541"/>
    <cellStyle name="20% - 强调文字颜色 4 7 2 2 3 2 2" xfId="17542"/>
    <cellStyle name="20% - 强调文字颜色 4 7 2 2 3 2 3" xfId="17543"/>
    <cellStyle name="40% - 强调文字颜色 2 2 10"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20% - 强调文字颜色 4 7 2 3 3" xfId="17556"/>
    <cellStyle name="40% - 强调文字颜色 3 3 7 2 2" xfId="17557"/>
    <cellStyle name="20% - 强调文字颜色 4 7 2 4" xfId="17558"/>
    <cellStyle name="20% - 强调文字颜色 4 7 2 4 2" xfId="17559"/>
    <cellStyle name="20% - 强调文字颜色 4 7 2 4 3" xfId="17560"/>
    <cellStyle name="40% - 强调文字颜色 3 3 7 3 2" xfId="17561"/>
    <cellStyle name="20% - 强调文字颜色 4 7 2 5" xfId="17562"/>
    <cellStyle name="20% - 强调文字颜色 4 7 2 6" xfId="17563"/>
    <cellStyle name="40% - 强调文字颜色 5 4 2 2 2 2"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20% - 强调文字颜色 4 7 3 6" xfId="17579"/>
    <cellStyle name="40% - 强调文字颜色 5 4 2 2 3 2" xfId="17580"/>
    <cellStyle name="20% - 强调文字颜色 4 7 3 7" xfId="17581"/>
    <cellStyle name="40% - 强调文字颜色 5 4 2 2 3 3"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4 7 6 2" xfId="17591"/>
    <cellStyle name="20% - 强调文字颜色 6 3 3 2 2 3 3 2 3" xfId="17592"/>
    <cellStyle name="20% - 强调文字颜色 4 7 7" xfId="17593"/>
    <cellStyle name="20% - 强调文字颜色 4 8" xfId="17594"/>
    <cellStyle name="20% - 强调文字颜色 4 8 2" xfId="17595"/>
    <cellStyle name="20% - 强调文字颜色 4 8 2 2" xfId="17596"/>
    <cellStyle name="40% - 强调文字颜色 1 2 4 2 2 3" xfId="17597"/>
    <cellStyle name="20% - 强调文字颜色 4 8 2 2 2" xfId="17598"/>
    <cellStyle name="20% - 强调文字颜色 6 2 3 2 5" xfId="17599"/>
    <cellStyle name="40% - 强调文字颜色 1 2 4 2 2 3 2" xfId="17600"/>
    <cellStyle name="20% - 强调文字颜色 4 8 2 2 2 2" xfId="17601"/>
    <cellStyle name="20% - 强调文字颜色 6 2 3 2 5 2" xfId="17602"/>
    <cellStyle name="40% - 强调文字颜色 1 2 4 2 2 3 2 2" xfId="17603"/>
    <cellStyle name="20% - 强调文字颜色 4 8 2 2 2 2 2" xfId="17604"/>
    <cellStyle name="20% - 强调文字颜色 6 2 3 2 5 2 2" xfId="17605"/>
    <cellStyle name="20% - 强调文字颜色 4 8 2 2 2 2 3" xfId="17606"/>
    <cellStyle name="20% - 强调文字颜色 6 2 3 2 5 2 3" xfId="17607"/>
    <cellStyle name="40% - 强调文字颜色 4 2 2 4 2 3 2 2" xfId="17608"/>
    <cellStyle name="20% - 强调文字颜色 4 8 2 2 2 3" xfId="17609"/>
    <cellStyle name="20% - 强调文字颜色 6 2 3 2 5 3" xfId="17610"/>
    <cellStyle name="40% - 强调文字颜色 1 2 4 2 2 3 2 3" xfId="17611"/>
    <cellStyle name="20% - 强调文字颜色 4 8 2 2 2 4" xfId="17612"/>
    <cellStyle name="20% - 强调文字颜色 6 2 3 2 5 4" xfId="17613"/>
    <cellStyle name="20% - 强调文字颜色 4 8 2 2 3" xfId="17614"/>
    <cellStyle name="20% - 强调文字颜色 6 2 3 2 6" xfId="17615"/>
    <cellStyle name="40% - 强调文字颜色 1 2 4 2 2 3 3" xfId="17616"/>
    <cellStyle name="20% - 强调文字颜色 4 8 2 2 3 2" xfId="17617"/>
    <cellStyle name="20% - 强调文字颜色 6 2 3 2 6 2" xfId="17618"/>
    <cellStyle name="20% - 强调文字颜色 4 8 2 2 3 3" xfId="17619"/>
    <cellStyle name="20% - 强调文字颜色 6 2 3 2 6 3" xfId="17620"/>
    <cellStyle name="40% - 强调文字颜色 5 6 3 2 2 2" xfId="17621"/>
    <cellStyle name="20% - 强调文字颜色 4 8 2 2 3 4" xfId="17622"/>
    <cellStyle name="20% - 强调文字颜色 6 2 3 2 6 4" xfId="17623"/>
    <cellStyle name="40% - 强调文字颜色 5 6 3 2 2 3" xfId="17624"/>
    <cellStyle name="20% - 强调文字颜色 4 8 2 2 4" xfId="17625"/>
    <cellStyle name="20% - 强调文字颜色 6 2 3 2 7" xfId="17626"/>
    <cellStyle name="20% - 强调文字颜色 4 8 2 2 4 2" xfId="17627"/>
    <cellStyle name="20% - 强调文字颜色 6 2 3 2 7 2" xfId="17628"/>
    <cellStyle name="20% - 强调文字颜色 4 8 2 2 4 3" xfId="17629"/>
    <cellStyle name="20% - 强调文字颜色 6 2 3 2 7 3" xfId="17630"/>
    <cellStyle name="40% - 强调文字颜色 5 6 3 2 3 2" xfId="17631"/>
    <cellStyle name="20% - 强调文字颜色 4 8 2 2 5" xfId="17632"/>
    <cellStyle name="20% - 强调文字颜色 6 2 3 2 8" xfId="17633"/>
    <cellStyle name="20% - 强调文字颜色 4 8 2 2 5 2" xfId="17634"/>
    <cellStyle name="20% - 强调文字颜色 6 2 3 2 8 2" xfId="17635"/>
    <cellStyle name="20% - 强调文字颜色 4 8 2 2 6" xfId="17636"/>
    <cellStyle name="20% - 强调文字颜色 6 2 3 2 9" xfId="17637"/>
    <cellStyle name="40% - 强调文字颜色 6 2 2 2 6 2" xfId="17638"/>
    <cellStyle name="20% - 强调文字颜色 4 8 2 3" xfId="17639"/>
    <cellStyle name="40% - 强调文字颜色 1 2 4 2 2 4" xfId="17640"/>
    <cellStyle name="20% - 强调文字颜色 4 8 3" xfId="17641"/>
    <cellStyle name="20% - 强调文字颜色 4 8 3 2" xfId="17642"/>
    <cellStyle name="40% - 强调文字颜色 1 2 4 2 3 3" xfId="17643"/>
    <cellStyle name="20% - 强调文字颜色 4 8 3 2 2 2" xfId="17644"/>
    <cellStyle name="20% - 强调文字颜色 6 2 4 2 5 2" xfId="17645"/>
    <cellStyle name="40% - 强调文字颜色 1 2 4 2 3 3 2 2" xfId="17646"/>
    <cellStyle name="40% - 强调文字颜色 1 3 3 8 4" xfId="17647"/>
    <cellStyle name="20% - 强调文字颜色 4 8 3 2 2 3" xfId="17648"/>
    <cellStyle name="20% - 强调文字颜色 6 2 4 2 5 3" xfId="17649"/>
    <cellStyle name="40% - 强调文字颜色 1 2 4 2 3 3 2 3" xfId="17650"/>
    <cellStyle name="40% - 强调文字颜色 1 3 3 8 5" xfId="17651"/>
    <cellStyle name="20% - 强调文字颜色 4 8 3 2 4" xfId="17652"/>
    <cellStyle name="20% - 强调文字颜色 6 2 4 2 7" xfId="17653"/>
    <cellStyle name="40% - 强调文字颜色 1 2 4 2 3 3 4" xfId="17654"/>
    <cellStyle name="20% - 强调文字颜色 4 8 3 3" xfId="17655"/>
    <cellStyle name="40% - 强调文字颜色 1 2 4 2 3 4" xfId="17656"/>
    <cellStyle name="20% - 强调文字颜色 4 8 3 3 2 3" xfId="17657"/>
    <cellStyle name="20% - 强调文字颜色 4 8 3 3 4" xfId="17658"/>
    <cellStyle name="20% - 强调文字颜色 4 8 3 4 3" xfId="17659"/>
    <cellStyle name="20% - 强调文字颜色 6 2 4 4 6" xfId="17660"/>
    <cellStyle name="40% - 强调文字颜色 1 2 4 2 3 5 3" xfId="17661"/>
    <cellStyle name="20% - 强调文字颜色 4 8 3 5 2" xfId="17662"/>
    <cellStyle name="20% - 强调文字颜色 6 2 4 5 5" xfId="17663"/>
    <cellStyle name="40% - 强调文字颜色 1 2 4 2 3 6 2" xfId="17664"/>
    <cellStyle name="40% - 强调文字颜色 3 2 6 2 3 2 2" xfId="17665"/>
    <cellStyle name="20% - 强调文字颜色 4 8 3 5 3" xfId="17666"/>
    <cellStyle name="20% - 强调文字颜色 6 2 4 5 6" xfId="17667"/>
    <cellStyle name="20% - 强调文字颜色 4 8 3 6" xfId="17668"/>
    <cellStyle name="40% - 强调文字颜色 1 2 4 2 3 7" xfId="17669"/>
    <cellStyle name="40% - 强调文字颜色 3 2 6 2 3 3" xfId="17670"/>
    <cellStyle name="40% - 强调文字颜色 5 4 2 3 3 2" xfId="17671"/>
    <cellStyle name="20% - 强调文字颜色 4 8 3 7" xfId="17672"/>
    <cellStyle name="40% - 强调文字颜色 1 2 4 2 3 8" xfId="17673"/>
    <cellStyle name="40% - 强调文字颜色 3 2 6 2 3 4" xfId="17674"/>
    <cellStyle name="40% - 强调文字颜色 5 2 4 7 2" xfId="17675"/>
    <cellStyle name="40% - 强调文字颜色 5 4 2 3 3 3" xfId="17676"/>
    <cellStyle name="20% - 强调文字颜色 4 8 4" xfId="17677"/>
    <cellStyle name="20% - 强调文字颜色 4 8 5" xfId="17678"/>
    <cellStyle name="20% - 强调文字颜色 4 8 6" xfId="17679"/>
    <cellStyle name="40% - 强调文字颜色 1 2 4 2 10 2" xfId="17680"/>
    <cellStyle name="20% - 强调文字颜色 4 8 6 2" xfId="17681"/>
    <cellStyle name="40% - 强调文字颜色 1 2 4 2 6 3" xfId="17682"/>
    <cellStyle name="20% - 强调文字颜色 4 8 7" xfId="17683"/>
    <cellStyle name="20% - 强调文字颜色 4 9" xfId="17684"/>
    <cellStyle name="20% - 强调文字颜色 5 4 2 6 2 2" xfId="17685"/>
    <cellStyle name="20% - 强调文字颜色 4 9 2" xfId="17686"/>
    <cellStyle name="20% - 强调文字颜色 5 4 2 6 2 2 2" xfId="17687"/>
    <cellStyle name="40% - 强调文字颜色 4 4 2 6 2 3" xfId="17688"/>
    <cellStyle name="20% - 强调文字颜色 4 9 2 2" xfId="17689"/>
    <cellStyle name="40% - 强调文字颜色 1 2 4 3 2 3" xfId="17690"/>
    <cellStyle name="20% - 强调文字颜色 4 9 2 2 2" xfId="17691"/>
    <cellStyle name="20% - 强调文字颜色 6 3 3 2 5" xfId="17692"/>
    <cellStyle name="常规 5 3 2 2 7 2 3" xfId="17693"/>
    <cellStyle name="40% - 强调文字颜色 1 2 4 3 2 3 2" xfId="17694"/>
    <cellStyle name="20% - 强调文字颜色 4 9 2 2 3" xfId="17695"/>
    <cellStyle name="20% - 强调文字颜色 6 3 3 2 6" xfId="17696"/>
    <cellStyle name="40% - 强调文字颜色 1 2 4 3 2 3 3" xfId="17697"/>
    <cellStyle name="20% - 强调文字颜色 4 9 2 3" xfId="17698"/>
    <cellStyle name="40% - 强调文字颜色 1 2 4 3 2 4" xfId="17699"/>
    <cellStyle name="20% - 强调文字颜色 4 9 2 3 2" xfId="17700"/>
    <cellStyle name="20% - 强调文字颜色 6 3 3 3 5" xfId="17701"/>
    <cellStyle name="40% - 强调文字颜色 1 2 4 3 2 4 2" xfId="17702"/>
    <cellStyle name="20% - 强调文字颜色 4 9 2 5" xfId="17703"/>
    <cellStyle name="40% - 强调文字颜色 1 2 4 3 2 6" xfId="17704"/>
    <cellStyle name="40% - 强调文字颜色 3 2 6 3 2 2" xfId="17705"/>
    <cellStyle name="40% - 强调文字颜色 5 2 4 10 2" xfId="17706"/>
    <cellStyle name="20% - 强调文字颜色 4 9 3" xfId="17707"/>
    <cellStyle name="40% - 强调文字颜色 4 4 2 6 2 4" xfId="17708"/>
    <cellStyle name="20% - 强调文字颜色 4 9 3 2" xfId="17709"/>
    <cellStyle name="40% - 强调文字颜色 1 2 4 3 3 3" xfId="17710"/>
    <cellStyle name="20% - 强调文字颜色 4 9 3 2 2 3" xfId="17711"/>
    <cellStyle name="40% - 强调文字颜色 1 2 4 3 3 3 2 3" xfId="17712"/>
    <cellStyle name="40% - 强调文字颜色 2 3 3 8 5" xfId="17713"/>
    <cellStyle name="20% - 强调文字颜色 4 9 3 2 3" xfId="17714"/>
    <cellStyle name="20% - 强调文字颜色 6 3 4 2 6" xfId="17715"/>
    <cellStyle name="40% - 强调文字颜色 1 2 4 3 3 3 3" xfId="17716"/>
    <cellStyle name="20% - 强调文字颜色 4 9 3 2 4" xfId="17717"/>
    <cellStyle name="40% - 强调文字颜色 1 2 4 3 3 3 4" xfId="17718"/>
    <cellStyle name="20% - 强调文字颜色 4 9 3 3" xfId="17719"/>
    <cellStyle name="40% - 强调文字颜色 1 2 4 3 3 4" xfId="17720"/>
    <cellStyle name="20% - 强调文字颜色 4 9 3 3 2" xfId="17721"/>
    <cellStyle name="40% - 强调文字颜色 1 2 4 3 3 4 2" xfId="17722"/>
    <cellStyle name="20% - 强调文字颜色 4 9 3 3 2 2" xfId="17723"/>
    <cellStyle name="40% - 强调文字颜色 1 2 4 3 3 4 2 2" xfId="17724"/>
    <cellStyle name="20% - 强调文字颜色 4 9 3 3 2 3" xfId="17725"/>
    <cellStyle name="40% - 强调文字颜色 4 3 3 2 2 2 2 2 2" xfId="17726"/>
    <cellStyle name="20% - 强调文字颜色 4 9 3 3 3" xfId="17727"/>
    <cellStyle name="40% - 强调文字颜色 1 2 4 3 3 4 3" xfId="17728"/>
    <cellStyle name="40% - 强调文字颜色 3 5 8 2 2" xfId="17729"/>
    <cellStyle name="20% - 强调文字颜色 4 9 3 3 4" xfId="17730"/>
    <cellStyle name="40% - 强调文字颜色 3 5 8 2 3"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20% - 强调文字颜色 5 10 3" xfId="17742"/>
    <cellStyle name="40% - 强调文字颜色 2 3 3 3 2 2 2 2"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20% - 强调文字颜色 5 10 4" xfId="17751"/>
    <cellStyle name="40% - 强调文字颜色 2 3 3 3 2 2 2 3" xfId="17752"/>
    <cellStyle name="20% - 强调文字颜色 5 10 5" xfId="17753"/>
    <cellStyle name="40% - 强调文字颜色 1 3 3 3 3 4 2 2" xfId="17754"/>
    <cellStyle name="40% - 强调文字颜色 2 2 4 2 3 2 4 2"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20% - 强调文字颜色 5 11 2 2 2 2" xfId="17761"/>
    <cellStyle name="40% - 强调文字颜色 2 7 5 3" xfId="17762"/>
    <cellStyle name="20% - 强调文字颜色 5 11 2 2 3" xfId="17763"/>
    <cellStyle name="20% - 强调文字颜色 5 11 2 3 2" xfId="17764"/>
    <cellStyle name="常规 5 2 3 2 2 4 5" xfId="17765"/>
    <cellStyle name="40% - 强调文字颜色 6 4 2 2 3 2 2 3" xfId="17766"/>
    <cellStyle name="20% - 强调文字颜色 5 11 3" xfId="17767"/>
    <cellStyle name="40% - 强调文字颜色 2 3 3 3 2 2 3 2" xfId="17768"/>
    <cellStyle name="20% - 强调文字颜色 5 11 3 2" xfId="17769"/>
    <cellStyle name="20% - 强调文字颜色 5 11 3 2 2" xfId="17770"/>
    <cellStyle name="20% - 强调文字颜色 5 2 2 3 3 2 2 3 4" xfId="17771"/>
    <cellStyle name="20% - 强调文字颜色 5 11 3 2 3" xfId="17772"/>
    <cellStyle name="20% - 强调文字颜色 5 11 4" xfId="17773"/>
    <cellStyle name="20% - 强调文字颜色 5 3 3 2 3 3 2 2" xfId="17774"/>
    <cellStyle name="20% - 强调文字颜色 5 11 4 2" xfId="17775"/>
    <cellStyle name="20% - 强调文字颜色 5 11 4 2 2" xfId="17776"/>
    <cellStyle name="20% - 强调文字颜色 5 11 4 3" xfId="17777"/>
    <cellStyle name="20% - 强调文字颜色 5 11 5" xfId="17778"/>
    <cellStyle name="20% - 强调文字颜色 5 3 3 2 3 3 2 3"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12 4" xfId="17794"/>
    <cellStyle name="20% - 强调文字颜色 5 3 3 2 3 3 3 2" xfId="17795"/>
    <cellStyle name="20% - 强调文字颜色 5 12 4 2" xfId="17796"/>
    <cellStyle name="20% - 强调文字颜色 5 12 5" xfId="17797"/>
    <cellStyle name="20% - 强调文字颜色 5 13" xfId="17798"/>
    <cellStyle name="40% - 强调文字颜色 1 2 4 15 2" xfId="17799"/>
    <cellStyle name="20% - 强调文字颜色 5 13 2" xfId="17800"/>
    <cellStyle name="40% - 强调文字颜色 1 2 2 2 6" xfId="17801"/>
    <cellStyle name="20% - 强调文字颜色 5 13 2 2" xfId="17802"/>
    <cellStyle name="40% - 强调文字颜色 1 2 2 2 6 2" xfId="17803"/>
    <cellStyle name="20% - 强调文字颜色 5 13 3 2" xfId="17804"/>
    <cellStyle name="20% - 强调文字颜色 5 13 5" xfId="17805"/>
    <cellStyle name="20% - 强调文字颜色 5 14" xfId="17806"/>
    <cellStyle name="20% - 强调文字颜色 5 14 2" xfId="17807"/>
    <cellStyle name="40% - 强调文字颜色 1 2 2 3 6" xfId="17808"/>
    <cellStyle name="20% - 强调文字颜色 5 14 2 2" xfId="17809"/>
    <cellStyle name="40% - 强调文字颜色 1 2 2 3 6 2" xfId="17810"/>
    <cellStyle name="40% - 强调文字颜色 4 2 2 2 2 7 5" xfId="17811"/>
    <cellStyle name="20% - 强调文字颜色 5 14 2 3" xfId="17812"/>
    <cellStyle name="40% - 强调文字颜色 1 2 2 3 6 3" xfId="17813"/>
    <cellStyle name="20% - 强调文字颜色 5 14 3" xfId="17814"/>
    <cellStyle name="40% - 强调文字颜色 1 2 2 3 7" xfId="17815"/>
    <cellStyle name="20% - 强调文字颜色 5 14 4" xfId="17816"/>
    <cellStyle name="40% - 强调文字颜色 1 2 2 3 8" xfId="17817"/>
    <cellStyle name="20% - 强调文字颜色 5 15 2" xfId="17818"/>
    <cellStyle name="40% - 强调文字颜色 1 2 2 4 6" xfId="17819"/>
    <cellStyle name="40% - 强调文字颜色 1 2 2 4 6 2" xfId="17820"/>
    <cellStyle name="20% - 强调文字颜色 5 15 2 2" xfId="17821"/>
    <cellStyle name="40% - 强调文字颜色 5 3 3 3 3 5 3" xfId="17822"/>
    <cellStyle name="20% - 强调文字颜色 5 15 2 3" xfId="17823"/>
    <cellStyle name="20% - 强调文字颜色 5 15 3" xfId="17824"/>
    <cellStyle name="20% - 强调文字颜色 5 15 4" xfId="17825"/>
    <cellStyle name="20% - 强调文字颜色 5 16 2" xfId="17826"/>
    <cellStyle name="40% - 强调文字颜色 1 2 2 5 6" xfId="17827"/>
    <cellStyle name="40% - 强调文字颜色 2 6 2 6" xfId="17828"/>
    <cellStyle name="20% - 强调文字颜色 5 16 3" xfId="17829"/>
    <cellStyle name="20% - 强调文字颜色 5 17" xfId="17830"/>
    <cellStyle name="20% - 强调文字颜色 5 17 2" xfId="17831"/>
    <cellStyle name="40% - 强调文字颜色 2 6 3 6" xfId="17832"/>
    <cellStyle name="20% - 强调文字颜色 5 17 3" xfId="17833"/>
    <cellStyle name="40% - 强调文字颜色 2 6 3 7" xfId="17834"/>
    <cellStyle name="20% - 强调文字颜色 5 18" xfId="17835"/>
    <cellStyle name="20% - 强调文字颜色 5 18 2" xfId="17836"/>
    <cellStyle name="常规 2 3 4 3 2 2 2 3 2 2" xfId="17837"/>
    <cellStyle name="40% - 强调文字颜色 6 3 2 2 3 3 2 2 3" xfId="17838"/>
    <cellStyle name="20% - 强调文字颜色 5 19" xfId="17839"/>
    <cellStyle name="20% - 强调文字颜色 5 2" xfId="17840"/>
    <cellStyle name="20% - 强调文字颜色 5 2 10 2" xfId="17841"/>
    <cellStyle name="20% - 强调文字颜色 5 2 4 7 2 2" xfId="17842"/>
    <cellStyle name="20% - 强调文字颜色 5 2 10 2 2" xfId="17843"/>
    <cellStyle name="40% - 强调文字颜色 3 2 3 2 2 3 3 4" xfId="17844"/>
    <cellStyle name="20% - 强调文字颜色 5 2 10 2 2 2" xfId="17845"/>
    <cellStyle name="20% - 强调文字颜色 5 2 10 2 2 2 2" xfId="17846"/>
    <cellStyle name="20% - 强调文字颜色 5 2 2 2 2 7" xfId="17847"/>
    <cellStyle name="20% - 强调文字颜色 5 2 10 2 2 2 3" xfId="17848"/>
    <cellStyle name="20% - 强调文字颜色 5 2 2 2 2 8"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10 2 3 2 2" xfId="17854"/>
    <cellStyle name="20% - 强调文字颜色 5 2 2 3 2 7" xfId="17855"/>
    <cellStyle name="20% - 强调文字颜色 5 2 10 2 3 2 3" xfId="17856"/>
    <cellStyle name="20% - 强调文字颜色 5 2 2 3 2 8"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10 3" xfId="17867"/>
    <cellStyle name="20% - 强调文字颜色 5 2 4 7 2 3" xfId="17868"/>
    <cellStyle name="20% - 强调文字颜色 5 2 10 4" xfId="17869"/>
    <cellStyle name="20% - 强调文字颜色 5 2 10 5" xfId="17870"/>
    <cellStyle name="20% - 强调文字颜色 5 2 2" xfId="17871"/>
    <cellStyle name="40% - 强调文字颜色 1 2 2 2 4 4" xfId="17872"/>
    <cellStyle name="20% - 强调文字颜色 5 2 2 10" xfId="17873"/>
    <cellStyle name="20% - 强调文字颜色 6 2 2 3 3 6" xfId="17874"/>
    <cellStyle name="20% - 强调文字颜色 5 2 2 10 2" xfId="17875"/>
    <cellStyle name="40% - 强调文字颜色 3 2 4 8 5" xfId="17876"/>
    <cellStyle name="40% - 强调文字颜色 5 2 2 3 4 6" xfId="17877"/>
    <cellStyle name="20% - 强调文字颜色 5 2 2 2" xfId="17878"/>
    <cellStyle name="20% - 强调文字颜色 5 2 2 2 2" xfId="17879"/>
    <cellStyle name="40% - 强调文字颜色 2 12 3 3"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20% - 强调文字颜色 5 2 2 2 2 12 2" xfId="17886"/>
    <cellStyle name="40% - 强调文字颜色 1 3 2 2 3 2 2 2 3" xfId="17887"/>
    <cellStyle name="注释 2 4 2 7 3 2" xfId="17888"/>
    <cellStyle name="20% - 强调文字颜色 5 2 2 2 2 13" xfId="17889"/>
    <cellStyle name="40% - 强调文字颜色 3 4 2 6 2 2" xfId="17890"/>
    <cellStyle name="20% - 强调文字颜色 5 2 2 2 2 13 2" xfId="17891"/>
    <cellStyle name="40% - 强调文字颜色 3 4 2 6 2 2 2" xfId="17892"/>
    <cellStyle name="20% - 强调文字颜色 5 2 2 2 2 14" xfId="17893"/>
    <cellStyle name="40% - 强调文字颜色 3 4 2 6 2 3" xfId="17894"/>
    <cellStyle name="20% - 强调文字颜色 5 2 2 2 2 15 2" xfId="17895"/>
    <cellStyle name="20% - 强调文字颜色 5 2 2 2 2 17" xfId="17896"/>
    <cellStyle name="20% - 强调文字颜色 5 2 2 2 2 2" xfId="17897"/>
    <cellStyle name="20% - 强调文字颜色 5 2 2 2 2 2 10" xfId="17898"/>
    <cellStyle name="20% - 强调文字颜色 5 2 2 2 2 2 10 2" xfId="17899"/>
    <cellStyle name="40% - 强调文字颜色 5 6 4 2 3"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20% - 强调文字颜色 5 2 2 2 2 2 13 2" xfId="17908"/>
    <cellStyle name="40% - 强调文字颜色 6 3 3 2 10"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20% - 强调文字颜色 5 2 2 2 2 2 2 2 3 3" xfId="17923"/>
    <cellStyle name="40% - 强调文字颜色 2 4 2 5 2" xfId="17924"/>
    <cellStyle name="40% - 强调文字颜色 6 2 2 6 3 2 2" xfId="17925"/>
    <cellStyle name="20% - 强调文字颜色 5 2 2 2 2 2 2 2 3 4" xfId="17926"/>
    <cellStyle name="40% - 强调文字颜色 2 4 2 5 3" xfId="17927"/>
    <cellStyle name="40% - 强调文字颜色 6 2 2 6 3 2 3" xfId="17928"/>
    <cellStyle name="20% - 强调文字颜色 5 2 2 2 2 2 2 2 4" xfId="17929"/>
    <cellStyle name="20% - 强调文字颜色 5 2 2 2 2 2 2 2 4 2" xfId="17930"/>
    <cellStyle name="20% - 强调文字颜色 5 2 2 2 2 2 2 2 4 3" xfId="17931"/>
    <cellStyle name="40% - 强调文字颜色 2 4 2 6 2" xfId="17932"/>
    <cellStyle name="40% - 强调文字颜色 6 2 2 6 3 3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20% - 强调文字颜色 5 2 2 2 2 2 3" xfId="17942"/>
    <cellStyle name="40% - 强调文字颜色 5 2 2 3 2 2 2 2 2 2" xfId="17943"/>
    <cellStyle name="20% - 强调文字颜色 5 2 2 2 2 2 3 2" xfId="17944"/>
    <cellStyle name="40% - 强调文字颜色 4 3 3 8" xfId="17945"/>
    <cellStyle name="20% - 强调文字颜色 5 2 2 2 2 2 3 2 2" xfId="17946"/>
    <cellStyle name="注释 2 9 2 3 2 3" xfId="17947"/>
    <cellStyle name="40% - 强调文字颜色 4 3 3 8 2" xfId="17948"/>
    <cellStyle name="40% - 强调文字颜色 5 3 3 2 4 3" xfId="17949"/>
    <cellStyle name="20% - 强调文字颜色 5 2 2 2 2 2 3 2 2 3" xfId="17950"/>
    <cellStyle name="40% - 强调文字颜色 2 5 2 4 2" xfId="17951"/>
    <cellStyle name="40% - 强调文字颜色 4 3 3 8 2 3" xfId="17952"/>
    <cellStyle name="40% - 强调文字颜色 5 3 3 2 4 3 3" xfId="17953"/>
    <cellStyle name="20% - 强调文字颜色 5 2 2 2 2 2 3 2 3" xfId="17954"/>
    <cellStyle name="40% - 强调文字颜色 4 3 3 8 3" xfId="17955"/>
    <cellStyle name="40% - 强调文字颜色 5 3 3 2 4 4" xfId="17956"/>
    <cellStyle name="20% - 强调文字颜色 5 2 2 2 2 2 3 2 3 2" xfId="17957"/>
    <cellStyle name="40% - 强调文字颜色 4 3 3 8 3 2" xfId="17958"/>
    <cellStyle name="40% - 强调文字颜色 5 3 3 2 4 4 2" xfId="17959"/>
    <cellStyle name="20% - 强调文字颜色 5 2 2 2 2 2 3 2 4" xfId="17960"/>
    <cellStyle name="40% - 强调文字颜色 4 3 3 8 4" xfId="17961"/>
    <cellStyle name="40% - 强调文字颜色 5 3 3 2 4 5" xfId="17962"/>
    <cellStyle name="20% - 强调文字颜色 5 2 2 2 2 2 3 3 2 2" xfId="17963"/>
    <cellStyle name="40% - 强调文字颜色 5 3 3 2 5 3 2" xfId="17964"/>
    <cellStyle name="20% - 强调文字颜色 5 2 2 2 2 2 3 3 2 3" xfId="17965"/>
    <cellStyle name="40% - 强调文字颜色 1 2 2 2 2 10 2" xfId="17966"/>
    <cellStyle name="40% - 强调文字颜色 5 3 3 2 5 3 3" xfId="17967"/>
    <cellStyle name="20% - 强调文字颜色 5 2 2 2 2 2 3 3 4" xfId="17968"/>
    <cellStyle name="40% - 强调文字颜色 5 3 3 2 5 5" xfId="17969"/>
    <cellStyle name="20% - 强调文字颜色 5 2 2 2 2 2 3 4 3" xfId="17970"/>
    <cellStyle name="40% - 强调文字颜色 5 3 3 2 6 4" xfId="17971"/>
    <cellStyle name="20% - 强调文字颜色 5 2 2 2 2 2 3 5 2" xfId="17972"/>
    <cellStyle name="40% - 强调文字颜色 5 3 3 2 7 3" xfId="17973"/>
    <cellStyle name="20% - 强调文字颜色 5 2 2 2 2 2 3 5 3" xfId="17974"/>
    <cellStyle name="40% - 强调文字颜色 5 3 3 2 7 4" xfId="17975"/>
    <cellStyle name="20% - 强调文字颜色 5 2 2 2 2 2 3 6" xfId="17976"/>
    <cellStyle name="20% - 强调文字颜色 5 2 2 2 2 2 3 7" xfId="17977"/>
    <cellStyle name="40% - 强调文字颜色 3 2 5 3 2" xfId="17978"/>
    <cellStyle name="20% - 强调文字颜色 5 2 2 2 2 2 4" xfId="17979"/>
    <cellStyle name="40% - 强调文字颜色 2 2 4 5 2 2" xfId="17980"/>
    <cellStyle name="40% - 强调文字颜色 5 2 2 3 2 2 2 2 2 3" xfId="17981"/>
    <cellStyle name="20% - 强调文字颜色 5 2 2 2 2 2 4 2" xfId="17982"/>
    <cellStyle name="40% - 强调文字颜色 2 2 4 5 2 2 2" xfId="17983"/>
    <cellStyle name="20% - 强调文字颜色 5 2 2 2 2 2 4 2 2" xfId="17984"/>
    <cellStyle name="20% - 强调文字颜色 5 2 2 2 2 2 4 2 3" xfId="17985"/>
    <cellStyle name="20% - 强调文字颜色 5 2 2 2 2 2 4 3 2" xfId="17986"/>
    <cellStyle name="40% - 强调文字颜色 3 9 2 3 2 3" xfId="17987"/>
    <cellStyle name="20% - 强调文字颜色 5 2 2 2 2 2 4 3 3" xfId="17988"/>
    <cellStyle name="20% - 强调文字颜色 5 2 2 2 2 2 4 4 2" xfId="17989"/>
    <cellStyle name="20% - 强调文字颜色 5 2 2 2 2 2 4 5" xfId="17990"/>
    <cellStyle name="20% - 强调文字颜色 5 3 3 3 3 2 2 3" xfId="17991"/>
    <cellStyle name="20% - 强调文字颜色 5 2 2 2 2 2 4 6" xfId="17992"/>
    <cellStyle name="20% - 强调文字颜色 5 2 2 2 2 2 5" xfId="17993"/>
    <cellStyle name="40% - 强调文字颜色 2 2 4 5 2 3" xfId="17994"/>
    <cellStyle name="20% - 强调文字颜色 5 2 2 2 2 2 5 2" xfId="17995"/>
    <cellStyle name="20% - 强调文字颜色 5 2 2 2 2 2 5 2 2" xfId="17996"/>
    <cellStyle name="40% - 强调文字颜色 6 2 10 5" xfId="17997"/>
    <cellStyle name="20% - 强调文字颜色 5 2 2 2 2 2 5 2 3" xfId="17998"/>
    <cellStyle name="20% - 强调文字颜色 6 5 2 2 2" xfId="17999"/>
    <cellStyle name="40% - 强调文字颜色 6 2 10 6" xfId="18000"/>
    <cellStyle name="20% - 强调文字颜色 5 2 2 2 2 2 5 3 2" xfId="18001"/>
    <cellStyle name="20% - 强调文字颜色 5 2 2 2 2 2 5 3 3" xfId="18002"/>
    <cellStyle name="20% - 强调文字颜色 6 5 2 3 2" xfId="18003"/>
    <cellStyle name="20% - 强调文字颜色 5 2 2 2 2 2 5 4 2" xfId="18004"/>
    <cellStyle name="20% - 强调文字颜色 5 2 2 2 2 2 5 6" xfId="18005"/>
    <cellStyle name="20% - 强调文字颜色 5 2 4 2 2 3 3 2 3" xfId="18006"/>
    <cellStyle name="20% - 强调文字颜色 5 4 2 4 2 2 2" xfId="18007"/>
    <cellStyle name="20% - 强调文字颜色 5 2 2 2 2 2 6" xfId="18008"/>
    <cellStyle name="40% - 强调文字颜色 2 2 4 5 2 4"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20% - 强调文字颜色 5 2 2 2 2 2 9" xfId="18026"/>
    <cellStyle name="40% - 强调文字颜色 6 4 2 6 2 2" xfId="18027"/>
    <cellStyle name="常规 5 3 9 3 3" xfId="18028"/>
    <cellStyle name="20% - 强调文字颜色 5 2 2 2 2 2 9 2" xfId="18029"/>
    <cellStyle name="40% - 强调文字颜色 6 4 2 6 2 2 2" xfId="18030"/>
    <cellStyle name="常规 5 3 9 3 4" xfId="18031"/>
    <cellStyle name="20% - 强调文字颜色 5 2 2 2 2 2 9 3" xfId="18032"/>
    <cellStyle name="20% - 强调文字颜色 5 2 2 2 2 3" xfId="18033"/>
    <cellStyle name="20% - 强调文字颜色 5 2 2 2 2 3 2" xfId="18034"/>
    <cellStyle name="20% - 强调文字颜色 5 2 2 2 2 3 2 2" xfId="18035"/>
    <cellStyle name="40% - 强调文字颜色 4 4 2 8" xfId="18036"/>
    <cellStyle name="20% - 强调文字颜色 5 2 2 2 2 3 2 2 2" xfId="18037"/>
    <cellStyle name="注释 2 9 3 2 2 3" xfId="18038"/>
    <cellStyle name="40% - 强调文字颜色 4 4 2 8 2" xfId="18039"/>
    <cellStyle name="20% - 强调文字颜色 5 2 2 2 2 3 2 2 2 2" xfId="18040"/>
    <cellStyle name="40% - 强调文字颜色 4 4 2 8 2 2" xfId="18041"/>
    <cellStyle name="20% - 强调文字颜色 5 2 2 2 2 3 2 2 2 2 2" xfId="18042"/>
    <cellStyle name="40% - 强调文字颜色 4 2 2 6 2 2 6" xfId="18043"/>
    <cellStyle name="20% - 强调文字颜色 5 2 2 2 2 3 2 2 2 2 3" xfId="18044"/>
    <cellStyle name="40% - 强调文字颜色 4 2 2 6 2 2 7" xfId="18045"/>
    <cellStyle name="20% - 强调文字颜色 5 2 2 2 2 3 2 2 2 3" xfId="18046"/>
    <cellStyle name="20% - 强调文字颜色 6 9 2" xfId="18047"/>
    <cellStyle name="40% - 强调文字颜色 3 4 2 4 2" xfId="18048"/>
    <cellStyle name="40% - 强调文字颜色 4 4 2 8 2 3" xfId="18049"/>
    <cellStyle name="20% - 强调文字颜色 5 2 2 2 2 3 2 2 2 4" xfId="18050"/>
    <cellStyle name="20% - 强调文字颜色 6 9 3" xfId="18051"/>
    <cellStyle name="40% - 强调文字颜色 3 4 2 4 3" xfId="18052"/>
    <cellStyle name="20% - 强调文字颜色 5 2 2 2 2 3 2 2 3" xfId="18053"/>
    <cellStyle name="40% - 强调文字颜色 4 4 2 8 3" xfId="18054"/>
    <cellStyle name="注释 2 2 2 2 2 6" xfId="18055"/>
    <cellStyle name="20% - 强调文字颜色 5 2 2 2 2 3 2 2 3 2" xfId="18056"/>
    <cellStyle name="40% - 强调文字颜色 4 4 2 8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20% - 强调文字颜色 5 2 2 2 2 3 2 2 4" xfId="18069"/>
    <cellStyle name="40% - 强调文字颜色 4 4 2 8 4" xfId="18070"/>
    <cellStyle name="20% - 强调文字颜色 5 2 2 2 2 3 2 2 4 2" xfId="18071"/>
    <cellStyle name="20% - 强调文字颜色 5 2 2 2 2 3 2 2 4 3" xfId="18072"/>
    <cellStyle name="40% - 强调文字颜色 3 4 2 6 2" xfId="18073"/>
    <cellStyle name="20% - 强调文字颜色 5 2 2 2 2 3 2 2 5" xfId="18074"/>
    <cellStyle name="40% - 强调文字颜色 4 4 2 8 5" xfId="18075"/>
    <cellStyle name="20% - 强调文字颜色 5 2 2 2 2 3 2 2 5 2" xfId="18076"/>
    <cellStyle name="注释 2 8 3 2 2" xfId="18077"/>
    <cellStyle name="20% - 强调文字颜色 5 2 2 2 2 3 2 2 6" xfId="18078"/>
    <cellStyle name="20% - 强调文字颜色 5 2 2 2 2 3 2 4 2" xfId="18079"/>
    <cellStyle name="20% - 强调文字颜色 5 2 2 2 2 3 2 5" xfId="18080"/>
    <cellStyle name="40% - 强调文字颜色 1 2 2 3 2 4 3 4" xfId="18081"/>
    <cellStyle name="40% - 强调文字颜色 3 7 3 3 2 3" xfId="18082"/>
    <cellStyle name="20% - 强调文字颜色 5 2 2 2 2 3 2 6" xfId="18083"/>
    <cellStyle name="20% - 强调文字颜色 5 2 4 2 4 3 2 2" xfId="18084"/>
    <cellStyle name="20% - 强调文字颜色 5 2 2 2 2 3 3" xfId="18085"/>
    <cellStyle name="40% - 强调文字颜色 5 2 2 3 2 2 2 2 3 2"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20% - 强调文字颜色 5 2 2 2 2 3 3 3 4" xfId="18097"/>
    <cellStyle name="40% - 强调文字颜色 5 2 5 2 2" xfId="18098"/>
    <cellStyle name="20% - 强调文字颜色 5 2 2 2 2 3 3 4" xfId="18099"/>
    <cellStyle name="20% - 强调文字颜色 5 2 2 2 2 3 3 4 2" xfId="18100"/>
    <cellStyle name="20% - 强调文字颜色 5 2 2 2 2 3 3 4 2 2" xfId="18101"/>
    <cellStyle name="20% - 强调文字颜色 6 2 3 2 2 9 3"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4 2 4 2 3 2" xfId="18115"/>
    <cellStyle name="20% - 强调文字颜色 5 2 2 2 2 3 6" xfId="18116"/>
    <cellStyle name="40% - 强调文字颜色 2 2 4 5 3 4" xfId="18117"/>
    <cellStyle name="20% - 强调文字颜色 5 2 2 2 2 4" xfId="18118"/>
    <cellStyle name="20% - 强调文字颜色 5 2 2 2 2 4 2 2" xfId="18119"/>
    <cellStyle name="40% - 强调文字颜色 4 3 2 2 2 11" xfId="18120"/>
    <cellStyle name="20% - 强调文字颜色 5 2 2 2 2 4 2 2 2" xfId="18121"/>
    <cellStyle name="40% - 强调文字颜色 4 3 2 2 2 11 2" xfId="18122"/>
    <cellStyle name="20% - 强调文字颜色 5 2 2 2 2 4 2 3" xfId="18123"/>
    <cellStyle name="40% - 强调文字颜色 1 2 2 3 2 5 3 2" xfId="18124"/>
    <cellStyle name="40% - 强调文字颜色 4 3 2 2 2 12" xfId="18125"/>
    <cellStyle name="20% - 强调文字颜色 5 2 2 2 2 4 2 3 2" xfId="18126"/>
    <cellStyle name="40% - 强调文字颜色 4 3 2 2 2 12 2" xfId="18127"/>
    <cellStyle name="20% - 强调文字颜色 5 2 2 2 2 4 2 4" xfId="18128"/>
    <cellStyle name="20% - 强调文字颜色 6 2 4 2 3 2 2 2" xfId="18129"/>
    <cellStyle name="40% - 强调文字颜色 1 2 2 3 2 5 3 3" xfId="18130"/>
    <cellStyle name="40% - 强调文字颜色 4 3 2 2 2 13" xfId="18131"/>
    <cellStyle name="20% - 强调文字颜色 5 2 2 2 2 4 3 2" xfId="18132"/>
    <cellStyle name="20% - 强调文字颜色 5 2 2 2 2 4 3 3" xfId="18133"/>
    <cellStyle name="40% - 强调文字颜色 1 2 2 3 2 5 4 2" xfId="18134"/>
    <cellStyle name="20% - 强调文字颜色 6 3 3 3 2 2 2" xfId="18135"/>
    <cellStyle name="20% - 强调文字颜色 5 2 2 2 2 4 4" xfId="18136"/>
    <cellStyle name="40% - 强调文字颜色 2 2 4 5 4 2" xfId="18137"/>
    <cellStyle name="20% - 强调文字颜色 5 2 2 2 2 4 5" xfId="18138"/>
    <cellStyle name="20% - 强调文字颜色 6 3 3 3 2 2 3" xfId="18139"/>
    <cellStyle name="20% - 强调文字颜色 5 2 2 2 2 4 6" xfId="18140"/>
    <cellStyle name="20% - 强调文字颜色 6 3 3 3 2 2 4" xfId="18141"/>
    <cellStyle name="20% - 强调文字颜色 5 2 2 2 2 5" xfId="18142"/>
    <cellStyle name="20% - 强调文字颜色 5 2 2 2 2 5 2 2 2" xfId="18143"/>
    <cellStyle name="20% - 强调文字颜色 5 2 2 2 2 5 2 3" xfId="18144"/>
    <cellStyle name="40% - 强调文字颜色 1 2 2 3 2 6 3 2" xfId="18145"/>
    <cellStyle name="40% - 强调文字颜色 3 2 4 3 2 2 3 2" xfId="18146"/>
    <cellStyle name="20% - 强调文字颜色 5 2 2 2 2 5 2 4" xfId="18147"/>
    <cellStyle name="20% - 强调文字颜色 6 2 4 2 3 3 2 2" xfId="18148"/>
    <cellStyle name="40% - 强调文字颜色 6 2 3 2 12 2" xfId="18149"/>
    <cellStyle name="20% - 强调文字颜色 5 2 2 2 2 5 3 2" xfId="18150"/>
    <cellStyle name="20% - 强调文字颜色 5 2 2 2 2 5 3 2 2" xfId="18151"/>
    <cellStyle name="20% - 强调文字颜色 5 2 2 2 2 5 3 3" xfId="18152"/>
    <cellStyle name="20% - 强调文字颜色 5 2 2 2 2 5 3 4" xfId="18153"/>
    <cellStyle name="20% - 强调文字颜色 6 2 4 2 3 3 3 2" xfId="18154"/>
    <cellStyle name="40% - 强调文字颜色 6 2 3 2 13 2"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20% - 强调文字颜色 5 2 2 2 2 6 2 2" xfId="18162"/>
    <cellStyle name="40% - 强调文字颜色 6 3 2 2 2 4 2" xfId="18163"/>
    <cellStyle name="20% - 强调文字颜色 5 2 2 2 2 6 2 2 2" xfId="18164"/>
    <cellStyle name="40% - 强调文字颜色 6 3 2 2 2 4 2 2" xfId="18165"/>
    <cellStyle name="20% - 强调文字颜色 5 2 2 2 2 6 2 3" xfId="18166"/>
    <cellStyle name="40% - 强调文字颜色 1 2 2 3 2 7 3 2" xfId="18167"/>
    <cellStyle name="40% - 强调文字颜色 6 3 2 2 2 4 3" xfId="18168"/>
    <cellStyle name="20% - 强调文字颜色 5 2 2 2 2 6 2 4" xfId="18169"/>
    <cellStyle name="20% - 强调文字颜色 6 2 4 2 3 4 2 2" xfId="18170"/>
    <cellStyle name="40% - 强调文字颜色 5 2 7 2 2 3 2" xfId="18171"/>
    <cellStyle name="40% - 强调文字颜色 6 3 2 2 2 4 4" xfId="18172"/>
    <cellStyle name="20% - 强调文字颜色 5 2 2 2 2 6 3" xfId="18173"/>
    <cellStyle name="40% - 强调文字颜色 6 3 2 2 2 5" xfId="18174"/>
    <cellStyle name="20% - 强调文字颜色 5 2 2 2 2 6 3 2" xfId="18175"/>
    <cellStyle name="40% - 强调文字颜色 6 3 2 2 2 5 2" xfId="18176"/>
    <cellStyle name="20% - 强调文字颜色 5 2 2 2 2 6 3 3" xfId="18177"/>
    <cellStyle name="40% - 强调文字颜色 6 3 2 2 2 5 3" xfId="18178"/>
    <cellStyle name="20% - 强调文字颜色 5 2 2 2 2 6 4" xfId="18179"/>
    <cellStyle name="20% - 强调文字颜色 6 3 3 3 2 4 2" xfId="18180"/>
    <cellStyle name="40% - 强调文字颜色 6 3 2 2 2 6" xfId="18181"/>
    <cellStyle name="20% - 强调文字颜色 5 2 2 2 2 6 4 2" xfId="18182"/>
    <cellStyle name="40% - 强调文字颜色 6 3 2 2 2 6 2" xfId="18183"/>
    <cellStyle name="20% - 强调文字颜色 5 2 2 2 2 6 5" xfId="18184"/>
    <cellStyle name="40% - 强调文字颜色 6 3 2 2 2 7" xfId="18185"/>
    <cellStyle name="20% - 强调文字颜色 5 2 2 2 2 6 6" xfId="18186"/>
    <cellStyle name="40% - 强调文字颜色 6 3 2 2 2 8" xfId="18187"/>
    <cellStyle name="20% - 强调文字颜色 5 2 2 2 2 7 2" xfId="18188"/>
    <cellStyle name="40% - 强调文字颜色 6 3 2 2 3 4" xfId="18189"/>
    <cellStyle name="20% - 强调文字颜色 5 2 2 2 2 7 2 2" xfId="18190"/>
    <cellStyle name="20% - 强调文字颜色 5 2 2 2 2 7 2 3" xfId="18191"/>
    <cellStyle name="20% - 强调文字颜色 5 2 2 2 2 7 3" xfId="18192"/>
    <cellStyle name="40% - 强调文字颜色 1 3 2 2 2 2 2 3 2 2" xfId="18193"/>
    <cellStyle name="40% - 强调文字颜色 6 3 2 2 3 5" xfId="18194"/>
    <cellStyle name="20% - 强调文字颜色 5 2 2 2 2 7 3 2" xfId="18195"/>
    <cellStyle name="20% - 强调文字颜色 5 2 2 2 2 7 4" xfId="18196"/>
    <cellStyle name="40% - 强调文字颜色 1 3 2 2 2 2 2 3 2 3" xfId="18197"/>
    <cellStyle name="40% - 强调文字颜色 6 3 2 2 3 6" xfId="18198"/>
    <cellStyle name="20% - 强调文字颜色 5 2 2 2 2 7 5" xfId="18199"/>
    <cellStyle name="20% - 强调文字颜色 5 2 2 2 2 8 2" xfId="18200"/>
    <cellStyle name="40% - 强调文字颜色 6 3 2 2 4 4" xfId="18201"/>
    <cellStyle name="20% - 强调文字颜色 5 2 2 2 2 8 2 2" xfId="18202"/>
    <cellStyle name="20% - 强调文字颜色 5 2 2 2 2 8 2 3" xfId="18203"/>
    <cellStyle name="20% - 强调文字颜色 5 2 2 2 2 8 3" xfId="18204"/>
    <cellStyle name="40% - 强调文字颜色 4 3 3 2 6 2 2" xfId="18205"/>
    <cellStyle name="40% - 强调文字颜色 6 3 2 2 4 5" xfId="18206"/>
    <cellStyle name="20% - 强调文字颜色 5 2 2 2 2 8 3 2" xfId="18207"/>
    <cellStyle name="20% - 强调文字颜色 5 2 2 2 2 8 4" xfId="18208"/>
    <cellStyle name="40% - 强调文字颜色 4 3 3 2 6 2 3" xfId="18209"/>
    <cellStyle name="40% - 强调文字颜色 6 3 2 2 4 6" xfId="18210"/>
    <cellStyle name="20% - 强调文字颜色 5 2 2 2 2 8 5" xfId="18211"/>
    <cellStyle name="20% - 强调文字颜色 5 2 2 2 2 9" xfId="18212"/>
    <cellStyle name="20% - 强调文字颜色 5 2 2 2 2 9 2" xfId="18213"/>
    <cellStyle name="40% - 强调文字颜色 6 3 2 2 5 4" xfId="18214"/>
    <cellStyle name="20% - 强调文字颜色 5 2 2 2 2 9 3" xfId="18215"/>
    <cellStyle name="40% - 强调文字颜色 4 3 3 2 6 3 2" xfId="18216"/>
    <cellStyle name="40% - 强调文字颜色 6 3 2 2 5 5" xfId="18217"/>
    <cellStyle name="20% - 强调文字颜色 5 2 2 2 3" xfId="18218"/>
    <cellStyle name="20% - 强调文字颜色 5 2 2 2 3 2" xfId="18219"/>
    <cellStyle name="40% - 强调文字颜色 4 2 2 2 2 3 2 5" xfId="18220"/>
    <cellStyle name="20% - 强调文字颜色 5 2 2 2 3 2 2" xfId="18221"/>
    <cellStyle name="40% - 强调文字颜色 4 2 2 2 2 3 2 5 2" xfId="18222"/>
    <cellStyle name="20% - 强调文字颜色 5 2 2 2 4" xfId="18223"/>
    <cellStyle name="20% - 强调文字颜色 5 2 2 2 4 2" xfId="18224"/>
    <cellStyle name="40% - 强调文字颜色 4 2 2 2 2 3 3 5" xfId="18225"/>
    <cellStyle name="40% - 强调文字颜色 4 2 2 2 2 3 3 5 2" xfId="18226"/>
    <cellStyle name="20% - 强调文字颜色 5 2 2 2 4 2 2" xfId="18227"/>
    <cellStyle name="40% - 强调文字颜色 6 2 4 2 5 6" xfId="18228"/>
    <cellStyle name="20% - 强调文字颜色 5 2 2 2 4 2 3" xfId="18229"/>
    <cellStyle name="40% - 强调文字颜色 4 2 2 2 2 3 3 5 3" xfId="18230"/>
    <cellStyle name="40% - 强调文字颜色 5 2 2 3 2 2 2 4 2 2" xfId="18231"/>
    <cellStyle name="20% - 强调文字颜色 5 2 2 2 4 3" xfId="18232"/>
    <cellStyle name="40% - 强调文字颜色 4 2 2 2 2 3 3 6" xfId="18233"/>
    <cellStyle name="20% - 强调文字颜色 5 2 2 2 4 3 2" xfId="18234"/>
    <cellStyle name="40% - 强调文字颜色 4 2 2 2 2 3 3 6 2" xfId="18235"/>
    <cellStyle name="20% - 强调文字颜色 5 2 2 2 4 4" xfId="18236"/>
    <cellStyle name="40% - 强调文字颜色 4 2 2 2 2 3 3 7" xfId="18237"/>
    <cellStyle name="20% - 强调文字颜色 5 2 2 2 4 5" xfId="18238"/>
    <cellStyle name="20% - 强调文字颜色 5 3 7 3 2" xfId="18239"/>
    <cellStyle name="20% - 强调文字颜色 5 2 2 2 5" xfId="18240"/>
    <cellStyle name="20% - 强调文字颜色 5 2 2 2 6" xfId="18241"/>
    <cellStyle name="20% - 强调文字颜色 5 2 2 2 6 2" xfId="18242"/>
    <cellStyle name="40% - 强调文字颜色 1 2 2 3 2 2 5" xfId="18243"/>
    <cellStyle name="20% - 强调文字颜色 5 2 2 3" xfId="18244"/>
    <cellStyle name="40% - 强调文字颜色 6 2 2 3 2 4 3 2 2" xfId="18245"/>
    <cellStyle name="20% - 强调文字颜色 5 2 2 3 10" xfId="18246"/>
    <cellStyle name="20% - 强调文字颜色 6 4 5 3 3" xfId="18247"/>
    <cellStyle name="20% - 强调文字颜色 5 2 2 3 10 2" xfId="18248"/>
    <cellStyle name="40% - 强调文字颜色 3 2 2 3 2 9" xfId="18249"/>
    <cellStyle name="40% - 强调文字颜色 5 2 4 3 2 5" xfId="18250"/>
    <cellStyle name="20% - 强调文字颜色 5 2 2 3 11" xfId="18251"/>
    <cellStyle name="20% - 强调文字颜色 6 4 5 3 4" xfId="18252"/>
    <cellStyle name="20% - 强调文字颜色 5 2 2 3 11 2" xfId="18253"/>
    <cellStyle name="40% - 强调文字颜色 5 2 4 3 3 5" xfId="18254"/>
    <cellStyle name="20% - 强调文字颜色 5 2 2 3 12" xfId="18255"/>
    <cellStyle name="20% - 强调文字颜色 5 2 2 3 12 2" xfId="18256"/>
    <cellStyle name="20% - 强调文字颜色 5 2 2 3 13" xfId="18257"/>
    <cellStyle name="40% - 强调文字颜色 4 2 6 2" xfId="18258"/>
    <cellStyle name="20% - 强调文字颜色 5 2 2 3 13 2" xfId="18259"/>
    <cellStyle name="40% - 强调文字颜色 4 2 6 2 2" xfId="18260"/>
    <cellStyle name="20% - 强调文字颜色 5 2 2 3 14" xfId="18261"/>
    <cellStyle name="40% - 强调文字颜色 4 2 6 3" xfId="18262"/>
    <cellStyle name="20% - 强调文字颜色 5 2 2 3 15" xfId="18263"/>
    <cellStyle name="40% - 强调文字颜色 4 2 6 4" xfId="18264"/>
    <cellStyle name="20% - 强调文字颜色 5 2 2 3 15 2" xfId="18265"/>
    <cellStyle name="40% - 强调文字颜色 4 2 6 4 2" xfId="18266"/>
    <cellStyle name="20% - 强调文字颜色 5 2 2 3 16" xfId="18267"/>
    <cellStyle name="40% - 强调文字颜色 4 2 6 5" xfId="18268"/>
    <cellStyle name="20% - 强调文字颜色 5 2 2 3 17" xfId="18269"/>
    <cellStyle name="40% - 强调文字颜色 4 2 6 6" xfId="18270"/>
    <cellStyle name="20% - 强调文字颜色 5 2 2 3 2" xfId="18271"/>
    <cellStyle name="20% - 强调文字颜色 5 8 3 3 4" xfId="18272"/>
    <cellStyle name="20% - 强调文字颜色 5 2 2 3 2 10" xfId="18273"/>
    <cellStyle name="40% - 强调文字颜色 2 3 6 3 3 2 2"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20% - 强调文字颜色 5 2 2 3 2 2 2 3 2" xfId="18291"/>
    <cellStyle name="40% - 强调文字颜色 1 3 10" xfId="18292"/>
    <cellStyle name="20% - 强调文字颜色 5 2 2 3 2 2 2 4" xfId="18293"/>
    <cellStyle name="40% - 强调文字颜色 3 8 3 2 2 2" xfId="18294"/>
    <cellStyle name="40% - 强调文字颜色 5 2 4 2 5 2" xfId="18295"/>
    <cellStyle name="20% - 强调文字颜色 5 2 2 3 2 2 2 5" xfId="18296"/>
    <cellStyle name="40% - 强调文字颜色 3 8 3 2 2 3" xfId="18297"/>
    <cellStyle name="40% - 强调文字颜色 5 2 4 2 5 3" xfId="18298"/>
    <cellStyle name="20% - 强调文字颜色 5 2 2 3 2 2 3" xfId="18299"/>
    <cellStyle name="20% - 强调文字颜色 5 2 2 3 2 2 3 2 2" xfId="18300"/>
    <cellStyle name="40% - 强调文字颜色 6 3 3 2 4 3" xfId="18301"/>
    <cellStyle name="20% - 强调文字颜色 5 2 2 3 2 2 3 2 2 2" xfId="18302"/>
    <cellStyle name="40% - 强调文字颜色 6 3 3 2 4 3 2" xfId="18303"/>
    <cellStyle name="20% - 强调文字颜色 5 2 2 3 2 2 3 2 2 3" xfId="18304"/>
    <cellStyle name="40% - 强调文字颜色 6 3 3 2 4 3 3" xfId="18305"/>
    <cellStyle name="20% - 强调文字颜色 5 2 2 3 2 2 3 2 3" xfId="18306"/>
    <cellStyle name="20% - 强调文字颜色 5 2 2 3 2 8 2" xfId="18307"/>
    <cellStyle name="40% - 强调文字颜色 6 3 3 2 4 4" xfId="18308"/>
    <cellStyle name="20% - 强调文字颜色 5 2 2 3 2 2 3 2 4" xfId="18309"/>
    <cellStyle name="20% - 强调文字颜色 5 2 2 3 2 8 3" xfId="18310"/>
    <cellStyle name="40% - 强调文字颜色 6 3 3 2 4 5" xfId="18311"/>
    <cellStyle name="20% - 强调文字颜色 5 2 2 3 2 2 3 3 2" xfId="18312"/>
    <cellStyle name="40% - 强调文字颜色 4 9 2 2 2 3" xfId="18313"/>
    <cellStyle name="40% - 强调文字颜色 6 3 3 2 5 3" xfId="18314"/>
    <cellStyle name="20% - 强调文字颜色 5 2 2 3 2 2 3 3 3" xfId="18315"/>
    <cellStyle name="20% - 强调文字颜色 5 2 2 3 2 9 2" xfId="18316"/>
    <cellStyle name="40% - 强调文字颜色 6 3 3 2 5 4" xfId="18317"/>
    <cellStyle name="20% - 强调文字颜色 5 2 2 3 2 2 3 3 4" xfId="18318"/>
    <cellStyle name="40% - 强调文字颜色 6 3 3 2 5 5" xfId="18319"/>
    <cellStyle name="20% - 强调文字颜色 5 2 2 3 2 2 3 4" xfId="18320"/>
    <cellStyle name="40% - 强调文字颜色 5 2 4 2 6 2" xfId="18321"/>
    <cellStyle name="20% - 强调文字颜色 5 2 2 3 2 2 3 4 2" xfId="18322"/>
    <cellStyle name="40% - 强调文字颜色 5 2 4 2 6 2 2" xfId="18323"/>
    <cellStyle name="40% - 强调文字颜色 6 3 3 2 6 3" xfId="18324"/>
    <cellStyle name="20% - 强调文字颜色 5 2 2 3 2 2 3 4 3" xfId="18325"/>
    <cellStyle name="40% - 强调文字颜色 5 2 4 2 6 2 3" xfId="18326"/>
    <cellStyle name="40% - 强调文字颜色 6 3 3 2 6 4" xfId="18327"/>
    <cellStyle name="20% - 强调文字颜色 5 2 2 3 2 2 3 5 2" xfId="18328"/>
    <cellStyle name="40% - 强调文字颜色 5 2 4 2 6 3 2" xfId="18329"/>
    <cellStyle name="40% - 强调文字颜色 6 3 3 2 7 3" xfId="18330"/>
    <cellStyle name="20% - 强调文字颜色 5 2 2 3 2 2 3 5 3" xfId="18331"/>
    <cellStyle name="40% - 强调文字颜色 6 3 3 2 7 4" xfId="18332"/>
    <cellStyle name="20% - 强调文字颜色 5 2 2 3 2 2 3 6" xfId="18333"/>
    <cellStyle name="40% - 强调文字颜色 5 2 4 2 6 4" xfId="18334"/>
    <cellStyle name="20% - 强调文字颜色 5 2 2 3 2 2 3 7" xfId="18335"/>
    <cellStyle name="40% - 强调文字颜色 4 2 5 3 2" xfId="18336"/>
    <cellStyle name="40% - 强调文字颜色 5 2 4 2 6 5" xfId="18337"/>
    <cellStyle name="20% - 强调文字颜色 5 2 2 3 2 2 4" xfId="18338"/>
    <cellStyle name="40% - 强调文字颜色 2 2 5 5 2 2" xfId="18339"/>
    <cellStyle name="20% - 强调文字颜色 5 2 2 3 2 2 5" xfId="18340"/>
    <cellStyle name="40% - 强调文字颜色 5 2 10 3 2 2" xfId="18341"/>
    <cellStyle name="20% - 强调文字颜色 5 2 2 3 2 3" xfId="18342"/>
    <cellStyle name="20% - 强调文字颜色 5 2 2 3 2 3 2" xfId="18343"/>
    <cellStyle name="20% - 强调文字颜色 5 2 2 3 2 3 2 2" xfId="18344"/>
    <cellStyle name="40% - 强调文字颜色 3 2 2 3 5 4" xfId="18345"/>
    <cellStyle name="20% - 强调文字颜色 5 2 2 3 2 3 2 2 2" xfId="18346"/>
    <cellStyle name="40% - 强调文字颜色 3 2 2 3 5 4 2" xfId="18347"/>
    <cellStyle name="20% - 强调文字颜色 5 2 2 3 2 3 2 2 2 2" xfId="18348"/>
    <cellStyle name="20% - 强调文字颜色 5 2 2 3 2 3 2 2 3" xfId="18349"/>
    <cellStyle name="20% - 强调文字颜色 5 2 2 3 2 3 2 3" xfId="18350"/>
    <cellStyle name="40% - 强调文字颜色 3 2 2 3 5 5" xfId="18351"/>
    <cellStyle name="20% - 强调文字颜色 5 2 2 3 2 3 2 3 2" xfId="18352"/>
    <cellStyle name="40% - 强调文字颜色 6 3 10" xfId="18353"/>
    <cellStyle name="20% - 强调文字颜色 5 2 2 3 2 3 2 4" xfId="18354"/>
    <cellStyle name="40% - 强调文字颜色 3 2 2 3 5 6" xfId="18355"/>
    <cellStyle name="40% - 强调文字颜色 3 8 3 3 2 2" xfId="18356"/>
    <cellStyle name="20% - 强调文字颜色 5 2 2 3 2 3 2 4 2" xfId="18357"/>
    <cellStyle name="20% - 强调文字颜色 5 2 3 2 3 2 2 2 4" xfId="18358"/>
    <cellStyle name="20% - 强调文字颜色 5 2 2 3 2 3 2 5" xfId="18359"/>
    <cellStyle name="40% - 强调文字颜色 3 8 3 3 2 3" xfId="18360"/>
    <cellStyle name="20% - 强调文字颜色 5 2 2 3 2 3 3" xfId="18361"/>
    <cellStyle name="20% - 强调文字颜色 5 2 2 3 2 3 3 2" xfId="18362"/>
    <cellStyle name="40% - 强调文字颜色 3 2 2 3 6 4" xfId="18363"/>
    <cellStyle name="20% - 强调文字颜色 5 2 2 3 2 3 3 2 2" xfId="18364"/>
    <cellStyle name="40% - 强调文字颜色 3 2 2 3 6 4 2" xfId="18365"/>
    <cellStyle name="20% - 强调文字颜色 5 2 2 3 2 3 3 2 3" xfId="18366"/>
    <cellStyle name="20% - 强调文字颜色 5 2 2 3 2 3 3 3" xfId="18367"/>
    <cellStyle name="40% - 强调文字颜色 3 2 2 3 6 5" xfId="18368"/>
    <cellStyle name="20% - 强调文字颜色 5 2 2 3 2 3 3 3 2" xfId="18369"/>
    <cellStyle name="20% - 强调文字颜色 5 2 2 3 2 3 3 4" xfId="18370"/>
    <cellStyle name="40% - 强调文字颜色 3 2 2 3 6 6" xfId="18371"/>
    <cellStyle name="20% - 强调文字颜色 5 2 2 3 2 3 4" xfId="18372"/>
    <cellStyle name="20% - 强调文字颜色 5 2 2 3 2 3 4 2" xfId="18373"/>
    <cellStyle name="40% - 强调文字颜色 1 3 3 2 2 2 3 2 3" xfId="18374"/>
    <cellStyle name="40% - 强调文字颜色 3 2 2 3 7 4" xfId="18375"/>
    <cellStyle name="20% - 强调文字颜色 5 2 2 3 2 3 4 2 2" xfId="18376"/>
    <cellStyle name="20% - 强调文字颜色 5 2 2 3 2 3 4 3" xfId="18377"/>
    <cellStyle name="20% - 强调文字颜色 5 2 3 2 8 2 2" xfId="18378"/>
    <cellStyle name="40% - 强调文字颜色 3 2 2 3 7 5" xfId="18379"/>
    <cellStyle name="20% - 强调文字颜色 5 2 2 3 2 3 5" xfId="18380"/>
    <cellStyle name="注释 2 2 2 2 7" xfId="18381"/>
    <cellStyle name="20% - 强调文字颜色 5 2 2 3 2 3 5 2" xfId="18382"/>
    <cellStyle name="40% - 强调文字颜色 3 2 2 3 8 4" xfId="18383"/>
    <cellStyle name="20% - 强调文字颜色 5 2 2 3 2 3 5 3" xfId="18384"/>
    <cellStyle name="20% - 强调文字颜色 5 2 3 2 8 3 2" xfId="18385"/>
    <cellStyle name="40% - 强调文字颜色 3 2 2 3 8 5" xfId="18386"/>
    <cellStyle name="20% - 强调文字颜色 5 2 2 3 2 3 6" xfId="18387"/>
    <cellStyle name="注释 2 2 2 3 7" xfId="18388"/>
    <cellStyle name="20% - 强调文字颜色 5 2 2 3 2 3 6 2" xfId="18389"/>
    <cellStyle name="40% - 强调文字颜色 3 2 2 2 6" xfId="18390"/>
    <cellStyle name="20% - 强调文字颜色 5 2 2 3 2 3 7" xfId="18391"/>
    <cellStyle name="20% - 强调文字颜色 5 2 2 3 2 3 8" xfId="18392"/>
    <cellStyle name="20% - 强调文字颜色 5 2 2 3 2 4" xfId="18393"/>
    <cellStyle name="20% - 强调文字颜色 5 2 2 3 2 4 2 2" xfId="18394"/>
    <cellStyle name="40% - 强调文字颜色 2 3 3 13" xfId="18395"/>
    <cellStyle name="20% - 强调文字颜色 5 2 2 3 2 4 2 3" xfId="18396"/>
    <cellStyle name="40% - 强调文字颜色 2 3 3 14" xfId="18397"/>
    <cellStyle name="20% - 强调文字颜色 5 2 2 3 2 4 2 4" xfId="18398"/>
    <cellStyle name="20% - 强调文字颜色 6 2 4 3 3 2 2 2" xfId="18399"/>
    <cellStyle name="40% - 强调文字颜色 2 3 3 15" xfId="18400"/>
    <cellStyle name="20% - 强调文字颜色 5 2 2 3 2 4 3" xfId="18401"/>
    <cellStyle name="20% - 强调文字颜色 5 2 2 3 2 4 3 2" xfId="18402"/>
    <cellStyle name="20% - 强调文字颜色 5 2 2 3 2 4 3 3" xfId="18403"/>
    <cellStyle name="20% - 强调文字颜色 5 5 13 2" xfId="18404"/>
    <cellStyle name="20% - 强调文字颜色 5 2 2 3 2 4 3 4" xfId="18405"/>
    <cellStyle name="20% - 强调文字颜色 5 2 2 3 2 4 4" xfId="18406"/>
    <cellStyle name="20% - 强调文字颜色 6 3 3 4 2 2 2"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5 2 2 3 2 5 4" xfId="18417"/>
    <cellStyle name="20% - 强调文字颜色 6 3 3 4 2 3 2" xfId="18418"/>
    <cellStyle name="20% - 强调文字颜色 5 2 2 3 2 5 4 2" xfId="18419"/>
    <cellStyle name="20% - 强调文字颜色 5 2 2 3 2 5 5" xfId="18420"/>
    <cellStyle name="20% - 强调文字颜色 5 2 2 3 2 5 6" xfId="18421"/>
    <cellStyle name="20% - 强调文字颜色 5 2 2 3 2 6" xfId="18422"/>
    <cellStyle name="20% - 强调文字颜色 5 2 2 3 2 6 2" xfId="18423"/>
    <cellStyle name="40% - 强调文字颜色 6 3 3 2 2 4" xfId="18424"/>
    <cellStyle name="20% - 强调文字颜色 5 2 2 3 2 6 2 2" xfId="18425"/>
    <cellStyle name="20% - 强调文字颜色 5 2 2 3 2 6 2 3" xfId="18426"/>
    <cellStyle name="20% - 强调文字颜色 5 2 2 3 2 6 3" xfId="18427"/>
    <cellStyle name="40% - 强调文字颜色 6 3 3 2 2 5" xfId="18428"/>
    <cellStyle name="20% - 强调文字颜色 5 2 2 3 2 6 3 2" xfId="18429"/>
    <cellStyle name="20% - 强调文字颜色 5 2 2 3 2 6 4" xfId="18430"/>
    <cellStyle name="20% - 强调文字颜色 5 2 2 3 2 6 5" xfId="18431"/>
    <cellStyle name="20% - 强调文字颜色 5 2 2 3 2 7 2 2" xfId="18432"/>
    <cellStyle name="40% - 强调文字颜色 6 3 3 2 3 4 2" xfId="18433"/>
    <cellStyle name="20% - 强调文字颜色 5 2 2 3 2 7 2 3" xfId="18434"/>
    <cellStyle name="40% - 强调文字颜色 6 3 3 2 3 4 3" xfId="18435"/>
    <cellStyle name="20% - 强调文字颜色 5 2 2 3 2 7 3" xfId="18436"/>
    <cellStyle name="40% - 强调文字颜色 6 3 3 2 3 5" xfId="18437"/>
    <cellStyle name="20% - 强调文字颜色 5 2 2 3 2 7 3 2" xfId="18438"/>
    <cellStyle name="40% - 强调文字颜色 6 3 3 2 3 5 2" xfId="18439"/>
    <cellStyle name="20% - 强调文字颜色 5 2 2 3 2 7 4" xfId="18440"/>
    <cellStyle name="40% - 强调文字颜色 6 3 3 2 3 6" xfId="18441"/>
    <cellStyle name="20% - 强调文字颜色 5 2 2 3 2 9" xfId="18442"/>
    <cellStyle name="20% - 强调文字颜色 5 2 2 3 3" xfId="18443"/>
    <cellStyle name="20% - 强调文字颜色 5 2 2 3 3 2" xfId="18444"/>
    <cellStyle name="40% - 强调文字颜色 5 2 4 2 3 2 2 3" xfId="18445"/>
    <cellStyle name="20% - 强调文字颜色 5 2 2 3 3 2 2" xfId="18446"/>
    <cellStyle name="20% - 强调文字颜色 5 2 2 3 3 2 2 2 2" xfId="18447"/>
    <cellStyle name="40% - 强调文字颜色 3 2 3 2 5 4 2" xfId="18448"/>
    <cellStyle name="20% - 强调文字颜色 5 2 2 3 3 2 2 2 2 2" xfId="18449"/>
    <cellStyle name="40% - 强调文字颜色 3 6 3 3" xfId="18450"/>
    <cellStyle name="20% - 强调文字颜色 5 2 2 3 3 2 2 2 3" xfId="18451"/>
    <cellStyle name="20% - 强调文字颜色 5 2 2 3 3 2 2 2 4" xfId="18452"/>
    <cellStyle name="20% - 强调文字颜色 5 2 2 3 3 2 2 3" xfId="18453"/>
    <cellStyle name="40% - 强调文字颜色 3 2 3 2 5 5" xfId="18454"/>
    <cellStyle name="20% - 强调文字颜色 5 2 2 3 3 2 2 3 2" xfId="18455"/>
    <cellStyle name="20% - 强调文字颜色 5 2 2 3 3 2 2 3 2 2" xfId="18456"/>
    <cellStyle name="40% - 强调文字颜色 1 3 3 6 3" xfId="18457"/>
    <cellStyle name="40% - 强调文字颜色 3 7 3 3" xfId="18458"/>
    <cellStyle name="20% - 强调文字颜色 5 2 2 3 3 2 2 3 3" xfId="18459"/>
    <cellStyle name="20% - 强调文字颜色 5 2 2 3 3 2 2 4" xfId="18460"/>
    <cellStyle name="40% - 强调文字颜色 3 2 3 2 5 6" xfId="18461"/>
    <cellStyle name="20% - 强调文字颜色 5 2 2 3 3 2 2 4 2" xfId="18462"/>
    <cellStyle name="20% - 强调文字颜色 5 2 2 3 3 2 2 4 3" xfId="18463"/>
    <cellStyle name="40% - 强调文字颜色 6 4 2 2 3 3 2 2"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20% - 强调文字颜色 5 2 2 3 3 2 4 2" xfId="18470"/>
    <cellStyle name="40% - 强调文字颜色 3 2 3 2 7 4" xfId="18471"/>
    <cellStyle name="20% - 强调文字颜色 5 2 2 3 3 2 5" xfId="18472"/>
    <cellStyle name="40% - 强调文字颜色 5 2 10 4 2 2" xfId="18473"/>
    <cellStyle name="20% - 强调文字颜色 5 2 2 3 3 2 6" xfId="18474"/>
    <cellStyle name="20% - 强调文字颜色 5 4 2 5 3 2 2" xfId="18475"/>
    <cellStyle name="20% - 强调文字颜色 5 2 2 3 3 3" xfId="18476"/>
    <cellStyle name="20% - 强调文字颜色 5 2 2 3 3 3 2" xfId="18477"/>
    <cellStyle name="20% - 强调文字颜色 5 2 2 3 3 3 2 2" xfId="18478"/>
    <cellStyle name="40% - 强调文字颜色 5 4 2 2 12" xfId="18479"/>
    <cellStyle name="20% - 强调文字颜色 5 2 2 3 3 3 2 2 2" xfId="18480"/>
    <cellStyle name="40% - 强调文字颜色 5 4 2 2 12 2" xfId="18481"/>
    <cellStyle name="20% - 强调文字颜色 5 2 2 3 3 3 2 2 3" xfId="18482"/>
    <cellStyle name="20% - 强调文字颜色 5 2 2 3 3 3 2 3" xfId="18483"/>
    <cellStyle name="40% - 强调文字颜色 5 4 2 2 13" xfId="18484"/>
    <cellStyle name="20% - 强调文字颜色 5 2 2 3 3 3 2 4" xfId="18485"/>
    <cellStyle name="40% - 强调文字颜色 5 4 2 2 1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20% - 强调文字颜色 5 2 2 3 3 3 6 2" xfId="18503"/>
    <cellStyle name="常规 5 5 2 2 2 3 4" xfId="18504"/>
    <cellStyle name="40% - 强调文字颜色 3 3 2 2 6" xfId="18505"/>
    <cellStyle name="20% - 强调文字颜色 5 2 2 3 3 3 7" xfId="18506"/>
    <cellStyle name="20% - 强调文字颜色 5 2 2 3 3 4" xfId="18507"/>
    <cellStyle name="20% - 强调文字颜色 5 2 2 3 3 5" xfId="18508"/>
    <cellStyle name="20% - 强调文字颜色 5 3 8 2 2" xfId="18509"/>
    <cellStyle name="20% - 强调文字颜色 5 2 2 3 3 6" xfId="18510"/>
    <cellStyle name="20% - 强调文字颜色 5 3 8 2 3" xfId="18511"/>
    <cellStyle name="40% - 强调文字颜色 6 8 6 2" xfId="18512"/>
    <cellStyle name="20% - 强调文字颜色 5 2 2 3 4" xfId="18513"/>
    <cellStyle name="20% - 强调文字颜色 5 2 2 3 4 2" xfId="18514"/>
    <cellStyle name="20% - 强调文字颜色 5 2 2 3 4 2 2" xfId="18515"/>
    <cellStyle name="20% - 强调文字颜色 5 2 2 3 4 2 2 2" xfId="18516"/>
    <cellStyle name="20% - 强调文字颜色 5 3 6" xfId="18517"/>
    <cellStyle name="40% - 强调文字颜色 3 2 4 2 5 4" xfId="18518"/>
    <cellStyle name="20% - 强调文字颜色 5 2 2 3 4 2 3" xfId="18519"/>
    <cellStyle name="20% - 强调文字颜色 5 2 2 3 4 2 3 2" xfId="18520"/>
    <cellStyle name="20% - 强调文字颜色 5 4 6" xfId="18521"/>
    <cellStyle name="40% - 强调文字颜色 3 2 4 2 6 4"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20% - 强调文字颜色 5 2 2 3 5 2 2 2" xfId="18530"/>
    <cellStyle name="40% - 强调文字颜色 1 3 6 3 3 2 3"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20% - 强调文字颜色 5 2 2 3 6" xfId="18537"/>
    <cellStyle name="40% - 强调文字颜色 2 4 6 2 2" xfId="18538"/>
    <cellStyle name="40% - 强调文字颜色 6 10 2 3 2 2" xfId="18539"/>
    <cellStyle name="20% - 强调文字颜色 5 2 2 3 6 2" xfId="18540"/>
    <cellStyle name="40% - 强调文字颜色 1 2 2 3 3 2 5" xfId="18541"/>
    <cellStyle name="40% - 强调文字颜色 2 4 6 2 2 2" xfId="18542"/>
    <cellStyle name="20% - 强调文字颜色 5 2 2 3 6 2 2" xfId="18543"/>
    <cellStyle name="40% - 强调文字颜色 1 2 2 3 3 2 5 2" xfId="18544"/>
    <cellStyle name="40% - 强调文字颜色 2 4 6 2 2 2 2" xfId="18545"/>
    <cellStyle name="40% - 强调文字颜色 5 2 4 9" xfId="18546"/>
    <cellStyle name="20% - 强调文字颜色 5 2 2 3 6 2 2 2" xfId="18547"/>
    <cellStyle name="40% - 强调文字颜色 5 2 4 9 2" xfId="18548"/>
    <cellStyle name="20% - 强调文字颜色 5 2 2 3 6 2 3" xfId="18549"/>
    <cellStyle name="40% - 强调文字颜色 2 4 6 2 2 2 3" xfId="18550"/>
    <cellStyle name="20% - 强调文字颜色 5 2 2 3 6 2 4" xfId="18551"/>
    <cellStyle name="40% - 强调文字颜色 1 4 2 5 3 2 2" xfId="18552"/>
    <cellStyle name="40% - 强调文字颜色 1 2 2 3 3 2 6" xfId="18553"/>
    <cellStyle name="40% - 强调文字颜色 2 4 6 2 2 3" xfId="18554"/>
    <cellStyle name="20% - 强调文字颜色 5 2 2 3 6 3" xfId="18555"/>
    <cellStyle name="40% - 强调文字颜色 4 6 2 3 2 2" xfId="18556"/>
    <cellStyle name="20% - 强调文字颜色 5 2 2 3 6 3 2" xfId="18557"/>
    <cellStyle name="40% - 强调文字颜色 1 2 2 3 3 2 6 2" xfId="18558"/>
    <cellStyle name="20% - 强调文字颜色 5 2 2 3 6 4 2" xfId="18559"/>
    <cellStyle name="40% - 强调文字颜色 2 2 11" xfId="18560"/>
    <cellStyle name="20% - 强调文字颜色 5 2 2 3 6 6" xfId="18561"/>
    <cellStyle name="20% - 强调文字颜色 5 2 2 3 7" xfId="18562"/>
    <cellStyle name="40% - 强调文字颜色 2 4 6 2 3" xfId="18563"/>
    <cellStyle name="40% - 强调文字颜色 6 10 2 3 2 3" xfId="18564"/>
    <cellStyle name="20% - 强调文字颜色 5 2 2 3 7 2" xfId="18565"/>
    <cellStyle name="40% - 强调文字颜色 1 2 2 3 3 3 5" xfId="18566"/>
    <cellStyle name="40% - 强调文字颜色 2 4 6 2 3 2" xfId="18567"/>
    <cellStyle name="20% - 强调文字颜色 5 2 2 3 7 2 2" xfId="18568"/>
    <cellStyle name="40% - 强调文字颜色 1 2 2 3 3 3 5 2" xfId="18569"/>
    <cellStyle name="40% - 强调文字颜色 2 4 6 2 3 2 2" xfId="18570"/>
    <cellStyle name="20% - 强调文字颜色 5 2 2 3 7 2 3" xfId="18571"/>
    <cellStyle name="40% - 强调文字颜色 1 2 2 3 3 3 5 3" xfId="18572"/>
    <cellStyle name="40% - 强调文字颜色 2 4 6 2 3 2 3" xfId="18573"/>
    <cellStyle name="20% - 强调文字颜色 5 2 2 3 7 3" xfId="18574"/>
    <cellStyle name="注释 2 3 3 2 3 2 2 2 2" xfId="18575"/>
    <cellStyle name="40% - 强调文字颜色 1 2 2 3 3 3 6" xfId="18576"/>
    <cellStyle name="40% - 强调文字颜色 2 4 6 2 3 3" xfId="18577"/>
    <cellStyle name="20% - 强调文字颜色 5 2 2 3 7 3 2" xfId="18578"/>
    <cellStyle name="40% - 强调文字颜色 1 2 2 3 3 3 6 2" xfId="18579"/>
    <cellStyle name="20% - 强调文字颜色 5 2 2 3 7 4" xfId="18580"/>
    <cellStyle name="40% - 强调文字颜色 1 2 2 3 3 3 7" xfId="18581"/>
    <cellStyle name="40% - 强调文字颜色 2 4 6 2 3 4" xfId="18582"/>
    <cellStyle name="20% - 强调文字颜色 5 2 2 3 7 5" xfId="18583"/>
    <cellStyle name="20% - 强调文字颜色 5 2 2 3 8" xfId="18584"/>
    <cellStyle name="40% - 强调文字颜色 2 4 6 2 4" xfId="18585"/>
    <cellStyle name="20% - 强调文字颜色 5 2 2 3 8 2" xfId="18586"/>
    <cellStyle name="40% - 强调文字颜色 2 4 6 2 4 2" xfId="18587"/>
    <cellStyle name="20% - 强调文字颜色 5 2 2 3 8 2 2" xfId="18588"/>
    <cellStyle name="40% - 强调文字颜色 2 4 6 2 4 2 2" xfId="18589"/>
    <cellStyle name="20% - 强调文字颜色 5 2 2 3 8 2 3" xfId="18590"/>
    <cellStyle name="20% - 强调文字颜色 5 2 2 3 8 3 2" xfId="18591"/>
    <cellStyle name="20% - 强调文字颜色 5 2 2 3 9" xfId="18592"/>
    <cellStyle name="常规 2 3 2 3 3 2 4 3 2 2" xfId="18593"/>
    <cellStyle name="40% - 强调文字颜色 2 4 6 2 5" xfId="18594"/>
    <cellStyle name="20% - 强调文字颜色 5 2 2 3 9 2" xfId="18595"/>
    <cellStyle name="40% - 强调文字颜色 2 4 6 2 5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20% - 强调文字颜色 5 2 2 4 2 2 2 2" xfId="18602"/>
    <cellStyle name="40% - 强调文字颜色 3 3 2 2 5 4" xfId="18603"/>
    <cellStyle name="20% - 强调文字颜色 5 2 2 4 2 2 2 3" xfId="18604"/>
    <cellStyle name="40% - 强调文字颜色 3 3 2 2 5 5" xfId="18605"/>
    <cellStyle name="20% - 强调文字颜色 5 2 2 4 2 2 2 4" xfId="18606"/>
    <cellStyle name="40% - 强调文字颜色 3 3 2 2 5 6" xfId="18607"/>
    <cellStyle name="20% - 强调文字颜色 5 2 2 4 2 2 3" xfId="18608"/>
    <cellStyle name="20% - 强调文字颜色 5 2 2 4 2 2 3 2" xfId="18609"/>
    <cellStyle name="40% - 强调文字颜色 3 3 2 2 6 4" xfId="18610"/>
    <cellStyle name="20% - 强调文字颜色 5 2 2 4 2 2 4" xfId="18611"/>
    <cellStyle name="20% - 强调文字颜色 5 2 2 4 2 2 5" xfId="18612"/>
    <cellStyle name="40% - 强调文字颜色 4 4 2 6 2 2" xfId="18613"/>
    <cellStyle name="20% - 强调文字颜色 5 2 2 4 2 3" xfId="18614"/>
    <cellStyle name="20% - 强调文字颜色 5 2 2 4 2 3 2" xfId="18615"/>
    <cellStyle name="20% - 强调文字颜色 5 2 2 4 2 3 2 2" xfId="18616"/>
    <cellStyle name="20% - 强调文字颜色 5 2 2 4 2 3 2 3" xfId="18617"/>
    <cellStyle name="20% - 强调文字颜色 5 3 2 2 2 2 2 3 2" xfId="18618"/>
    <cellStyle name="20% - 强调文字颜色 5 2 2 4 2 4" xfId="18619"/>
    <cellStyle name="20% - 强调文字颜色 5 2 2 4 2 5" xfId="18620"/>
    <cellStyle name="20% - 强调文字颜色 5 2 2 4 2 6" xfId="18621"/>
    <cellStyle name="20% - 强调文字颜色 5 2 2 4 3" xfId="18622"/>
    <cellStyle name="20% - 强调文字颜色 5 2 2 4 3 2" xfId="18623"/>
    <cellStyle name="40% - 强调文字颜色 5 2 4 2 3 3 2 3"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20% - 强调文字颜色 5 2 2 4 6" xfId="18636"/>
    <cellStyle name="40% - 强调文字颜色 2 4 6 3 2" xfId="18637"/>
    <cellStyle name="20% - 强调文字颜色 5 2 2 4 6 2" xfId="18638"/>
    <cellStyle name="40% - 强调文字颜色 2 4 6 3 2 2" xfId="18639"/>
    <cellStyle name="20% - 强调文字颜色 5 2 2 5" xfId="18640"/>
    <cellStyle name="20% - 强调文字颜色 5 2 2 5 2" xfId="18641"/>
    <cellStyle name="20% - 强调文字颜色 5 2 2 5 2 2" xfId="18642"/>
    <cellStyle name="20% - 强调文字颜色 5 2 2 5 2 2 2" xfId="18643"/>
    <cellStyle name="20% - 强调文字颜色 5 2 2 5 2 2 2 2" xfId="18644"/>
    <cellStyle name="40% - 强调文字颜色 3 4 2 2 5 4" xfId="18645"/>
    <cellStyle name="20% - 强调文字颜色 5 2 2 5 2 2 2 3" xfId="18646"/>
    <cellStyle name="40% - 强调文字颜色 3 4 2 2 5 5" xfId="18647"/>
    <cellStyle name="20% - 强调文字颜色 5 2 2 5 2 2 3" xfId="18648"/>
    <cellStyle name="20% - 强调文字颜色 5 2 2 5 2 2 3 2" xfId="18649"/>
    <cellStyle name="40% - 强调文字颜色 3 4 2 2 6 4" xfId="18650"/>
    <cellStyle name="20% - 强调文字颜色 5 2 2 5 2 2 4" xfId="18651"/>
    <cellStyle name="20% - 强调文字颜色 5 2 2 5 2 3" xfId="18652"/>
    <cellStyle name="20% - 强调文字颜色 5 2 2 5 2 3 2" xfId="18653"/>
    <cellStyle name="20% - 强调文字颜色 5 2 2 5 2 3 2 2" xfId="18654"/>
    <cellStyle name="20% - 强调文字颜色 5 2 2 5 2 3 2 3" xfId="18655"/>
    <cellStyle name="20% - 强调文字颜色 5 3 2 2 3 2 2 3 2" xfId="18656"/>
    <cellStyle name="20% - 强调文字颜色 6 2 4 11 2" xfId="18657"/>
    <cellStyle name="40% - 强调文字颜色 3 2 8 2 5 2"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20% - 强调文字颜色 5 2 2 5 6" xfId="18669"/>
    <cellStyle name="40% - 强调文字颜色 2 4 6 4 2" xfId="18670"/>
    <cellStyle name="20% - 强调文字颜色 5 2 2 5 6 2" xfId="18671"/>
    <cellStyle name="40% - 强调文字颜色 2 4 6 4 2 2" xfId="18672"/>
    <cellStyle name="常规 2 3 6 7 2" xfId="18673"/>
    <cellStyle name="20% - 强调文字颜色 5 2 2 6" xfId="18674"/>
    <cellStyle name="常规 2 3 6 7 2 2" xfId="18675"/>
    <cellStyle name="20% - 强调文字颜色 5 2 2 6 2" xfId="18676"/>
    <cellStyle name="20% - 强调文字颜色 5 2 2 6 2 2 2" xfId="18677"/>
    <cellStyle name="40% - 强调文字颜色 2 4 2 6 2 3" xfId="18678"/>
    <cellStyle name="40% - 强调文字颜色 6 2 2 6 3 3 2 3" xfId="18679"/>
    <cellStyle name="20% - 强调文字颜色 5 2 2 6 2 3 2" xfId="18680"/>
    <cellStyle name="40% - 强调文字颜色 2 4 2 6 3 3"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20% - 强调文字颜色 5 2 2 6 4 2 2" xfId="18695"/>
    <cellStyle name="40% - 强调文字颜色 1 2 2 3 2 2 2 4 3" xfId="18696"/>
    <cellStyle name="40% - 强调文字颜色 2 4 2 8 2 3"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20% - 强调文字颜色 5 2 2 6 4 4" xfId="18704"/>
    <cellStyle name="40% - 强调文字颜色 5 3 2 2 2 2 3 2" xfId="18705"/>
    <cellStyle name="20% - 强调文字颜色 5 2 2 6 4 4 3" xfId="18706"/>
    <cellStyle name="20% - 强调文字颜色 5 2 2 6 4 5" xfId="18707"/>
    <cellStyle name="40% - 强调文字颜色 5 3 2 2 2 2 3 3" xfId="18708"/>
    <cellStyle name="20% - 强调文字颜色 5 2 2 6 4 6" xfId="18709"/>
    <cellStyle name="20% - 强调文字颜色 5 2 2 6 5 2" xfId="18710"/>
    <cellStyle name="20% - 强调文字颜色 5 2 2 7 2 2 2 2" xfId="18711"/>
    <cellStyle name="40% - 强调文字颜色 5 2 7" xfId="18712"/>
    <cellStyle name="20% - 强调文字颜色 5 2 2 7 2 2 2 2 2" xfId="18713"/>
    <cellStyle name="40% - 强调文字颜色 5 2 7 2" xfId="18714"/>
    <cellStyle name="20% - 强调文字颜色 5 2 2 7 2 2 2 2 3" xfId="18715"/>
    <cellStyle name="40% - 强调文字颜色 5 2 7 3" xfId="18716"/>
    <cellStyle name="20% - 强调文字颜色 5 2 2 7 2 2 2 3" xfId="18717"/>
    <cellStyle name="20% - 强调文字颜色 6 2 4 2 9 2" xfId="18718"/>
    <cellStyle name="40% - 强调文字颜色 5 2 8" xfId="18719"/>
    <cellStyle name="40% - 强调文字颜色 6 2 2 3 6 2 2" xfId="18720"/>
    <cellStyle name="20% - 强调文字颜色 5 2 2 7 2 2 3 2" xfId="18721"/>
    <cellStyle name="20% - 强调文字颜色 6 3 2 2 7 2 3" xfId="18722"/>
    <cellStyle name="40% - 强调文字颜色 5 3 7" xfId="18723"/>
    <cellStyle name="20% - 强调文字颜色 5 2 2 7 2 2 3 2 2" xfId="18724"/>
    <cellStyle name="40% - 强调文字颜色 5 3 7 2" xfId="18725"/>
    <cellStyle name="20% - 强调文字颜色 5 2 2 7 2 2 3 2 3" xfId="18726"/>
    <cellStyle name="40% - 强调文字颜色 5 3 7 3" xfId="18727"/>
    <cellStyle name="20% - 强调文字颜色 5 2 2 7 2 2 3 3" xfId="18728"/>
    <cellStyle name="40% - 强调文字颜色 5 3 8" xfId="18729"/>
    <cellStyle name="40% - 强调文字颜色 6 2 2 3 6 3 2" xfId="18730"/>
    <cellStyle name="20% - 强调文字颜色 5 2 2 7 2 2 3 4" xfId="18731"/>
    <cellStyle name="40% - 强调文字颜色 3 11 2 2 2 2" xfId="18732"/>
    <cellStyle name="40% - 强调文字颜色 5 3 9" xfId="18733"/>
    <cellStyle name="40% - 强调文字颜色 6 2 2 3 6 3 3" xfId="18734"/>
    <cellStyle name="20% - 强调文字颜色 5 2 2 7 2 2 4" xfId="18735"/>
    <cellStyle name="20% - 强调文字颜色 5 2 2 7 2 2 4 2" xfId="18736"/>
    <cellStyle name="40% - 强调文字颜色 5 4 7" xfId="18737"/>
    <cellStyle name="20% - 强调文字颜色 5 2 2 7 2 2 4 3" xfId="18738"/>
    <cellStyle name="40% - 强调文字颜色 6 2 2 3 6 4 2"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20% - 强调文字颜色 5 2 2 7 3 3" xfId="18750"/>
    <cellStyle name="40% - 强调文字颜色 1 4 2 2 8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20% - 强调文字颜色 5 2 2 7 3 4" xfId="18757"/>
    <cellStyle name="40% - 强调文字颜色 5 3 2 2 2 3 2 2" xfId="18758"/>
    <cellStyle name="20% - 强调文字颜色 5 2 2 7 3 5" xfId="18759"/>
    <cellStyle name="40% - 强调文字颜色 4 4 5 2 3 2 2" xfId="18760"/>
    <cellStyle name="40% - 强调文字颜色 5 3 2 2 2 3 2 3" xfId="18761"/>
    <cellStyle name="20% - 强调文字颜色 5 2 2 7 3 5 2" xfId="18762"/>
    <cellStyle name="40% - 强调文字颜色 5 3 2 2 2 3 2 3 2" xfId="18763"/>
    <cellStyle name="20% - 强调文字颜色 5 2 2 7 3 6" xfId="18764"/>
    <cellStyle name="40% - 强调文字颜色 4 4 5 2 3 2 3" xfId="18765"/>
    <cellStyle name="40% - 强调文字颜色 5 3 2 2 2 3 2 4" xfId="18766"/>
    <cellStyle name="20% - 强调文字颜色 5 2 2 9 2 2" xfId="18767"/>
    <cellStyle name="20% - 强调文字颜色 5 2 2 9 2 2 2" xfId="18768"/>
    <cellStyle name="20% - 强调文字颜色 5 2 2 9 2 2 2 2" xfId="18769"/>
    <cellStyle name="40% - 强调文字颜色 5 2 3 2 8 4" xfId="18770"/>
    <cellStyle name="20% - 强调文字颜色 5 2 2 9 2 2 2 3" xfId="18771"/>
    <cellStyle name="40% - 强调文字颜色 5 2 3 2 8 5"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2 2 9 2 4 2" xfId="18780"/>
    <cellStyle name="20% - 强调文字颜色 5 5 2 6"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1 2 2 3 2 6 2 3" xfId="18786"/>
    <cellStyle name="20% - 强调文字颜色 5 2 2 9 5" xfId="18787"/>
    <cellStyle name="20% - 强调文字颜色 6 6 2 3 2 2 2" xfId="18788"/>
    <cellStyle name="40% - 强调文字颜色 3 2 4 3 2 2 2 3" xfId="18789"/>
    <cellStyle name="40% - 强调文字颜色 6 2 3 2 11 2"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20% - 强调文字颜色 5 2 3 2 12" xfId="18796"/>
    <cellStyle name="40% - 强调文字颜色 4 2 2 9 2 2" xfId="18797"/>
    <cellStyle name="20% - 强调文字颜色 5 2 3 2 13" xfId="18798"/>
    <cellStyle name="40% - 强调文字颜色 3 2 3 2 3 2 2 3 2" xfId="18799"/>
    <cellStyle name="40% - 强调文字颜色 4 2 2 9 2 3" xfId="18800"/>
    <cellStyle name="20% - 强调文字颜色 5 2 3 2 13 2" xfId="18801"/>
    <cellStyle name="40% - 强调文字颜色 4 2 2 9 2 3 2" xfId="18802"/>
    <cellStyle name="20% - 强调文字颜色 5 2 3 2 14" xfId="18803"/>
    <cellStyle name="40% - 强调文字颜色 4 2 2 9 2 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20% - 强调文字颜色 5 2 3 2 2 10" xfId="18810"/>
    <cellStyle name="常规 5 2 2 3 4 4" xfId="18811"/>
    <cellStyle name="40% - 强调文字颜色 4 9 3 2 3" xfId="18812"/>
    <cellStyle name="20% - 强调文字颜色 5 2 3 2 2 10 2" xfId="18813"/>
    <cellStyle name="40% - 强调文字颜色 4 3 2 2 6 6" xfId="18814"/>
    <cellStyle name="20% - 强调文字颜色 5 2 3 2 2 11" xfId="18815"/>
    <cellStyle name="20% - 强调文字颜色 5 2 3 2 2 11 2" xfId="18816"/>
    <cellStyle name="20% - 强调文字颜色 5 2 3 2 2 13 2" xfId="18817"/>
    <cellStyle name="40% - 强调文字颜色 2 2 4 3 2 5"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5 2 3 2 2 2 2 2 2" xfId="18825"/>
    <cellStyle name="20% - 强调文字颜色 6 4 2 2 8" xfId="18826"/>
    <cellStyle name="20% - 强调文字颜色 5 2 3 2 2 2 2 2 2 3" xfId="18827"/>
    <cellStyle name="20% - 强调文字颜色 6 2 2 2 2 9 2" xfId="18828"/>
    <cellStyle name="20% - 强调文字颜色 6 4 2 2 8 3" xfId="18829"/>
    <cellStyle name="20% - 强调文字颜色 5 2 3 2 2 2 2 2 3" xfId="18830"/>
    <cellStyle name="20% - 强调文字颜色 6 4 2 2 9" xfId="18831"/>
    <cellStyle name="20% - 强调文字颜色 5 2 3 2 2 2 2 2 4" xfId="18832"/>
    <cellStyle name="20% - 强调文字颜色 5 2 3 2 2 2 2 3 2" xfId="18833"/>
    <cellStyle name="20% - 强调文字颜色 5 3 3 2 6 2 2" xfId="18834"/>
    <cellStyle name="20% - 强调文字颜色 5 2 3 2 2 2 2 3 2 2" xfId="18835"/>
    <cellStyle name="20% - 强调文字颜色 5 2 3 2 2 2 2 3 2 3" xfId="18836"/>
    <cellStyle name="20% - 强调文字颜色 5 2 3 2 2 2 2 3 3" xfId="18837"/>
    <cellStyle name="20% - 强调文字颜色 5 3 3 2 6 2 3" xfId="18838"/>
    <cellStyle name="20% - 强调文字颜色 5 2 3 2 2 2 2 3 4" xfId="18839"/>
    <cellStyle name="20% - 强调文字颜色 5 2 3 2 2 2 2 4" xfId="18840"/>
    <cellStyle name="20% - 强调文字颜色 5 3 3 2 6 3" xfId="18841"/>
    <cellStyle name="40% - 强调文字颜色 4 7 3 2 2 2" xfId="18842"/>
    <cellStyle name="20% - 强调文字颜色 5 2 3 2 2 2 3" xfId="18843"/>
    <cellStyle name="40% - 强调文字颜色 5 2 2 3 2 3 2 2 2 2" xfId="18844"/>
    <cellStyle name="20% - 强调文字颜色 5 2 3 2 2 2 3 3" xfId="18845"/>
    <cellStyle name="20% - 强调文字颜色 5 3 3 2 7 2" xfId="18846"/>
    <cellStyle name="20% - 强调文字颜色 5 2 3 2 2 2 4" xfId="18847"/>
    <cellStyle name="40% - 强调文字颜色 2 3 4 5 2 2" xfId="18848"/>
    <cellStyle name="20% - 强调文字颜色 5 2 3 2 2 2 4 2" xfId="18849"/>
    <cellStyle name="20% - 强调文字颜色 5 2 3 2 2 2 4 3" xfId="18850"/>
    <cellStyle name="20% - 强调文字颜色 5 3 2 2 7 2 2" xfId="18851"/>
    <cellStyle name="20% - 强调文字颜色 5 3 3 2 8 2"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4 2 5 2 4" xfId="18857"/>
    <cellStyle name="20% - 强调文字颜色 5 2 3 2 2 3" xfId="18858"/>
    <cellStyle name="常规 5 2 2 2 2 3 2 4" xfId="18859"/>
    <cellStyle name="40% - 强调文字颜色 5 2 2 9 3 2" xfId="18860"/>
    <cellStyle name="20% - 强调文字颜色 5 2 3 2 2 3 2" xfId="18861"/>
    <cellStyle name="常规 5 2 2 2 2 3 2 4 2" xfId="18862"/>
    <cellStyle name="40% - 强调文字颜色 5 2 2 9 3 2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20% - 强调文字颜色 5 2 3 2 2 3 2 4" xfId="18868"/>
    <cellStyle name="40% - 强调文字颜色 4 7 3 3 2 2" xfId="18869"/>
    <cellStyle name="20% - 强调文字颜色 5 2 3 2 2 3 3" xfId="18870"/>
    <cellStyle name="常规 5 2 2 2 2 3 2 4 3" xfId="18871"/>
    <cellStyle name="40% - 强调文字颜色 5 2 2 9 3 2 3" xfId="18872"/>
    <cellStyle name="20% - 强调文字颜色 5 2 3 2 2 3 3 2" xfId="18873"/>
    <cellStyle name="20% - 强调文字颜色 5 2 3 2 2 3 3 2 2" xfId="18874"/>
    <cellStyle name="40% - 强调文字颜色 4 2 3 2 6 5"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2 3 2 2 3 4 3" xfId="18880"/>
    <cellStyle name="20% - 强调文字颜色 5 3 2 2 8 2 2" xfId="18881"/>
    <cellStyle name="20% - 强调文字颜色 5 2 3 2 2 3 5" xfId="18882"/>
    <cellStyle name="20% - 强调文字颜色 5 2 3 2 2 3 5 3" xfId="18883"/>
    <cellStyle name="20% - 强调文字颜色 5 3 2 2 8 3 2" xfId="18884"/>
    <cellStyle name="20% - 强调文字颜色 5 2 3 2 2 3 6" xfId="18885"/>
    <cellStyle name="20% - 强调文字颜色 5 2 3 2 2 3 7" xfId="18886"/>
    <cellStyle name="20% - 强调文字颜色 5 2 3 2 2 4" xfId="18887"/>
    <cellStyle name="常规 5 2 2 2 2 3 2 5" xfId="18888"/>
    <cellStyle name="40% - 强调文字颜色 5 2 2 9 3 3" xfId="18889"/>
    <cellStyle name="20% - 强调文字颜色 5 2 3 2 2 4 2" xfId="18890"/>
    <cellStyle name="20% - 强调文字颜色 5 2 3 2 2 4 2 2" xfId="18891"/>
    <cellStyle name="注释 2 3 2 2 10 2" xfId="18892"/>
    <cellStyle name="20% - 强调文字颜色 5 2 3 2 2 4 3" xfId="18893"/>
    <cellStyle name="40% - 强调文字颜色 2 3 2 2 6 2 2" xfId="18894"/>
    <cellStyle name="20% - 强调文字颜色 5 2 3 2 2 4 3 2" xfId="18895"/>
    <cellStyle name="40% - 强调文字颜色 2 3 2 2 6 2 2 2" xfId="18896"/>
    <cellStyle name="20% - 强调文字颜色 5 2 3 2 2 4 4" xfId="18897"/>
    <cellStyle name="40% - 强调文字颜色 2 3 2 2 6 2 3" xfId="18898"/>
    <cellStyle name="20% - 强调文字颜色 5 2 3 2 2 4 4 2" xfId="18899"/>
    <cellStyle name="20% - 强调文字颜色 5 2 3 2 2 4 5" xfId="18900"/>
    <cellStyle name="40% - 强调文字颜色 2 3 2 2 6 2 4" xfId="18901"/>
    <cellStyle name="20% - 强调文字颜色 5 2 3 2 2 4 6" xfId="18902"/>
    <cellStyle name="20% - 强调文字颜色 5 2 3 2 2 5" xfId="18903"/>
    <cellStyle name="常规 5 2 2 2 2 3 2 6" xfId="18904"/>
    <cellStyle name="40% - 强调文字颜色 5 2 2 9 3 4" xfId="18905"/>
    <cellStyle name="20% - 强调文字颜色 5 2 3 2 2 5 2" xfId="18906"/>
    <cellStyle name="注释 2 3 2 2 11 2" xfId="18907"/>
    <cellStyle name="20% - 强调文字颜色 5 2 3 2 2 5 3" xfId="18908"/>
    <cellStyle name="40% - 强调文字颜色 2 3 2 2 6 3 2" xfId="18909"/>
    <cellStyle name="20% - 强调文字颜色 5 2 3 2 2 5 3 2" xfId="18910"/>
    <cellStyle name="20% - 强调文字颜色 5 2 3 2 2 5 3 3" xfId="18911"/>
    <cellStyle name="20% - 强调文字颜色 5 2 3 2 2 5 4" xfId="18912"/>
    <cellStyle name="40% - 强调文字颜色 2 3 2 2 6 3 3" xfId="18913"/>
    <cellStyle name="20% - 强调文字颜色 5 2 3 2 2 5 4 2" xfId="18914"/>
    <cellStyle name="20% - 强调文字颜色 5 2 3 2 2 5 5" xfId="18915"/>
    <cellStyle name="20% - 强调文字颜色 5 2 3 2 2 5 6" xfId="18916"/>
    <cellStyle name="20% - 强调文字颜色 5 2 3 2 2 6" xfId="18917"/>
    <cellStyle name="20% - 强调文字颜色 5 2 3 2 2 6 2" xfId="18918"/>
    <cellStyle name="40% - 强调文字颜色 6 4 2 2 2 4" xfId="18919"/>
    <cellStyle name="20% - 强调文字颜色 5 2 3 2 2 6 2 2" xfId="18920"/>
    <cellStyle name="40% - 强调文字颜色 6 4 2 2 2 4 2" xfId="18921"/>
    <cellStyle name="注释 2 3 2 2 12 2" xfId="18922"/>
    <cellStyle name="20% - 强调文字颜色 5 2 3 2 2 6 3" xfId="18923"/>
    <cellStyle name="40% - 强调文字颜色 2 3 2 2 6 4 2" xfId="18924"/>
    <cellStyle name="40% - 强调文字颜色 6 4 2 2 2 5" xfId="18925"/>
    <cellStyle name="20% - 强调文字颜色 5 2 3 2 2 6 3 2" xfId="18926"/>
    <cellStyle name="40% - 强调文字颜色 6 4 2 2 2 5 2" xfId="18927"/>
    <cellStyle name="20% - 强调文字颜色 5 2 3 2 2 6 4" xfId="18928"/>
    <cellStyle name="40% - 强调文字颜色 6 4 2 2 2 6" xfId="18929"/>
    <cellStyle name="20% - 强调文字颜色 5 2 3 2 2 6 5" xfId="18930"/>
    <cellStyle name="40% - 强调文字颜色 6 4 2 2 2 7" xfId="18931"/>
    <cellStyle name="20% - 强调文字颜色 5 2 3 2 2 7" xfId="18932"/>
    <cellStyle name="20% - 强调文字颜色 5 2 3 2 2 7 2" xfId="18933"/>
    <cellStyle name="40% - 强调文字颜色 6 4 2 2 3 4" xfId="18934"/>
    <cellStyle name="20% - 强调文字颜色 5 2 3 2 2 7 2 2" xfId="18935"/>
    <cellStyle name="40% - 强调文字颜色 6 4 2 2 3 4 2" xfId="18936"/>
    <cellStyle name="注释 2 3 2 2 13 2" xfId="18937"/>
    <cellStyle name="20% - 强调文字颜色 5 2 3 2 2 7 3" xfId="18938"/>
    <cellStyle name="40% - 强调文字颜色 6 4 2 2 3 5" xfId="18939"/>
    <cellStyle name="20% - 强调文字颜色 5 2 3 2 2 7 4" xfId="18940"/>
    <cellStyle name="40% - 强调文字颜色 6 4 2 2 3 6" xfId="18941"/>
    <cellStyle name="20% - 强调文字颜色 5 2 3 2 2 8" xfId="18942"/>
    <cellStyle name="20% - 强调文字颜色 5 2 3 2 2 8 2" xfId="18943"/>
    <cellStyle name="40% - 强调文字颜色 6 4 2 2 4 4" xfId="18944"/>
    <cellStyle name="20% - 强调文字颜色 5 2 3 2 2 8 3" xfId="18945"/>
    <cellStyle name="40% - 强调文字颜色 6 4 2 2 4 5" xfId="18946"/>
    <cellStyle name="20% - 强调文字颜色 5 2 3 2 2 9" xfId="18947"/>
    <cellStyle name="20% - 强调文字颜色 5 2 3 2 2 9 2" xfId="18948"/>
    <cellStyle name="40% - 强调文字颜色 6 4 2 2 5 4" xfId="18949"/>
    <cellStyle name="注释 2 3 2 2 15 2" xfId="18950"/>
    <cellStyle name="20% - 强调文字颜色 5 2 3 2 2 9 3" xfId="18951"/>
    <cellStyle name="40% - 强调文字颜色 6 4 2 2 5 5" xfId="18952"/>
    <cellStyle name="20% - 强调文字颜色 5 2 3 2 3 2 2" xfId="18953"/>
    <cellStyle name="20% - 强调文字颜色 5 2 3 2 3 2 2 2 2" xfId="18954"/>
    <cellStyle name="40% - 强调文字颜色 1 2 2 2 2 2 3 3 4" xfId="18955"/>
    <cellStyle name="20% - 强调文字颜色 5 2 3 2 3 2 2 2 2 3" xfId="18956"/>
    <cellStyle name="20% - 强调文字颜色 5 3 6 4 2 2 2 2" xfId="18957"/>
    <cellStyle name="20% - 强调文字颜色 6 3 2 2 2 9 2"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20% - 强调文字颜色 5 2 3 2 3 2 2 5 2" xfId="18968"/>
    <cellStyle name="40% - 强调文字颜色 2 2 4 2 2 4" xfId="18969"/>
    <cellStyle name="常规 2 3 3 3 2 2 2 2 4" xfId="18970"/>
    <cellStyle name="40% - 强调文字颜色 6 11 8"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4 2 5 3 4" xfId="18977"/>
    <cellStyle name="20% - 强调文字颜色 5 2 3 2 3 3" xfId="18978"/>
    <cellStyle name="常规 5 2 2 2 2 3 3 4" xfId="18979"/>
    <cellStyle name="40% - 强调文字颜色 5 2 2 9 4 2" xfId="18980"/>
    <cellStyle name="20% - 强调文字颜色 5 2 3 2 3 3 2" xfId="18981"/>
    <cellStyle name="常规 5 2 2 2 2 3 3 4 2" xfId="18982"/>
    <cellStyle name="40% - 强调文字颜色 5 2 2 9 4 2 2" xfId="18983"/>
    <cellStyle name="20% - 强调文字颜色 5 2 3 2 3 3 2 2" xfId="18984"/>
    <cellStyle name="20% - 强调文字颜色 5 2 3 2 3 3 2 2 2" xfId="18985"/>
    <cellStyle name="40% - 强调文字颜色 1 2 2 2 2 3 3 3 4"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20% - 强调文字颜色 5 2 3 2 3 3 6" xfId="18998"/>
    <cellStyle name="40% - 强调文字颜色 6 2 4 4 2 2 2" xfId="18999"/>
    <cellStyle name="20% - 强调文字颜色 5 2 3 2 3 3 6 2" xfId="19000"/>
    <cellStyle name="20% - 强调文字颜色 6 2 3 2 8 2 3" xfId="19001"/>
    <cellStyle name="20% - 强调文字颜色 5 2 3 2 3 3 7" xfId="19002"/>
    <cellStyle name="40% - 强调文字颜色 2 2 2 2 2 2 2 2 5 2" xfId="19003"/>
    <cellStyle name="20% - 强调文字颜色 5 2 3 2 3 4" xfId="19004"/>
    <cellStyle name="常规 5 2 2 2 2 3 3 5" xfId="19005"/>
    <cellStyle name="40% - 强调文字颜色 5 2 2 9 4 3"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20% - 强调文字颜色 5 2 3 2 4 3" xfId="19014"/>
    <cellStyle name="40% - 强调文字颜色 5 2 2 9 5 2"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20% - 强调文字颜色 5 2 3 2 5 3 2" xfId="19021"/>
    <cellStyle name="40% - 强调文字颜色 1 2 3 2 2 3 2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40% - 强调文字颜色 1 2 3 2 2 3 3 3 2" xfId="19029"/>
    <cellStyle name="20% - 强调文字颜色 5 2 3 2 6 3 2" xfId="19030"/>
    <cellStyle name="40% - 强调文字颜色 4 6 3 2 2 2 2" xfId="19031"/>
    <cellStyle name="20% - 强调文字颜色 5 2 3 2 6 5" xfId="19032"/>
    <cellStyle name="20% - 强调文字颜色 5 2 3 2 6 6" xfId="19033"/>
    <cellStyle name="20% - 强调文字颜色 5 2 3 2 7 2 3" xfId="19034"/>
    <cellStyle name="40% - 强调文字颜色 5 2 4 2 7 2" xfId="19035"/>
    <cellStyle name="20% - 强调文字颜色 5 2 3 2 7 3 2" xfId="19036"/>
    <cellStyle name="20% - 强调文字颜色 5 2 3 2 7 4" xfId="19037"/>
    <cellStyle name="20% - 强调文字颜色 5 2 3 2 7 5" xfId="19038"/>
    <cellStyle name="20% - 强调文字颜色 5 2 3 2 8 2 3" xfId="19039"/>
    <cellStyle name="20% - 强调文字颜色 5 2 3 2 8 3" xfId="19040"/>
    <cellStyle name="40% - 强调文字颜色 1 2 3 2 2 3 5 3" xfId="19041"/>
    <cellStyle name="20% - 强调文字颜色 5 2 3 2 8 4" xfId="19042"/>
    <cellStyle name="20% - 强调文字颜色 5 2 3 2 8 5" xfId="19043"/>
    <cellStyle name="20% - 强调文字颜色 5 2 3 2 9 3" xfId="19044"/>
    <cellStyle name="20% - 强调文字颜色 5 5 15"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20% - 强调文字颜色 5 2 3 4 3 2" xfId="19055"/>
    <cellStyle name="40% - 强调文字颜色 5 2 2 2 2 3 2 7"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20% - 强调文字颜色 5 2 4" xfId="19063"/>
    <cellStyle name="40% - 强调文字颜色 3 2 4 2 4 2" xfId="19064"/>
    <cellStyle name="20% - 强调文字颜色 5 2 4 10 2" xfId="19065"/>
    <cellStyle name="40% - 强调文字颜色 5 16" xfId="19066"/>
    <cellStyle name="40% - 强调文字颜色 5 21" xfId="19067"/>
    <cellStyle name="常规 2 3 3 2 3 5 2 2 2" xfId="19068"/>
    <cellStyle name="20% - 强调文字颜色 5 2 4 11 2" xfId="19069"/>
    <cellStyle name="40% - 强调文字颜色 1 3 7 2 2 2" xfId="19070"/>
    <cellStyle name="40% - 强调文字颜色 1 3 7 2 3" xfId="19071"/>
    <cellStyle name="常规 2 3 3 2 3 5 2 3" xfId="19072"/>
    <cellStyle name="20% - 强调文字颜色 5 2 4 12" xfId="19073"/>
    <cellStyle name="40% - 强调文字颜色 2 3 3 2 2 2 2" xfId="19074"/>
    <cellStyle name="40% - 强调文字颜色 3 2 2 2 2 2 2 2 4 3" xfId="19075"/>
    <cellStyle name="40% - 强调文字颜色 1 3 7 2 3 2" xfId="19076"/>
    <cellStyle name="20% - 强调文字颜色 5 2 4 12 2" xfId="19077"/>
    <cellStyle name="40% - 强调文字颜色 2 3 3 2 2 2 2 2" xfId="19078"/>
    <cellStyle name="40% - 强调文字颜色 1 3 7 2 4" xfId="19079"/>
    <cellStyle name="常规 2 3 3 2 3 5 2 4" xfId="19080"/>
    <cellStyle name="20% - 强调文字颜色 5 2 4 13" xfId="19081"/>
    <cellStyle name="20% - 强调文字颜色 6 2 8 2 2 3 2 2" xfId="19082"/>
    <cellStyle name="40% - 强调文字颜色 2 3 3 2 2 2 3" xfId="19083"/>
    <cellStyle name="40% - 强调文字颜色 1 3 7 2 4 2" xfId="19084"/>
    <cellStyle name="20% - 强调文字颜色 5 2 4 13 2" xfId="19085"/>
    <cellStyle name="40% - 强调文字颜色 2 3 3 2 2 2 3 2" xfId="19086"/>
    <cellStyle name="40% - 强调文字颜色 1 3 7 2 5" xfId="19087"/>
    <cellStyle name="40% - 强调文字颜色 1 4 2 3 2 4 2" xfId="19088"/>
    <cellStyle name="20% - 强调文字颜色 5 2 4 14" xfId="19089"/>
    <cellStyle name="20% - 强调文字颜色 6 2 8 2 2 3 2 3" xfId="19090"/>
    <cellStyle name="40% - 强调文字颜色 2 3 3 2 2 2 4" xfId="19091"/>
    <cellStyle name="40% - 强调文字颜色 1 3 7 2 6" xfId="19092"/>
    <cellStyle name="40% - 强调文字颜色 1 4 2 3 2 4 3" xfId="19093"/>
    <cellStyle name="20% - 强调文字颜色 5 2 4 15" xfId="19094"/>
    <cellStyle name="40% - 强调文字颜色 2 3 3 2 2 2 5" xfId="19095"/>
    <cellStyle name="20% - 强调文字颜色 5 2 4 15 2" xfId="19096"/>
    <cellStyle name="40% - 强调文字颜色 2 3 3 2 2 2 5 2" xfId="19097"/>
    <cellStyle name="40% - 强调文字颜色 6 16" xfId="19098"/>
    <cellStyle name="40% - 强调文字颜色 6 21" xfId="19099"/>
    <cellStyle name="40% - 强调文字颜色 1 3 7 2 7" xfId="19100"/>
    <cellStyle name="20% - 强调文字颜色 5 2 4 16" xfId="19101"/>
    <cellStyle name="40% - 强调文字颜色 2 3 3 2 2 2 6" xfId="19102"/>
    <cellStyle name="20% - 强调文字颜色 5 2 4 17" xfId="19103"/>
    <cellStyle name="40% - 强调文字颜色 2 3 3 2 2 2 7" xfId="19104"/>
    <cellStyle name="20% - 强调文字颜色 5 2 4 2" xfId="19105"/>
    <cellStyle name="40% - 强调文字颜色 3 2 4 2 4 2 2" xfId="19106"/>
    <cellStyle name="常规 2 3 3 4 2 2 2 4 2 2" xfId="19107"/>
    <cellStyle name="40% - 强调文字颜色 6 2 3 2 3 3 3 2 3" xfId="19108"/>
    <cellStyle name="40% - 强调文字颜色 6 6 2 2 5" xfId="19109"/>
    <cellStyle name="20% - 强调文字颜色 5 2 4 2 13 2" xfId="19110"/>
    <cellStyle name="40% - 强调文字颜色 3 2 4 2 3 2 3 2" xfId="19111"/>
    <cellStyle name="20% - 强调文字颜色 5 2 4 2 14" xfId="19112"/>
    <cellStyle name="40% - 强调文字颜色 2 3 3 3 3 4 2" xfId="19113"/>
    <cellStyle name="40% - 强调文字颜色 3 2 4 2 3 2 4" xfId="19114"/>
    <cellStyle name="20% - 强调文字颜色 5 2 4 2 15" xfId="19115"/>
    <cellStyle name="40% - 强调文字颜色 2 3 3 3 3 4 3" xfId="19116"/>
    <cellStyle name="40% - 强调文字颜色 3 2 4 2 3 2 5" xfId="19117"/>
    <cellStyle name="20% - 强调文字颜色 5 2 4 2 2" xfId="19118"/>
    <cellStyle name="40% - 强调文字颜色 3 2 2 2 2 2 2 6" xfId="19119"/>
    <cellStyle name="40% - 强调文字颜色 3 2 4 2 4 2 2 2" xfId="19120"/>
    <cellStyle name="20% - 强调文字颜色 5 2 4 2 2 3 2 4" xfId="19121"/>
    <cellStyle name="40% - 强调文字颜色 5 7 3 3 2 2" xfId="19122"/>
    <cellStyle name="20% - 强调文字颜色 5 2 4 2 2 3 3 3" xfId="19123"/>
    <cellStyle name="20% - 强调文字颜色 5 2 4 2 2 3 3 4" xfId="19124"/>
    <cellStyle name="20% - 强调文字颜色 5 2 4 2 2 3 4 2" xfId="19125"/>
    <cellStyle name="40% - 强调文字颜色 2 2 2 9 2 2 3" xfId="19126"/>
    <cellStyle name="20% - 强调文字颜色 5 2 4 2 2 3 4 3" xfId="19127"/>
    <cellStyle name="20% - 强调文字颜色 5 2 4 2 2 3 5 2" xfId="19128"/>
    <cellStyle name="20% - 强调文字颜色 5 2 4 2 2 3 5 3" xfId="19129"/>
    <cellStyle name="40% - 强调文字颜色 6 2 3 2 7 2 2"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20% - 强调文字颜色 5 2 4 2 3 4" xfId="19142"/>
    <cellStyle name="40% - 强调文字颜色 6 2 2 3 2 3 6 2" xfId="19143"/>
    <cellStyle name="20% - 强调文字颜色 5 2 4 2 3 5" xfId="19144"/>
    <cellStyle name="20% - 强调文字颜色 5 5 7 2 2" xfId="19145"/>
    <cellStyle name="20% - 强调文字颜色 5 2 4 2 3 6" xfId="19146"/>
    <cellStyle name="20% - 强调文字颜色 5 5 7 2 3" xfId="19147"/>
    <cellStyle name="20% - 强调文字颜色 5 2 4 2 3 7" xfId="19148"/>
    <cellStyle name="20% - 强调文字颜色 5 2 4 2 3 8" xfId="19149"/>
    <cellStyle name="20% - 强调文字颜色 6 2 3 2 2 4 3 2" xfId="19150"/>
    <cellStyle name="40% - 强调文字颜色 3 3 2 2 6 2 2 2"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20% - 强调文字颜色 5 2 4 2 5 2 2" xfId="19162"/>
    <cellStyle name="40% - 强调文字颜色 1 2 3 2 3 3 2 2 2" xfId="19163"/>
    <cellStyle name="20% - 强调文字颜色 5 2 4 2 5 2 3" xfId="19164"/>
    <cellStyle name="40% - 强调文字颜色 1 2 3 2 3 3 2 2 3" xfId="19165"/>
    <cellStyle name="20% - 强调文字颜色 5 2 4 2 5 3 2" xfId="19166"/>
    <cellStyle name="40% - 强调文字颜色 2 3 2 2 2 15" xfId="19167"/>
    <cellStyle name="20% - 强调文字颜色 5 2 4 2 5 3 3" xfId="19168"/>
    <cellStyle name="40% - 强调文字颜色 2 3 2 2 2 16" xfId="19169"/>
    <cellStyle name="20% - 强调文字颜色 5 2 4 2 5 5" xfId="19170"/>
    <cellStyle name="20% - 强调文字颜色 5 2 4 2 5 6" xfId="19171"/>
    <cellStyle name="20% - 强调文字颜色 5 2 4 2 6 2" xfId="19172"/>
    <cellStyle name="常规 5 2 2 2 2 2 3 3 2 3" xfId="19173"/>
    <cellStyle name="40% - 强调文字颜色 1 2 3 2 3 3 3 2" xfId="19174"/>
    <cellStyle name="40% - 强调文字颜色 2 6 2 2 2 5" xfId="19175"/>
    <cellStyle name="20% - 强调文字颜色 5 2 4 2 6 2 2" xfId="19176"/>
    <cellStyle name="注释 2 3 2 2 8 5" xfId="19177"/>
    <cellStyle name="40% - 强调文字颜色 1 2 3 2 3 3 3 2 2" xfId="19178"/>
    <cellStyle name="20% - 强调文字颜色 5 2 4 2 6 2 3" xfId="19179"/>
    <cellStyle name="40% - 强调文字颜色 1 2 3 2 3 3 3 2 3" xfId="19180"/>
    <cellStyle name="20% - 强调文字颜色 5 2 4 2 6 3" xfId="19181"/>
    <cellStyle name="40% - 强调文字颜色 1 2 3 2 3 3 3 3" xfId="19182"/>
    <cellStyle name="20% - 强调文字颜色 5 2 4 2 6 3 2" xfId="19183"/>
    <cellStyle name="20% - 强调文字颜色 5 2 4 2 6 4" xfId="19184"/>
    <cellStyle name="40% - 强调文字颜色 1 2 3 2 3 3 3 4" xfId="19185"/>
    <cellStyle name="20% - 强调文字颜色 5 2 4 2 6 5" xfId="19186"/>
    <cellStyle name="20% - 强调文字颜色 5 2 4 2 7 2" xfId="19187"/>
    <cellStyle name="40% - 强调文字颜色 1 2 3 2 3 3 4 2" xfId="19188"/>
    <cellStyle name="20% - 强调文字颜色 5 2 4 2 7 2 2" xfId="19189"/>
    <cellStyle name="40% - 强调文字颜色 1 2 3 2 3 3 4 2 2" xfId="19190"/>
    <cellStyle name="40% - 强调文字颜色 3 3 2 2 7 5" xfId="19191"/>
    <cellStyle name="20% - 强调文字颜色 5 2 4 2 7 2 3" xfId="19192"/>
    <cellStyle name="20% - 强调文字颜色 5 2 4 2 7 3" xfId="19193"/>
    <cellStyle name="40% - 强调文字颜色 1 2 3 2 3 3 4 3" xfId="19194"/>
    <cellStyle name="20% - 强调文字颜色 5 2 4 2 7 3 2" xfId="19195"/>
    <cellStyle name="40% - 强调文字颜色 3 3 2 2 8 5" xfId="19196"/>
    <cellStyle name="20% - 强调文字颜色 5 2 4 2 7 4" xfId="19197"/>
    <cellStyle name="20% - 强调文字颜色 5 2 4 2 8" xfId="19198"/>
    <cellStyle name="40% - 强调文字颜色 1 2 3 2 3 3 5" xfId="19199"/>
    <cellStyle name="20% - 强调文字颜色 5 2 4 2 8 2" xfId="19200"/>
    <cellStyle name="20% - 强调文字颜色 5 3 2 2 2 2 2 5" xfId="19201"/>
    <cellStyle name="40% - 强调文字颜色 1 2 3 2 3 3 5 2" xfId="19202"/>
    <cellStyle name="20% - 强调文字颜色 5 2 4 2 8 3" xfId="19203"/>
    <cellStyle name="20% - 强调文字颜色 5 3 2 2 2 2 2 6" xfId="19204"/>
    <cellStyle name="40% - 强调文字颜色 1 2 3 2 3 3 5 3" xfId="19205"/>
    <cellStyle name="20% - 强调文字颜色 5 2 4 2 9" xfId="19206"/>
    <cellStyle name="40% - 强调文字颜色 1 2 3 2 3 3 6" xfId="19207"/>
    <cellStyle name="40% - 强调文字颜色 1 3 2 2 5 3 2 2" xfId="19208"/>
    <cellStyle name="20% - 强调文字颜色 5 2 4 2 9 2" xfId="19209"/>
    <cellStyle name="40% - 强调文字颜色 1 2 3 2 3 3 6 2" xfId="19210"/>
    <cellStyle name="20% - 强调文字颜色 5 2 4 3" xfId="19211"/>
    <cellStyle name="40% - 强调文字颜色 3 2 4 2 4 2 3" xfId="19212"/>
    <cellStyle name="20% - 强调文字颜色 5 2 4 3 2" xfId="19213"/>
    <cellStyle name="40% - 强调文字颜色 3 2 2 2 2 2 3 6" xfId="19214"/>
    <cellStyle name="20% - 强调文字颜色 5 2 4 3 2 2 3 4" xfId="19215"/>
    <cellStyle name="20% - 强调文字颜色 6 2 2 3 2 8 2" xfId="19216"/>
    <cellStyle name="20% - 强调文字颜色 5 2 4 3 2 6" xfId="19217"/>
    <cellStyle name="20% - 强调文字颜色 5 2 4 3 3" xfId="19218"/>
    <cellStyle name="40% - 强调文字颜色 3 2 2 2 2 2 3 7" xfId="19219"/>
    <cellStyle name="20% - 强调文字颜色 5 2 4 3 3 2 2" xfId="19220"/>
    <cellStyle name="20% - 强调文字颜色 5 2 4 3 3 2 2 3" xfId="19221"/>
    <cellStyle name="40% - 强调文字颜色 4 2 2 3 6 3 2" xfId="19222"/>
    <cellStyle name="40% - 强调文字颜色 5 2 3 2 5 5" xfId="19223"/>
    <cellStyle name="20% - 强调文字颜色 5 2 4 3 3 2 3" xfId="19224"/>
    <cellStyle name="40% - 强调文字颜色 3 2 2 10" xfId="19225"/>
    <cellStyle name="20% - 强调文字颜色 5 2 4 3 3 2 4" xfId="19226"/>
    <cellStyle name="20% - 强调文字颜色 5 2 4 3 3 3" xfId="19227"/>
    <cellStyle name="20% - 强调文字颜色 5 2 4 3 3 3 2" xfId="19228"/>
    <cellStyle name="20% - 强调文字颜色 5 2 4 3 3 3 2 3" xfId="19229"/>
    <cellStyle name="40% - 强调文字颜色 4 2 2 3 7 3 2"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2 4 3 3 5" xfId="19239"/>
    <cellStyle name="20% - 强调文字颜色 5 5 8 2 2"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2 4 3 3 6" xfId="19245"/>
    <cellStyle name="20% - 强调文字颜色 5 5 8 2 3" xfId="19246"/>
    <cellStyle name="20% - 强调文字颜色 5 2 4 3 3 6 2" xfId="19247"/>
    <cellStyle name="20% - 强调文字颜色 5 5 4 3" xfId="19248"/>
    <cellStyle name="40% - 强调文字颜色 3 2 4 2 7 2 3" xfId="19249"/>
    <cellStyle name="20% - 强调文字颜色 5 2 4 3 3 7" xfId="19250"/>
    <cellStyle name="20% - 强调文字颜色 5 2 4 3 4" xfId="19251"/>
    <cellStyle name="20% - 强调文字颜色 5 2 4 4" xfId="19252"/>
    <cellStyle name="40% - 强调文字颜色 3 2 4 2 4 2 4" xfId="19253"/>
    <cellStyle name="20% - 强调文字颜色 5 2 4 4 2" xfId="19254"/>
    <cellStyle name="40% - 强调文字颜色 3 2 2 2 2 2 4 6" xfId="19255"/>
    <cellStyle name="20% - 强调文字颜色 5 2 4 4 2 2 2" xfId="19256"/>
    <cellStyle name="40% - 强调文字颜色 1 2 2 3 6 2 3" xfId="19257"/>
    <cellStyle name="40% - 强调文字颜色 3 2 3 2 2 16"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20% - 强调文字颜色 5 2 4 5 3 2" xfId="19273"/>
    <cellStyle name="40% - 强调文字颜色 4 2 10 4" xfId="19274"/>
    <cellStyle name="20% - 强调文字颜色 5 2 4 5 3 2 2" xfId="19275"/>
    <cellStyle name="40% - 强调文字颜色 4 2 10 4 2" xfId="19276"/>
    <cellStyle name="20% - 强调文字颜色 5 2 4 5 4" xfId="19277"/>
    <cellStyle name="40% - 强调文字颜色 3 2 4 2 10 2" xfId="19278"/>
    <cellStyle name="20% - 强调文字颜色 5 2 4 5 4 2" xfId="19279"/>
    <cellStyle name="常规 2 3 6 9 2" xfId="19280"/>
    <cellStyle name="20% - 强调文字颜色 5 2 4 6" xfId="19281"/>
    <cellStyle name="20% - 强调文字颜色 5 2 4 6 2" xfId="19282"/>
    <cellStyle name="20% - 强调文字颜色 5 2 4 6 2 2 2" xfId="19283"/>
    <cellStyle name="40% - 强调文字颜色 2 2 3 2 2 5 3 2" xfId="19284"/>
    <cellStyle name="20% - 强调文字颜色 5 2 4 6 2 3" xfId="19285"/>
    <cellStyle name="40% - 强调文字颜色 2 2 3 2 2 5 4" xfId="19286"/>
    <cellStyle name="40% - 强调文字颜色 5 2 2 3 17" xfId="19287"/>
    <cellStyle name="20% - 强调文字颜色 5 2 4 6 2 4" xfId="19288"/>
    <cellStyle name="40% - 强调文字颜色 2 2 3 2 2 5 5" xfId="19289"/>
    <cellStyle name="20% - 强调文字颜色 5 2 4 6 3" xfId="19290"/>
    <cellStyle name="20% - 强调文字颜色 5 2 4 6 6" xfId="19291"/>
    <cellStyle name="20% - 强调文字颜色 5 2 4 7 5" xfId="19292"/>
    <cellStyle name="20% - 强调文字颜色 5 2 4 8 2 3" xfId="19293"/>
    <cellStyle name="40% - 强调文字颜色 5 9" xfId="19294"/>
    <cellStyle name="20% - 强调文字颜色 5 2 4 8 4" xfId="19295"/>
    <cellStyle name="40% - 强调文字颜色 3 2 4 2 13 2" xfId="19296"/>
    <cellStyle name="40% - 强调文字颜色 6 3 2 2 3 2 3" xfId="19297"/>
    <cellStyle name="20% - 强调文字颜色 5 2 4 9 3" xfId="19298"/>
    <cellStyle name="40% - 强调文字颜色 6 3 2 2 3 3 2" xfId="19299"/>
    <cellStyle name="20% - 强调文字颜色 5 2 5" xfId="19300"/>
    <cellStyle name="40% - 强调文字颜色 3 2 4 2 4 3" xfId="19301"/>
    <cellStyle name="20% - 强调文字颜色 5 2 5 2" xfId="19302"/>
    <cellStyle name="40% - 强调文字颜色 3 2 4 2 4 3 2" xfId="19303"/>
    <cellStyle name="20% - 强调文字颜色 5 2 5 2 2" xfId="19304"/>
    <cellStyle name="40% - 强调文字颜色 3 2 2 2 2 3 2 6" xfId="19305"/>
    <cellStyle name="常规 2 3 2 2 4" xfId="19306"/>
    <cellStyle name="40% - 强调文字颜色 3 2 4 2 4 3 2 2" xfId="19307"/>
    <cellStyle name="20% - 强调文字颜色 5 2 5 2 3" xfId="19308"/>
    <cellStyle name="40% - 强调文字颜色 3 2 2 2 2 3 2 7" xfId="19309"/>
    <cellStyle name="20% - 强调文字颜色 5 2 5 2 3 2 2" xfId="19310"/>
    <cellStyle name="常规 2 3 2 2 5 2 2" xfId="19311"/>
    <cellStyle name="20% - 强调文字颜色 6 3 7 5" xfId="19312"/>
    <cellStyle name="20% - 强调文字颜色 5 2 5 2 3 2 3" xfId="19313"/>
    <cellStyle name="40% - 强调文字颜色 2 2" xfId="19314"/>
    <cellStyle name="20% - 强调文字颜色 5 2 5 2 3 3" xfId="19315"/>
    <cellStyle name="20% - 强调文字颜色 5 2 5 2 4" xfId="19316"/>
    <cellStyle name="20% - 强调文字颜色 5 2 5 2 5" xfId="19317"/>
    <cellStyle name="40% - 强调文字颜色 1 2 3 2 4 3 2" xfId="19318"/>
    <cellStyle name="20% - 强调文字颜色 5 2 5 2 6" xfId="19319"/>
    <cellStyle name="40% - 强调文字颜色 1 2 3 2 4 3 3" xfId="19320"/>
    <cellStyle name="20% - 强调文字颜色 5 2 5 3 2" xfId="19321"/>
    <cellStyle name="40% - 强调文字颜色 3 2 2 2 2 3 3 6" xfId="19322"/>
    <cellStyle name="20% - 强调文字颜色 5 2 5 3 2 2" xfId="19323"/>
    <cellStyle name="40% - 强调文字颜色 3 2 2 2 2 3 3 6 2" xfId="19324"/>
    <cellStyle name="40% - 强调文字颜色 6 3 3 2 6 2 3"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20% - 强调文字颜色 5 2 6" xfId="19339"/>
    <cellStyle name="40% - 强调文字颜色 3 2 4 2 4 4" xfId="19340"/>
    <cellStyle name="20% - 强调文字颜色 5 2 6 2" xfId="19341"/>
    <cellStyle name="40% - 强调文字颜色 3 2 4 2 4 4 2" xfId="19342"/>
    <cellStyle name="20% - 强调文字颜色 5 2 6 2 2" xfId="19343"/>
    <cellStyle name="20% - 强调文字颜色 5 2 6 2 2 2 2" xfId="19344"/>
    <cellStyle name="40% - 强调文字颜色 1 4 4 2" xfId="19345"/>
    <cellStyle name="20% - 强调文字颜色 5 2 6 2 2 2 3" xfId="19346"/>
    <cellStyle name="40% - 强调文字颜色 1 4 4 3" xfId="19347"/>
    <cellStyle name="40% - 强调文字颜色 3 2 3 2 3 2 3 2" xfId="19348"/>
    <cellStyle name="20% - 强调文字颜色 5 2 6 2 2 3" xfId="19349"/>
    <cellStyle name="40% - 强调文字颜色 1 4 5" xfId="19350"/>
    <cellStyle name="20% - 强调文字颜色 5 2 6 2 2 3 2" xfId="19351"/>
    <cellStyle name="40% - 强调文字颜色 1 4 5 2" xfId="19352"/>
    <cellStyle name="20% - 强调文字颜色 5 2 6 2 2 4" xfId="19353"/>
    <cellStyle name="20% - 强调文字颜色 6 3 2 2 3 3 2" xfId="19354"/>
    <cellStyle name="40% - 强调文字颜色 1 4 6" xfId="19355"/>
    <cellStyle name="20% - 强调文字颜色 5 2 6 2 3" xfId="19356"/>
    <cellStyle name="20% - 强调文字颜色 5 2 6 2 3 2 3" xfId="19357"/>
    <cellStyle name="40% - 强调文字颜色 1 5 4 3" xfId="19358"/>
    <cellStyle name="40% - 强调文字颜色 3 2 3 2 3 3 3 2" xfId="19359"/>
    <cellStyle name="20% - 强调文字颜色 5 2 6 2 4" xfId="19360"/>
    <cellStyle name="20% - 强调文字颜色 5 2 6 2 5" xfId="19361"/>
    <cellStyle name="40% - 强调文字颜色 1 2 3 2 5 3 2"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20% - 强调文字颜色 5 2 6 4 2 2" xfId="19368"/>
    <cellStyle name="40% - 强调文字颜色 3 4 4" xfId="19369"/>
    <cellStyle name="20% - 强调文字颜色 5 2 6 4 3" xfId="19370"/>
    <cellStyle name="20% - 强调文字颜色 5 2 6 4 4" xfId="19371"/>
    <cellStyle name="20% - 强调文字颜色 5 2 6 5" xfId="19372"/>
    <cellStyle name="40% - 强调文字颜色 6 3 3 2 4 2 2 2" xfId="19373"/>
    <cellStyle name="20% - 强调文字颜色 5 2 6 6" xfId="19374"/>
    <cellStyle name="20% - 强调文字颜色 5 2 6 6 2" xfId="19375"/>
    <cellStyle name="20% - 强调文字颜色 5 2 7 2" xfId="19376"/>
    <cellStyle name="20% - 强调文字颜色 5 2 7 2 2" xfId="19377"/>
    <cellStyle name="20% - 强调文字颜色 5 2 7 2 2 3 2" xfId="19378"/>
    <cellStyle name="20% - 强调文字颜色 6 3 2 2 2 4 4" xfId="19379"/>
    <cellStyle name="20% - 强调文字颜色 5 2 7 2 2 4" xfId="19380"/>
    <cellStyle name="20% - 强调文字颜色 5 2 7 2 3" xfId="19381"/>
    <cellStyle name="20% - 强调文字颜色 5 2 7 2 3 2 2" xfId="19382"/>
    <cellStyle name="20% - 强调文字颜色 6 3 2 2 3 3 4" xfId="19383"/>
    <cellStyle name="40% - 强调文字颜色 6 2 2 3 2 4 2" xfId="19384"/>
    <cellStyle name="常规 2 3 2 2 3 2 2 6" xfId="19385"/>
    <cellStyle name="20% - 强调文字颜色 5 2 7 2 3 2 2 2" xfId="19386"/>
    <cellStyle name="20% - 强调文字颜色 6 3 2 2 3 3 4 2" xfId="19387"/>
    <cellStyle name="40% - 强调文字颜色 3 2 2 2 2 2 3 3 4" xfId="19388"/>
    <cellStyle name="40% - 强调文字颜色 6 2 2 3 2 4 2 2" xfId="19389"/>
    <cellStyle name="常规 2 3 2 2 3 2 2 7" xfId="19390"/>
    <cellStyle name="20% - 强调文字颜色 5 2 7 2 3 2 2 3" xfId="19391"/>
    <cellStyle name="20% - 强调文字颜色 6 3 2 2 3 3 4 3" xfId="19392"/>
    <cellStyle name="40% - 强调文字颜色 3 2 10 4 2" xfId="19393"/>
    <cellStyle name="40% - 强调文字颜色 6 2 2 3 2 4 2 3" xfId="19394"/>
    <cellStyle name="20% - 强调文字颜色 5 2 7 2 3 2 3" xfId="19395"/>
    <cellStyle name="20% - 强调文字颜色 6 3 2 2 3 3 5" xfId="19396"/>
    <cellStyle name="40% - 强调文字颜色 4 3 3 11 2" xfId="19397"/>
    <cellStyle name="40% - 强调文字颜色 6 2 2 3 2 4 3" xfId="19398"/>
    <cellStyle name="20% - 强调文字颜色 5 2 7 2 3 2 4" xfId="19399"/>
    <cellStyle name="20% - 强调文字颜色 6 3 2 2 3 3 6" xfId="19400"/>
    <cellStyle name="40% - 强调文字颜色 6 2 2 3 2 4 4" xfId="19401"/>
    <cellStyle name="20% - 强调文字颜色 5 2 7 2 3 3 2" xfId="19402"/>
    <cellStyle name="40% - 强调文字颜色 1 5 8" xfId="19403"/>
    <cellStyle name="40% - 强调文字颜色 6 2 2 3 2 5 2" xfId="19404"/>
    <cellStyle name="20% - 强调文字颜色 5 2 7 2 3 3 2 2" xfId="19405"/>
    <cellStyle name="40% - 强调文字颜色 1 5 8 2" xfId="19406"/>
    <cellStyle name="40% - 强调文字颜色 6 2 2 3 2 5 2 2" xfId="19407"/>
    <cellStyle name="20% - 强调文字颜色 5 2 7 2 3 3 2 3" xfId="19408"/>
    <cellStyle name="40% - 强调文字颜色 1 5 8 3" xfId="19409"/>
    <cellStyle name="40% - 强调文字颜色 6 2 2 3 2 5 2 3" xfId="19410"/>
    <cellStyle name="20% - 强调文字颜色 5 2 7 2 3 3 3" xfId="19411"/>
    <cellStyle name="40% - 强调文字颜色 4 3 3 12 2" xfId="19412"/>
    <cellStyle name="40% - 强调文字颜色 1 5 9" xfId="19413"/>
    <cellStyle name="40% - 强调文字颜色 6 2 2 3 2 5 3" xfId="19414"/>
    <cellStyle name="20% - 强调文字颜色 5 2 7 2 3 3 4" xfId="19415"/>
    <cellStyle name="40% - 强调文字颜色 6 2 2 3 2 5 4" xfId="19416"/>
    <cellStyle name="20% - 强调文字颜色 5 2 7 2 3 4" xfId="19417"/>
    <cellStyle name="40% - 强调文字颜色 6 2 2 3 2 6" xfId="19418"/>
    <cellStyle name="20% - 强调文字颜色 5 2 7 2 3 4 2" xfId="19419"/>
    <cellStyle name="40% - 强调文字颜色 6 2 2 3 2 6 2" xfId="19420"/>
    <cellStyle name="20% - 强调文字颜色 5 2 7 2 3 4 3" xfId="19421"/>
    <cellStyle name="40% - 强调文字颜色 4 3 3 13 2" xfId="19422"/>
    <cellStyle name="40% - 强调文字颜色 6 2 2 3 2 6 3" xfId="19423"/>
    <cellStyle name="20% - 强调文字颜色 5 2 7 2 3 5" xfId="19424"/>
    <cellStyle name="40% - 强调文字颜色 6 2 2 3 2 7" xfId="19425"/>
    <cellStyle name="20% - 强调文字颜色 5 2 7 2 3 6" xfId="19426"/>
    <cellStyle name="40% - 强调文字颜色 6 2 2 3 2 8" xfId="19427"/>
    <cellStyle name="20% - 强调文字颜色 5 2 7 2 4" xfId="19428"/>
    <cellStyle name="20% - 强调文字颜色 5 2 7 2 5" xfId="19429"/>
    <cellStyle name="40% - 强调文字颜色 1 2 3 2 6 3 2" xfId="19430"/>
    <cellStyle name="40% - 强调文字颜色 3 3 2 2 3 2 2 2"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20% - 强调文字颜色 5 2 7 4 2 3 2" xfId="19443"/>
    <cellStyle name="40% - 强调文字颜色 4 2 2 2 2 2 3 2 4" xfId="19444"/>
    <cellStyle name="40% - 强调文字颜色 6 2 3 2 2 8" xfId="19445"/>
    <cellStyle name="20% - 强调文字颜色 5 2 7 4 2 4" xfId="19446"/>
    <cellStyle name="20% - 强调文字颜色 5 2 7 4 3" xfId="19447"/>
    <cellStyle name="20% - 强调文字颜色 5 8 2 2 2 2" xfId="19448"/>
    <cellStyle name="20% - 强调文字颜色 5 2 7 4 3 2" xfId="19449"/>
    <cellStyle name="20% - 强调文字颜色 5 8 2 2 2 2 2" xfId="19450"/>
    <cellStyle name="40% - 强调文字颜色 6 2 2 5 2 4" xfId="19451"/>
    <cellStyle name="20% - 强调文字颜色 5 2 7 4 3 2 2" xfId="19452"/>
    <cellStyle name="20% - 强调文字颜色 5 2 8 2 2 6" xfId="19453"/>
    <cellStyle name="20% - 强调文字颜色 5 2 7 4 3 2 3" xfId="19454"/>
    <cellStyle name="20% - 强调文字颜色 5 2 7 4 3 3" xfId="19455"/>
    <cellStyle name="20% - 强调文字颜色 5 8 2 2 2 2 3" xfId="19456"/>
    <cellStyle name="20% - 强调文字颜色 5 2 7 4 3 4" xfId="19457"/>
    <cellStyle name="20% - 强调文字颜色 5 2 7 4 4" xfId="19458"/>
    <cellStyle name="20% - 强调文字颜色 5 8 2 2 2 3" xfId="19459"/>
    <cellStyle name="20% - 强调文字颜色 5 2 7 4 4 2" xfId="19460"/>
    <cellStyle name="20% - 强调文字颜色 5 2 7 4 4 2 2" xfId="19461"/>
    <cellStyle name="20% - 强调文字颜色 5 2 7 4 4 3" xfId="19462"/>
    <cellStyle name="20% - 强调文字颜色 5 2 7 4 5" xfId="19463"/>
    <cellStyle name="20% - 强调文字颜色 5 8 2 2 2 4" xfId="19464"/>
    <cellStyle name="40% - 强调文字颜色 3 3 2 2 3 2 4 2" xfId="19465"/>
    <cellStyle name="20% - 强调文字颜色 5 2 7 4 5 2" xfId="19466"/>
    <cellStyle name="40% - 强调文字颜色 2 3 3 7" xfId="19467"/>
    <cellStyle name="40% - 强调文字颜色 3 3 2 2 3 2 4 2 2" xfId="19468"/>
    <cellStyle name="20% - 强调文字颜色 5 2 7 4 6" xfId="19469"/>
    <cellStyle name="40% - 强调文字颜色 3 3 2 2 3 2 4 3" xfId="19470"/>
    <cellStyle name="20% - 强调文字颜色 5 2 7 5" xfId="19471"/>
    <cellStyle name="20% - 强调文字颜色 5 2 7 5 2" xfId="19472"/>
    <cellStyle name="常规 2 3 4 5 4" xfId="19473"/>
    <cellStyle name="40% - 强调文字颜色 1 2 2 2 2 2 8" xfId="19474"/>
    <cellStyle name="20% - 强调文字颜色 5 2 8" xfId="19475"/>
    <cellStyle name="40% - 强调文字颜色 3 2 4 2 4 6" xfId="19476"/>
    <cellStyle name="20% - 强调文字颜色 5 2 8 2" xfId="19477"/>
    <cellStyle name="20% - 强调文字颜色 5 2 8 2 2" xfId="19478"/>
    <cellStyle name="20% - 强调文字颜色 5 2 8 2 2 2" xfId="19479"/>
    <cellStyle name="常规 2 3 5 2 4 2" xfId="19480"/>
    <cellStyle name="20% - 强调文字颜色 5 4 2 3 2 5" xfId="19481"/>
    <cellStyle name="40% - 强调文字颜色 1 2 4 17" xfId="19482"/>
    <cellStyle name="20% - 强调文字颜色 5 2 8 2 2 2 2" xfId="19483"/>
    <cellStyle name="20% - 强调文字颜色 6 3 3 2 2 3 4" xfId="19484"/>
    <cellStyle name="常规 2 3 3 2 2 2 2 6" xfId="19485"/>
    <cellStyle name="20% - 强调文字颜色 5 2 8 2 2 2 2 2" xfId="19486"/>
    <cellStyle name="20% - 强调文字颜色 6 3 3 2 2 3 4 2" xfId="19487"/>
    <cellStyle name="40% - 强调文字颜色 1 2 4 2 6" xfId="19488"/>
    <cellStyle name="40% - 强调文字颜色 4 2 3 2 17" xfId="19489"/>
    <cellStyle name="常规 2 3 3 2 2 2 2 7" xfId="19490"/>
    <cellStyle name="20% - 强调文字颜色 5 2 8 2 2 2 2 3" xfId="19491"/>
    <cellStyle name="20% - 强调文字颜色 6 3 3 2 2 3 4 3" xfId="19492"/>
    <cellStyle name="40% - 强调文字颜色 1 2 4 2 7" xfId="19493"/>
    <cellStyle name="20% - 强调文字颜色 5 2 8 2 2 2 3" xfId="19494"/>
    <cellStyle name="20% - 强调文字颜色 6 3 3 2 2 3 5" xfId="19495"/>
    <cellStyle name="20% - 强调文字颜色 5 2 8 2 2 2 4" xfId="19496"/>
    <cellStyle name="20% - 强调文字颜色 6 3 3 2 2 3 6" xfId="19497"/>
    <cellStyle name="20% - 强调文字颜色 5 2 8 2 2 3" xfId="19498"/>
    <cellStyle name="常规 2 3 5 2 4 3" xfId="19499"/>
    <cellStyle name="20% - 强调文字颜色 5 4 2 3 2 6" xfId="19500"/>
    <cellStyle name="20% - 强调文字颜色 5 2 8 2 2 3 2" xfId="19501"/>
    <cellStyle name="40% - 强调文字颜色 3 4 2 2 6 2 3" xfId="19502"/>
    <cellStyle name="20% - 强调文字颜色 5 2 8 2 2 3 2 2" xfId="19503"/>
    <cellStyle name="常规 5 2 4 2 8 2" xfId="19504"/>
    <cellStyle name="20% - 强调文字颜色 6 2 2 2 2 2 11" xfId="19505"/>
    <cellStyle name="20% - 强调文字颜色 5 2 8 2 2 3 2 3" xfId="19506"/>
    <cellStyle name="常规 5 2 4 2 8 3" xfId="19507"/>
    <cellStyle name="20% - 强调文字颜色 6 2 2 2 2 2 12"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20% - 强调文字颜色 5 2 8 2 5" xfId="19519"/>
    <cellStyle name="40% - 强调文字颜色 1 2 3 2 7 3 2" xfId="19520"/>
    <cellStyle name="40% - 强调文字颜色 3 3 2 2 3 3 2 2" xfId="19521"/>
    <cellStyle name="20% - 强调文字颜色 5 2 8 3" xfId="19522"/>
    <cellStyle name="40% - 强调文字颜色 6 4 2 3 3 2 2 2"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2 8 3 3 2 2" xfId="19532"/>
    <cellStyle name="20% - 强调文字颜色 5 3 7 2 2 6" xfId="19533"/>
    <cellStyle name="20% - 强调文字颜色 6 3 3 3 3 3 4" xfId="19534"/>
    <cellStyle name="20% - 强调文字颜色 5 2 8 3 3 2 3" xfId="19535"/>
    <cellStyle name="20% - 强调文字颜色 5 2 8 3 3 3" xfId="19536"/>
    <cellStyle name="20% - 强调文字颜色 5 2 8 3 3 4" xfId="19537"/>
    <cellStyle name="40% - 强调文字颜色 4 2 2 2 2 2 5 2 2" xfId="19538"/>
    <cellStyle name="20% - 强调文字颜色 5 2 8 3 4" xfId="19539"/>
    <cellStyle name="20% - 强调文字颜色 5 2 8 3 4 2" xfId="19540"/>
    <cellStyle name="40% - 强调文字颜色 3 2 2 7" xfId="19541"/>
    <cellStyle name="20% - 强调文字颜色 5 2 8 3 4 2 2" xfId="19542"/>
    <cellStyle name="40% - 强调文字颜色 3 2 2 7 2" xfId="19543"/>
    <cellStyle name="20% - 强调文字颜色 5 2 8 3 4 3" xfId="19544"/>
    <cellStyle name="40% - 强调文字颜色 3 2 2 8" xfId="19545"/>
    <cellStyle name="20% - 强调文字颜色 5 2 8 3 5" xfId="19546"/>
    <cellStyle name="40% - 强调文字颜色 3 3 2 2 3 3 3 2" xfId="19547"/>
    <cellStyle name="20% - 强调文字颜色 5 2 8 3 6" xfId="19548"/>
    <cellStyle name="40% - 强调文字颜色 3 3 2 2 3 3 3 3" xfId="19549"/>
    <cellStyle name="20% - 强调文字颜色 5 2 8 4" xfId="19550"/>
    <cellStyle name="40% - 强调文字颜色 6 4 2 3 3 2 2 3" xfId="19551"/>
    <cellStyle name="20% - 强调文字颜色 5 2 8 5" xfId="19552"/>
    <cellStyle name="20% - 强调文字颜色 5 2 9" xfId="19553"/>
    <cellStyle name="20% - 强调文字颜色 5 2 9 2" xfId="19554"/>
    <cellStyle name="20% - 强调文字颜色 5 2 9 2 2" xfId="19555"/>
    <cellStyle name="40% - 强调文字颜色 5 11 3 4" xfId="19556"/>
    <cellStyle name="20% - 强调文字颜色 5 2 9 2 3" xfId="19557"/>
    <cellStyle name="40% - 强调文字颜色 4 3 2 2 2 2 2 2"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20% - 强调文字颜色 5 3 2 2 12" xfId="19567"/>
    <cellStyle name="40% - 强调文字颜色 4 2 7 4 2 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20% - 强调文字颜色 5 3 2 2 2 12" xfId="19581"/>
    <cellStyle name="40% - 强调文字颜色 5 6 2 2 2 2 2 2" xfId="19582"/>
    <cellStyle name="20% - 强调文字颜色 5 3 2 2 2 12 2" xfId="19583"/>
    <cellStyle name="40% - 强调文字颜色 4 3 4 2 4"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20% - 强调文字颜色 5 3 2 2 2 16" xfId="19590"/>
    <cellStyle name="20% - 强调文字颜色 6 5 4 3 3" xfId="19591"/>
    <cellStyle name="40% - 强调文字颜色 6 2 4 2 12 2" xfId="19592"/>
    <cellStyle name="20% - 强调文字颜色 5 3 2 2 2 2" xfId="19593"/>
    <cellStyle name="40% - 强调文字颜色 1 2 2 5 2 4" xfId="19594"/>
    <cellStyle name="20% - 强调文字颜色 5 3 2 2 2 2 2" xfId="19595"/>
    <cellStyle name="40% - 强调文字颜色 2 6 2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20% - 强调文字颜色 5 3 2 2 2 2 2 3 2 2" xfId="19608"/>
    <cellStyle name="40% - 强调文字颜色 4 2 2 9 6" xfId="19609"/>
    <cellStyle name="40% - 强调文字颜色 4 2 3 2 5 3 4" xfId="19610"/>
    <cellStyle name="20% - 强调文字颜色 5 3 2 2 2 2 2 3 2 3" xfId="19611"/>
    <cellStyle name="40% - 强调文字颜色 3 6 3 2 2" xfId="19612"/>
    <cellStyle name="20% - 强调文字颜色 5 3 2 2 2 2 2 3 3" xfId="19613"/>
    <cellStyle name="20% - 强调文字颜色 5 3 2 2 2 2 2 3 4" xfId="19614"/>
    <cellStyle name="20% - 强调文字颜色 5 3 2 2 2 2 2 4" xfId="19615"/>
    <cellStyle name="40% - 强调文字颜色 2 3 3 6 2 2 2"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5 3 2 2 2 2 5 2" xfId="19629"/>
    <cellStyle name="20% - 强调文字颜色 6 4 2 7 2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6 4 2 8 2" xfId="19644"/>
    <cellStyle name="20% - 强调文字颜色 5 3 2 2 2 3 5" xfId="19645"/>
    <cellStyle name="40% - 强调文字颜色 3 2 4 5 3 3" xfId="19646"/>
    <cellStyle name="20% - 强调文字颜色 5 3 2 2 2 3 5 2" xfId="19647"/>
    <cellStyle name="20% - 强调文字颜色 6 4 2 8 2 2" xfId="19648"/>
    <cellStyle name="20% - 强调文字颜色 5 3 2 2 2 3 5 3" xfId="19649"/>
    <cellStyle name="20% - 强调文字颜色 6 4 2 8 2 3" xfId="19650"/>
    <cellStyle name="40% - 强调文字颜色 5 6 2 2 4 2 2" xfId="19651"/>
    <cellStyle name="20% - 强调文字颜色 6 4 2 8 3" xfId="19652"/>
    <cellStyle name="20% - 强调文字颜色 5 3 2 2 2 3 6" xfId="19653"/>
    <cellStyle name="40% - 强调文字颜色 3 2 4 5 3 4" xfId="19654"/>
    <cellStyle name="20% - 强调文字颜色 5 3 2 2 2 3 7" xfId="19655"/>
    <cellStyle name="20% - 强调文字颜色 6 4 2 8 4" xfId="19656"/>
    <cellStyle name="20% - 强调文字颜色 5 3 2 2 2 4" xfId="19657"/>
    <cellStyle name="20% - 强调文字颜色 5 3 2 2 2 4 2" xfId="19658"/>
    <cellStyle name="20% - 强调文字颜色 5 3 2 2 2 4 2 2" xfId="19659"/>
    <cellStyle name="20% - 强调文字颜色 5 3 2 2 2 4 2 3" xfId="19660"/>
    <cellStyle name="40% - 强调文字颜色 2 2 3 2 2 3 5 2" xfId="19661"/>
    <cellStyle name="20% - 强调文字颜色 5 3 2 2 2 4 3" xfId="19662"/>
    <cellStyle name="40% - 强调文字颜色 3 2 2 4 2 2 2 2" xfId="19663"/>
    <cellStyle name="20% - 强调文字颜色 5 3 2 2 2 4 3 2" xfId="19664"/>
    <cellStyle name="20% - 强调文字颜色 5 3 2 2 2 4 3 3" xfId="19665"/>
    <cellStyle name="20% - 强调文字颜色 5 3 2 2 2 4 4 2" xfId="19666"/>
    <cellStyle name="20% - 强调文字颜色 5 3 2 2 2 4 5" xfId="19667"/>
    <cellStyle name="20% - 强调文字颜色 6 4 2 9 2" xfId="19668"/>
    <cellStyle name="20% - 强调文字颜色 5 3 2 2 2 4 6" xfId="19669"/>
    <cellStyle name="20% - 强调文字颜色 6 4 2 9 3"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5 3 2 2 2 5 4" xfId="19678"/>
    <cellStyle name="20% - 强调文字颜色 6 2 2 3 3 3 2 2" xfId="19679"/>
    <cellStyle name="20% - 强调文字颜色 5 3 2 2 2 5 4 2" xfId="19680"/>
    <cellStyle name="20% - 强调文字颜色 6 2 2 3 3 3 2 2 2" xfId="19681"/>
    <cellStyle name="20% - 强调文字颜色 5 3 2 2 2 5 5" xfId="19682"/>
    <cellStyle name="20% - 强调文字颜色 6 2 2 3 3 3 2 3" xfId="19683"/>
    <cellStyle name="20% - 强调文字颜色 5 3 2 2 2 5 6" xfId="19684"/>
    <cellStyle name="20% - 强调文字颜色 6 2 2 3 3 3 2 4"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5 3 2 2 2 6 4" xfId="19691"/>
    <cellStyle name="20% - 强调文字颜色 6 2 2 3 3 3 3 2" xfId="19692"/>
    <cellStyle name="20% - 强调文字颜色 5 3 2 2 2 6 5" xfId="19693"/>
    <cellStyle name="20% - 强调文字颜色 6 2 2 3 3 3 3 3"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5 3 2 2 2 7 4" xfId="19699"/>
    <cellStyle name="20% - 强调文字颜色 6 2 2 3 3 3 4 2" xfId="19700"/>
    <cellStyle name="20% - 强调文字颜色 5 3 2 2 2 8" xfId="19701"/>
    <cellStyle name="20% - 强调文字颜色 5 3 2 2 2 8 2" xfId="19702"/>
    <cellStyle name="20% - 强调文字颜色 5 3 2 2 2 8 3" xfId="19703"/>
    <cellStyle name="20% - 强调文字颜色 5 3 2 2 2 9" xfId="19704"/>
    <cellStyle name="40% - 强调文字颜色 3 4 4 2" xfId="19705"/>
    <cellStyle name="20% - 强调文字颜色 5 3 2 2 2 9 2" xfId="19706"/>
    <cellStyle name="40% - 强调文字颜色 3 4 4 2 2" xfId="19707"/>
    <cellStyle name="20% - 强调文字颜色 5 3 2 2 2 9 3" xfId="19708"/>
    <cellStyle name="40% - 强调文字颜色 1 2 2 6 2 4" xfId="19709"/>
    <cellStyle name="20% - 强调文字颜色 5 3 2 2 3 2 2" xfId="19710"/>
    <cellStyle name="40% - 强调文字颜色 2 6 3 2 4" xfId="19711"/>
    <cellStyle name="20% - 强调文字颜色 5 3 2 2 3 2 2 2 2 2" xfId="19712"/>
    <cellStyle name="40% - 强调文字颜色 3 2 8 2 4 2 2" xfId="19713"/>
    <cellStyle name="40% - 强调文字颜色 4 3 3 2 4 3 4" xfId="19714"/>
    <cellStyle name="20% - 强调文字颜色 5 3 2 2 3 2 2 2 2 3" xfId="19715"/>
    <cellStyle name="20% - 强调文字颜色 5 3 2 2 3 2 2 2 3" xfId="19716"/>
    <cellStyle name="40% - 强调文字颜色 3 2 8 2 4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5 3 2 2 3 2 2 4 2" xfId="19723"/>
    <cellStyle name="20% - 强调文字颜色 6 2 4 12 2" xfId="19724"/>
    <cellStyle name="20% - 强调文字颜色 5 3 2 2 3 2 2 4 3" xfId="19725"/>
    <cellStyle name="20% - 强调文字颜色 5 3 2 2 3 2 2 5" xfId="19726"/>
    <cellStyle name="20% - 强调文字颜色 6 2 4 13" xfId="19727"/>
    <cellStyle name="40% - 强调文字颜色 3 2 8 2 7" xfId="19728"/>
    <cellStyle name="20% - 强调文字颜色 5 3 2 2 3 2 2 5 2" xfId="19729"/>
    <cellStyle name="20% - 强调文字颜色 6 2 4 13 2" xfId="19730"/>
    <cellStyle name="20% - 强调文字颜色 5 3 2 2 3 2 2 6" xfId="19731"/>
    <cellStyle name="20% - 强调文字颜色 6 2 4 14" xfId="19732"/>
    <cellStyle name="20% - 强调文字颜色 5 3 2 2 3 2 3" xfId="19733"/>
    <cellStyle name="40% - 强调文字颜色 2 6 3 2 5" xfId="19734"/>
    <cellStyle name="20% - 强调文字颜色 5 3 2 2 3 2 4" xfId="19735"/>
    <cellStyle name="40% - 强调文字颜色 3 2 4 6 2 2" xfId="19736"/>
    <cellStyle name="40% - 强调文字颜色 5 2 2 3 2 3 2" xfId="19737"/>
    <cellStyle name="20% - 强调文字颜色 5 3 2 2 3 2 4 2" xfId="19738"/>
    <cellStyle name="40% - 强调文字颜色 3 2 4 6 2 2 2" xfId="19739"/>
    <cellStyle name="40% - 强调文字颜色 5 2 2 3 2 3 2 2" xfId="19740"/>
    <cellStyle name="20% - 强调文字颜色 5 3 2 2 3 2 5" xfId="19741"/>
    <cellStyle name="40% - 强调文字颜色 3 2 4 6 2 3" xfId="19742"/>
    <cellStyle name="40% - 强调文字颜色 5 2 2 3 2 3 3" xfId="19743"/>
    <cellStyle name="20% - 强调文字颜色 5 3 2 2 3 2 6" xfId="19744"/>
    <cellStyle name="40% - 强调文字颜色 3 2 4 6 2 4" xfId="19745"/>
    <cellStyle name="40% - 强调文字颜色 5 2 2 3 2 3 4" xfId="19746"/>
    <cellStyle name="40% - 强调文字颜色 1 2 2 6 3 4" xfId="19747"/>
    <cellStyle name="20% - 强调文字颜色 5 3 2 2 3 3 2" xfId="19748"/>
    <cellStyle name="40% - 强调文字颜色 2 6 3 3 4" xfId="19749"/>
    <cellStyle name="20% - 强调文字颜色 5 3 2 2 3 3 2 2" xfId="19750"/>
    <cellStyle name="40% - 强调文字颜色 1 2 2 6 3 4 2" xfId="19751"/>
    <cellStyle name="20% - 强调文字颜色 5 3 2 2 3 3 2 2 2" xfId="19752"/>
    <cellStyle name="40% - 强调文字颜色 1 2 2 6 3 4 2 2" xfId="19753"/>
    <cellStyle name="40% - 强调文字颜色 2 2 2 6 2 2 2 4" xfId="19754"/>
    <cellStyle name="20% - 强调文字颜色 5 3 2 2 3 3 2 2 3" xfId="19755"/>
    <cellStyle name="20% - 强调文字颜色 5 3 2 2 3 3 2 3" xfId="19756"/>
    <cellStyle name="40% - 强调文字颜色 1 2 2 6 3 4 3" xfId="19757"/>
    <cellStyle name="40% - 强调文字颜色 2 2 3 2 3 2 5 2" xfId="19758"/>
    <cellStyle name="20% - 强调文字颜色 5 3 2 2 3 3 2 4" xfId="19759"/>
    <cellStyle name="20% - 强调文字颜色 5 3 2 2 3 3 3" xfId="19760"/>
    <cellStyle name="40% - 强调文字颜色 1 2 2 6 3 5" xfId="19761"/>
    <cellStyle name="20% - 强调文字颜色 5 3 2 2 3 3 3 2" xfId="19762"/>
    <cellStyle name="20% - 强调文字颜色 5 3 2 2 3 3 3 2 2" xfId="19763"/>
    <cellStyle name="20% - 强调文字颜色 5 3 2 2 3 3 3 2 3" xfId="19764"/>
    <cellStyle name="20% - 强调文字颜色 5 3 2 2 3 3 3 3" xfId="19765"/>
    <cellStyle name="40% - 强调文字颜色 2 2 3 2 3 2 6 2" xfId="19766"/>
    <cellStyle name="20% - 强调文字颜色 5 3 2 2 3 3 3 4" xfId="19767"/>
    <cellStyle name="20% - 强调文字颜色 5 3 2 2 3 3 4 2 2" xfId="19768"/>
    <cellStyle name="40% - 强调文字颜色 5 2 2 3 2 4 2 2 2" xfId="19769"/>
    <cellStyle name="20% - 强调文字颜色 5 3 2 2 3 3 5 2" xfId="19770"/>
    <cellStyle name="40% - 强调文字颜色 5 2 2 3 2 4 3 2" xfId="19771"/>
    <cellStyle name="20% - 强调文字颜色 5 3 2 2 3 3 5 3" xfId="19772"/>
    <cellStyle name="20% - 强调文字颜色 6 2 2 3 8 3 2" xfId="19773"/>
    <cellStyle name="40% - 强调文字颜色 5 2 2 3 2 4 3 3" xfId="19774"/>
    <cellStyle name="20% - 强调文字颜色 5 3 2 2 3 3 6 2" xfId="19775"/>
    <cellStyle name="40% - 强调文字颜色 5 2 2 3 2 4 4 2" xfId="19776"/>
    <cellStyle name="20% - 强调文字颜色 5 3 2 2 3 3 7" xfId="19777"/>
    <cellStyle name="40% - 强调文字颜色 5 2 2 3 2 4 5" xfId="19778"/>
    <cellStyle name="20% - 强调文字颜色 5 3 2 2 3 4" xfId="19779"/>
    <cellStyle name="20% - 强调文字颜色 5 3 2 2 3 5" xfId="19780"/>
    <cellStyle name="20% - 强调文字颜色 6 3 7 2 2" xfId="19781"/>
    <cellStyle name="20% - 强调文字颜色 5 3 2 2 3 6" xfId="19782"/>
    <cellStyle name="20% - 强调文字颜色 6 3 7 2 3" xfId="19783"/>
    <cellStyle name="20% - 强调文字颜色 5 3 2 2 4 2 2" xfId="19784"/>
    <cellStyle name="40% - 强调文字颜色 1 2 2 7 2 4" xfId="19785"/>
    <cellStyle name="20% - 强调文字颜色 5 3 2 2 4 2 3" xfId="19786"/>
    <cellStyle name="40% - 强调文字颜色 1 2 2 7 2 5" xfId="19787"/>
    <cellStyle name="40% - 强调文字颜色 1 2 2 7 2 6" xfId="19788"/>
    <cellStyle name="20% - 强调文字颜色 5 3 2 2 4 2 4" xfId="19789"/>
    <cellStyle name="40% - 强调文字颜色 3 2 4 7 2 2" xfId="19790"/>
    <cellStyle name="40% - 强调文字颜色 5 2 2 3 3 3 2" xfId="19791"/>
    <cellStyle name="20% - 强调文字颜色 5 3 2 2 4 3" xfId="19792"/>
    <cellStyle name="20% - 强调文字颜色 5 3 2 2 4 3 2" xfId="19793"/>
    <cellStyle name="40% - 强调文字颜色 1 2 2 7 3 4" xfId="19794"/>
    <cellStyle name="20% - 强调文字颜色 5 3 2 2 4 3 3" xfId="19795"/>
    <cellStyle name="40% - 强调文字颜色 1 2 2 7 3 5" xfId="19796"/>
    <cellStyle name="20% - 强调文字颜色 5 3 2 2 5 2" xfId="19797"/>
    <cellStyle name="20% - 强调文字颜色 5 3 2 2 5 2 2" xfId="19798"/>
    <cellStyle name="20% - 强调文字颜色 5 3 2 2 5 2 2 2" xfId="19799"/>
    <cellStyle name="20% - 强调文字颜色 5 3 2 2 5 2 4" xfId="19800"/>
    <cellStyle name="40% - 强调文字颜色 3 2 4 8 2 2" xfId="19801"/>
    <cellStyle name="40% - 强调文字颜色 5 2 2 3 4 3 2" xfId="19802"/>
    <cellStyle name="20% - 强调文字颜色 5 3 2 2 5 3" xfId="19803"/>
    <cellStyle name="20% - 强调文字颜色 5 3 2 2 5 3 2" xfId="19804"/>
    <cellStyle name="20% - 强调文字颜色 5 3 2 2 5 3 2 2" xfId="19805"/>
    <cellStyle name="40% - 强调文字颜色 2 2 6 4" xfId="19806"/>
    <cellStyle name="20% - 强调文字颜色 5 3 2 2 5 3 3" xfId="19807"/>
    <cellStyle name="20% - 强调文字颜色 5 3 2 2 5 3 4" xfId="19808"/>
    <cellStyle name="40% - 强调文字颜色 3 2 4 8 3 2" xfId="19809"/>
    <cellStyle name="20% - 强调文字颜色 5 3 2 2 6 2" xfId="19810"/>
    <cellStyle name="20% - 强调文字颜色 5 3 2 2 6 2 2" xfId="19811"/>
    <cellStyle name="40% - 强调文字颜色 1 2 2 9 2 4" xfId="19812"/>
    <cellStyle name="20% - 强调文字颜色 5 3 2 2 6 2 2 2" xfId="19813"/>
    <cellStyle name="20% - 强调文字颜色 5 3 2 2 7" xfId="19814"/>
    <cellStyle name="20% - 强调文字颜色 5 3 2 2 7 2" xfId="19815"/>
    <cellStyle name="20% - 强调文字颜色 5 3 3 2 8" xfId="19816"/>
    <cellStyle name="20% - 强调文字颜色 5 3 2 2 7 2 3" xfId="19817"/>
    <cellStyle name="20% - 强调文字颜色 5 3 3 2 8 3" xfId="19818"/>
    <cellStyle name="20% - 强调文字颜色 5 3 2 2 7 3 2" xfId="19819"/>
    <cellStyle name="20% - 强调文字颜色 5 3 3 2 9 2" xfId="19820"/>
    <cellStyle name="20% - 强调文字颜色 5 3 2 2 7 5" xfId="19821"/>
    <cellStyle name="40% - 强调文字颜色 2 2 2"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20% - 强调文字颜色 5 3 2 4 3 2" xfId="19833"/>
    <cellStyle name="40% - 强调文字颜色 5 2 4 3 3 3 2 3"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20% - 强调文字颜色 5 3 3 10 2" xfId="19841"/>
    <cellStyle name="40% - 强调文字颜色 6 2 3 2 2 9"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5 3 3 15 2" xfId="19849"/>
    <cellStyle name="20% - 强调文字颜色 6 3 3 2 4 2 3" xfId="19850"/>
    <cellStyle name="20% - 强调文字颜色 5 3 3 17" xfId="19851"/>
    <cellStyle name="40% - 强调文字颜色 3 4 2 2 8 2" xfId="19852"/>
    <cellStyle name="20% - 强调文字颜色 5 3 3 2" xfId="19853"/>
    <cellStyle name="20% - 强调文字颜色 5 3 3 2 11 2" xfId="19854"/>
    <cellStyle name="20% - 强调文字颜色 5 3 3 2 12 2" xfId="19855"/>
    <cellStyle name="40% - 强调文字颜色 2 4 2 2 5 2 3" xfId="19856"/>
    <cellStyle name="20% - 强调文字颜色 5 3 3 2 13" xfId="19857"/>
    <cellStyle name="20% - 强调文字颜色 6 2 2 4 3 2 2" xfId="19858"/>
    <cellStyle name="20% - 强调文字颜色 5 3 3 2 13 2" xfId="19859"/>
    <cellStyle name="40% - 强调文字颜色 2 4 2 2 5 3 3" xfId="19860"/>
    <cellStyle name="20% - 强调文字颜色 5 3 3 2 14" xfId="19861"/>
    <cellStyle name="20% - 强调文字颜色 6 2 2 4 3 2 3" xfId="19862"/>
    <cellStyle name="20% - 强调文字颜色 5 3 3 2 15" xfId="19863"/>
    <cellStyle name="20% - 强调文字颜色 5 3 3 2 2" xfId="19864"/>
    <cellStyle name="常规 5 5 2 5 2 3" xfId="19865"/>
    <cellStyle name="20% - 强调文字颜色 5 3 3 2 2 2" xfId="19866"/>
    <cellStyle name="40% - 强调文字颜色 5 2 4 17"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20% - 强调文字颜色 5 3 3 2 2 3 3 2 2" xfId="19880"/>
    <cellStyle name="40% - 强调文字颜色 6 2 5 2" xfId="19881"/>
    <cellStyle name="20% - 强调文字颜色 5 3 3 2 2 3 3 2 3" xfId="19882"/>
    <cellStyle name="40% - 强调文字颜色 6 2 5 3" xfId="19883"/>
    <cellStyle name="20% - 强调文字颜色 5 3 3 2 2 3 3 3" xfId="19884"/>
    <cellStyle name="40% - 强调文字颜色 2 2 4 2 2 2 6 2" xfId="19885"/>
    <cellStyle name="40% - 强调文字颜色 6 2 6" xfId="19886"/>
    <cellStyle name="20% - 强调文字颜色 5 3 3 2 2 3 3 4" xfId="19887"/>
    <cellStyle name="40% - 强调文字颜色 6 2 7" xfId="19888"/>
    <cellStyle name="20% - 强调文字颜色 5 3 3 2 2 3 5 2" xfId="19889"/>
    <cellStyle name="40% - 强调文字颜色 6 14 2 2" xfId="19890"/>
    <cellStyle name="40% - 强调文字颜色 6 4 5" xfId="19891"/>
    <cellStyle name="20% - 强调文字颜色 5 3 3 2 2 3 5 3" xfId="19892"/>
    <cellStyle name="20% - 强调文字颜色 6 3 2 2 8 3 2" xfId="19893"/>
    <cellStyle name="40% - 强调文字颜色 6 14 2 3" xfId="19894"/>
    <cellStyle name="40% - 强调文字颜色 6 4 6" xfId="19895"/>
    <cellStyle name="20% - 强调文字颜色 5 3 3 2 2 3 7" xfId="19896"/>
    <cellStyle name="40% - 强调文字颜色 6 14 4"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20% - 强调文字颜色 5 3 3 2 3 4 3" xfId="19909"/>
    <cellStyle name="20% - 强调文字颜色 6 2 2 7 2 2 2" xfId="19910"/>
    <cellStyle name="40% - 强调文字颜色 2 4 2 2 7 2 2" xfId="19911"/>
    <cellStyle name="40% - 强调文字颜色 3 2 2 5 2 3 2 2"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20% - 强调文字颜色 5 3 3 2 4 3 2 2" xfId="19923"/>
    <cellStyle name="40% - 强调文字颜色 2 2 2 2 2 2 5 5"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20% - 强调文字颜色 5 3 3 2 7 2 3" xfId="19938"/>
    <cellStyle name="40% - 强调文字颜色 6 2 4 2 7 2" xfId="19939"/>
    <cellStyle name="20% - 强调文字颜色 5 3 3 2 7 3" xfId="19940"/>
    <cellStyle name="40% - 强调文字颜色 4 7 3 2 3 2" xfId="19941"/>
    <cellStyle name="20% - 强调文字颜色 5 3 3 2 7 4" xfId="19942"/>
    <cellStyle name="40% - 强调文字颜色 5 2 2 3 6 2 2"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常规 2 3 2 3 2 2 6 4 2" xfId="19954"/>
    <cellStyle name="40% - 强调文字颜色 1 3 3 6 2 4" xfId="19955"/>
    <cellStyle name="20% - 强调文字颜色 5 3 3 3 3 2 2" xfId="19956"/>
    <cellStyle name="40% - 强调文字颜色 3 7 3 2 4" xfId="19957"/>
    <cellStyle name="20% - 强调文字颜色 5 3 3 3 3 3 2" xfId="19958"/>
    <cellStyle name="40% - 强调文字颜色 3 7 3 3 4" xfId="19959"/>
    <cellStyle name="20% - 强调文字颜色 5 3 3 3 3 3 2 2" xfId="19960"/>
    <cellStyle name="20% - 强调文字颜色 5 3 3 3 3 3 2 3" xfId="19961"/>
    <cellStyle name="40% - 强调文字颜色 2 2 2 9 2 2 2 2" xfId="19962"/>
    <cellStyle name="20% - 强调文字颜色 5 3 3 3 3 4" xfId="19963"/>
    <cellStyle name="20% - 强调文字颜色 5 3 3 3 3 4 2" xfId="19964"/>
    <cellStyle name="20% - 强调文字颜色 6 2 4 2 3 2 4" xfId="19965"/>
    <cellStyle name="20% - 强调文字颜色 6 2 4 2 3 2 4 2" xfId="19966"/>
    <cellStyle name="20% - 强调文字颜色 5 3 3 3 3 4 2 2" xfId="19967"/>
    <cellStyle name="20% - 强调文字颜色 6 3 3 3 2 2 2 4" xfId="19968"/>
    <cellStyle name="20% - 强调文字颜色 5 3 3 3 3 5" xfId="19969"/>
    <cellStyle name="20% - 强调文字颜色 6 2 4 2 3 3 4" xfId="19970"/>
    <cellStyle name="20% - 强调文字颜色 5 3 3 3 3 5 2" xfId="19971"/>
    <cellStyle name="40% - 强调文字颜色 6 2 3 2 14" xfId="19972"/>
    <cellStyle name="20% - 强调文字颜色 5 3 3 3 3 6" xfId="19973"/>
    <cellStyle name="20% - 强调文字颜色 5 3 3 3 3 6 2" xfId="19974"/>
    <cellStyle name="40% - 强调文字颜色 3 3 3 2 7 2 3" xfId="19975"/>
    <cellStyle name="40% - 强调文字颜色 5 2 7 2 2 5" xfId="19976"/>
    <cellStyle name="20% - 强调文字颜色 5 3 3 3 3 7" xfId="19977"/>
    <cellStyle name="20% - 强调文字颜色 5 3 3 3 6" xfId="19978"/>
    <cellStyle name="40% - 强调文字颜色 2 5 7 2 2"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20% - 强调文字颜色 5 3 3 5 2 2 2" xfId="19989"/>
    <cellStyle name="40% - 强调文字颜色 3 9 2 2 4" xfId="19990"/>
    <cellStyle name="40% - 强调文字颜色 5 3 3 2 7"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20% - 强调文字颜色 5 3 3 6 4 2" xfId="20003"/>
    <cellStyle name="40% - 强调文字颜色 6 4 2 2 2 2 3"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20% - 强调文字颜色 5 3 4" xfId="20013"/>
    <cellStyle name="40% - 强调文字颜色 1 8 3 2 2 2" xfId="20014"/>
    <cellStyle name="40% - 强调文字颜色 3 2 4 2 5 2" xfId="20015"/>
    <cellStyle name="40% - 强调文字颜色 1 4 2 6 2 4" xfId="20016"/>
    <cellStyle name="20% - 强调文字颜色 5 3 4 2 3 2 2" xfId="20017"/>
    <cellStyle name="40% - 强调文字颜色 4 6 3 2 4" xfId="20018"/>
    <cellStyle name="20% - 强调文字颜色 5 3 4 2 3 2 3" xfId="20019"/>
    <cellStyle name="40% - 强调文字颜色 4 6 3 2 5" xfId="20020"/>
    <cellStyle name="20% - 强调文字颜色 5 3 4 2 3 3" xfId="20021"/>
    <cellStyle name="20% - 强调文字颜色 5 3 4 3" xfId="20022"/>
    <cellStyle name="40% - 强调文字颜色 3 2 4 2 5 2 3" xfId="20023"/>
    <cellStyle name="20% - 强调文字颜色 5 3 4 3 2" xfId="20024"/>
    <cellStyle name="40% - 强调文字颜色 6 8 2 2 5" xfId="20025"/>
    <cellStyle name="20% - 强调文字颜色 5 3 6 4 2 2 3"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20% - 强调文字颜色 5 3 5" xfId="20036"/>
    <cellStyle name="40% - 强调文字颜色 1 8 3 2 2 3" xfId="20037"/>
    <cellStyle name="40% - 强调文字颜色 3 2 4 2 5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20% - 强调文字颜色 5 3 5 2 2 3 2" xfId="20045"/>
    <cellStyle name="40% - 强调文字颜色 3 3 3 2 2 2 2 3" xfId="20046"/>
    <cellStyle name="20% - 强调文字颜色 5 3 5 2 2 4" xfId="20047"/>
    <cellStyle name="40% - 强调文字颜色 2 2 2 6 5 2" xfId="20048"/>
    <cellStyle name="20% - 强调文字颜色 5 3 5 2 5" xfId="20049"/>
    <cellStyle name="20% - 强调文字颜色 5 3 5 3" xfId="20050"/>
    <cellStyle name="40% - 强调文字颜色 3 2 4 2 5 3 3" xfId="20051"/>
    <cellStyle name="20% - 强调文字颜色 5 3 5 3 2" xfId="20052"/>
    <cellStyle name="20% - 强调文字颜色 5 3 6 4 3 2 3"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20% - 强调文字颜色 5 3 6 2" xfId="20061"/>
    <cellStyle name="40% - 强调文字颜色 3 2 4 2 5 4 2" xfId="20062"/>
    <cellStyle name="20% - 强调文字颜色 5 3 6 2 2" xfId="20063"/>
    <cellStyle name="20% - 强调文字颜色 5 3 6 2 2 2" xfId="20064"/>
    <cellStyle name="20% - 强调文字颜色 5 3 6 2 2 3" xfId="20065"/>
    <cellStyle name="20% - 强调文字颜色 5 3 6 2 2 3 2" xfId="20066"/>
    <cellStyle name="40% - 强调文字颜色 3 3 3 3 2 2 2 3" xfId="20067"/>
    <cellStyle name="20% - 强调文字颜色 5 3 6 2 2 4" xfId="20068"/>
    <cellStyle name="20% - 强调文字颜色 6 3 3 2 3 3 2" xfId="20069"/>
    <cellStyle name="20% - 强调文字颜色 5 3 6 2 3 2" xfId="20070"/>
    <cellStyle name="40% - 强调文字颜色 6 6 3 2 4" xfId="20071"/>
    <cellStyle name="20% - 强调文字颜色 5 3 6 2 3 2 2" xfId="20072"/>
    <cellStyle name="40% - 强调文字颜色 2 2 2 2 2 5 3 3" xfId="20073"/>
    <cellStyle name="20% - 强调文字颜色 5 3 6 2 3 2 2 2" xfId="20074"/>
    <cellStyle name="20% - 强调文字颜色 5 3 6 2 3 2 2 3" xfId="20075"/>
    <cellStyle name="40% - 强调文字颜色 6 6 3 2 5" xfId="20076"/>
    <cellStyle name="20% - 强调文字颜色 5 3 6 2 3 2 3" xfId="20077"/>
    <cellStyle name="40% - 强调文字颜色 2 2 2 2 2 5 3 4" xfId="20078"/>
    <cellStyle name="40% - 强调文字颜色 3 2 4 2 3 3 3 2" xfId="20079"/>
    <cellStyle name="20% - 强调文字颜色 5 3 6 2 3 2 4" xfId="20080"/>
    <cellStyle name="20% - 强调文字颜色 5 3 6 2 3 3" xfId="20081"/>
    <cellStyle name="40% - 强调文字颜色 6 6 3 3 4" xfId="20082"/>
    <cellStyle name="20% - 强调文字颜色 5 3 6 2 3 3 2" xfId="20083"/>
    <cellStyle name="40% - 强调文字颜色 3 3 3 3 2 3 2 3" xfId="20084"/>
    <cellStyle name="20% - 强调文字颜色 5 3 6 2 3 3 2 2" xfId="20085"/>
    <cellStyle name="20% - 强调文字颜色 5 3 6 2 3 3 2 3" xfId="20086"/>
    <cellStyle name="20% - 强调文字颜色 6 4 2 2 12 2"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20% - 强调文字颜色 5 3 6 2 3 5" xfId="20095"/>
    <cellStyle name="20% - 强调文字颜色 6 3 3 2 3 4 3" xfId="20096"/>
    <cellStyle name="40% - 强调文字颜色 3 4 2 2 7 2 2" xfId="20097"/>
    <cellStyle name="20% - 强调文字颜色 5 3 6 2 3 6" xfId="20098"/>
    <cellStyle name="常规 2 3 5 2 5 3 2" xfId="20099"/>
    <cellStyle name="20% - 强调文字颜色 5 4 2 3 3 6 2"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40% - 强调文字颜色 6 8 2 2 4" xfId="20107"/>
    <cellStyle name="20% - 强调文字颜色 5 3 6 4 2 2 2" xfId="20108"/>
    <cellStyle name="20% - 强调文字颜色 6 3 2 2 2 9"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20% - 强调文字颜色 5 3 6 5" xfId="20116"/>
    <cellStyle name="40% - 强调文字颜色 6 3 3 2 4 3 2 2" xfId="20117"/>
    <cellStyle name="20% - 强调文字颜色 5 3 6 5 2" xfId="20118"/>
    <cellStyle name="20% - 强调文字颜色 5 3 7" xfId="20119"/>
    <cellStyle name="40% - 强调文字颜色 3 2 4 2 5 5" xfId="20120"/>
    <cellStyle name="20% - 强调文字颜色 5 3 7 2" xfId="20121"/>
    <cellStyle name="20% - 强调文字颜色 5 3 7 2 2" xfId="20122"/>
    <cellStyle name="20% - 强调文字颜色 5 3 7 2 2 2" xfId="20123"/>
    <cellStyle name="20% - 强调文字颜色 5 3 7 2 2 2 2 2" xfId="20124"/>
    <cellStyle name="20% - 强调文字颜色 6 2 2 2 2 3 2 4 2" xfId="20125"/>
    <cellStyle name="20% - 强调文字颜色 5 3 7 2 2 2 2 3" xfId="20126"/>
    <cellStyle name="20% - 强调文字颜色 5 3 7 2 2 2 3" xfId="20127"/>
    <cellStyle name="20% - 强调文字颜色 6 2 2 2 2 3 2 5" xfId="20128"/>
    <cellStyle name="40% - 强调文字颜色 2 2 2 3 2 4 3 4" xfId="20129"/>
    <cellStyle name="20% - 强调文字颜色 5 3 7 2 2 2 4" xfId="20130"/>
    <cellStyle name="20% - 强调文字颜色 6 2 2 2 2 3 2 6" xfId="20131"/>
    <cellStyle name="20% - 强调文字颜色 6 2 4 2 4 3 2 2" xfId="20132"/>
    <cellStyle name="20% - 强调文字颜色 5 3 7 2 2 3" xfId="20133"/>
    <cellStyle name="20% - 强调文字颜色 5 3 7 2 2 3 2" xfId="20134"/>
    <cellStyle name="20% - 强调文字颜色 6 2 2 2 2 3 3 4" xfId="20135"/>
    <cellStyle name="20% - 强调文字颜色 5 3 7 2 2 3 2 2" xfId="20136"/>
    <cellStyle name="20% - 强调文字颜色 6 2 2 2 2 3 3 4 2" xfId="20137"/>
    <cellStyle name="40% - 强调文字颜色 5 4 6 2 4 3" xfId="20138"/>
    <cellStyle name="20% - 强调文字颜色 5 3 7 2 2 3 2 3" xfId="20139"/>
    <cellStyle name="20% - 强调文字颜色 6 2 2 2 2 3 3 4 3" xfId="20140"/>
    <cellStyle name="20% - 强调文字颜色 5 3 7 2 2 3 3" xfId="20141"/>
    <cellStyle name="20% - 强调文字颜色 6 2 2 2 2 3 3 5" xfId="20142"/>
    <cellStyle name="20% - 强调文字颜色 5 3 7 2 2 3 4" xfId="20143"/>
    <cellStyle name="20% - 强调文字颜色 6 2 2 2 2 3 3 6" xfId="20144"/>
    <cellStyle name="20% - 强调文字颜色 5 3 7 2 2 4" xfId="20145"/>
    <cellStyle name="20% - 强调文字颜色 6 3 3 3 3 3 2" xfId="20146"/>
    <cellStyle name="20% - 强调文字颜色 5 3 7 2 2 4 2" xfId="20147"/>
    <cellStyle name="20% - 强调文字颜色 6 3 3 3 3 3 2 2" xfId="20148"/>
    <cellStyle name="20% - 强调文字颜色 5 3 7 2 2 4 3" xfId="20149"/>
    <cellStyle name="20% - 强调文字颜色 6 3 3 3 3 3 2 3" xfId="20150"/>
    <cellStyle name="40% - 强调文字颜色 3 2 2 9 2 2 2 2" xfId="20151"/>
    <cellStyle name="20% - 强调文字颜色 5 3 7 2 2 5" xfId="20152"/>
    <cellStyle name="20% - 强调文字颜色 6 3 3 3 3 3 3" xfId="20153"/>
    <cellStyle name="20% - 强调文字颜色 5 3 7 2 4 2" xfId="20154"/>
    <cellStyle name="20% - 强调文字颜色 5 3 7 2 5" xfId="20155"/>
    <cellStyle name="40% - 强调文字颜色 3 3 2 2 4 2 2 2" xfId="20156"/>
    <cellStyle name="20% - 强调文字颜色 5 3 7 3" xfId="20157"/>
    <cellStyle name="20% - 强调文字颜色 5 3 7 3 2 2" xfId="20158"/>
    <cellStyle name="20% - 强调文字颜色 5 3 7 3 2 2 2" xfId="20159"/>
    <cellStyle name="20% - 强调文字颜色 5 3 7 3 2 2 3" xfId="20160"/>
    <cellStyle name="20% - 强调文字颜色 6 2 4 3 2" xfId="20161"/>
    <cellStyle name="20% - 强调文字颜色 5 3 7 3 2 3" xfId="20162"/>
    <cellStyle name="20% - 强调文字颜色 5 3 7 3 2 4" xfId="20163"/>
    <cellStyle name="20% - 强调文字颜色 5 3 7 3 3 2" xfId="20164"/>
    <cellStyle name="20% - 强调文字颜色 5 3 7 3 3 2 2" xfId="20165"/>
    <cellStyle name="20% - 强调文字颜色 6 4 2 3 3 3 4" xfId="20166"/>
    <cellStyle name="20% - 强调文字颜色 5 3 7 3 3 2 3" xfId="20167"/>
    <cellStyle name="20% - 强调文字颜色 6 2 5 3 2" xfId="20168"/>
    <cellStyle name="20% - 强调文字颜色 5 3 7 3 3 3" xfId="20169"/>
    <cellStyle name="20% - 强调文字颜色 5 3 7 3 3 4" xfId="20170"/>
    <cellStyle name="20% - 强调文字颜色 6 3 3 2 10 2" xfId="20171"/>
    <cellStyle name="20% - 强调文字颜色 5 3 7 3 4" xfId="20172"/>
    <cellStyle name="20% - 强调文字颜色 5 3 7 3 4 2" xfId="20173"/>
    <cellStyle name="20% - 强调文字颜色 5 3 7 3 4 2 2" xfId="20174"/>
    <cellStyle name="20% - 强调文字颜色 5 3 7 3 4 3" xfId="20175"/>
    <cellStyle name="20% - 强调文字颜色 5 3 7 3 5" xfId="20176"/>
    <cellStyle name="40% - 强调文字颜色 3 3 2 2 4 2 3 2" xfId="20177"/>
    <cellStyle name="20% - 强调文字颜色 5 3 7 3 5 2" xfId="20178"/>
    <cellStyle name="20% - 强调文字颜色 5 3 7 3 6" xfId="20179"/>
    <cellStyle name="20% - 强调文字颜色 5 3 7 4" xfId="20180"/>
    <cellStyle name="20% - 强调文字颜色 5 3 7 5" xfId="20181"/>
    <cellStyle name="20% - 强调文字颜色 5 3 8" xfId="20182"/>
    <cellStyle name="40% - 强调文字颜色 3 2 4 2 5 6" xfId="20183"/>
    <cellStyle name="20% - 强调文字颜色 5 3 8 2" xfId="20184"/>
    <cellStyle name="20% - 强调文字颜色 5 3 8 3" xfId="20185"/>
    <cellStyle name="40% - 强调文字颜色 6 4 2 3 3 3 2 2" xfId="20186"/>
    <cellStyle name="20% - 强调文字颜色 5 3 9" xfId="20187"/>
    <cellStyle name="20% - 强调文字颜色 5 3 9 2" xfId="20188"/>
    <cellStyle name="20% - 强调文字颜色 5 3 9 2 2" xfId="20189"/>
    <cellStyle name="20% - 强调文字颜色 5 3 9 2 2 2 2" xfId="20190"/>
    <cellStyle name="40% - 强调文字颜色 1 16 3" xfId="20191"/>
    <cellStyle name="20% - 强调文字颜色 5 3 9 2 2 2 3" xfId="20192"/>
    <cellStyle name="20% - 强调文字颜色 5 3 9 2 2 3" xfId="20193"/>
    <cellStyle name="20% - 强调文字颜色 5 3 9 2 2 4" xfId="20194"/>
    <cellStyle name="20% - 强调文字颜色 5 3 9 2 3" xfId="20195"/>
    <cellStyle name="40% - 强调文字颜色 4 3 2 2 3 2 2 2" xfId="20196"/>
    <cellStyle name="20% - 强调文字颜色 5 3 9 2 3 2" xfId="20197"/>
    <cellStyle name="40% - 强调文字颜色 3 2 2 3 7 2 3" xfId="20198"/>
    <cellStyle name="常规 5 5 5 2 4" xfId="20199"/>
    <cellStyle name="40% - 强调文字颜色 4 3 2 2 3 2 2 2 2" xfId="20200"/>
    <cellStyle name="20% - 强调文字颜色 5 3 9 2 3 2 2" xfId="20201"/>
    <cellStyle name="20% - 强调文字颜色 6 2 2 6 2 3 5" xfId="20202"/>
    <cellStyle name="40% - 强调文字颜色 5 2 3 2 2 6 4" xfId="20203"/>
    <cellStyle name="20% - 强调文字颜色 5 3 9 2 3 2 3" xfId="20204"/>
    <cellStyle name="20% - 强调文字颜色 6 2 2 6 2 3 6" xfId="20205"/>
    <cellStyle name="40% - 强调文字颜色 5 2 3 2 2 6 5" xfId="20206"/>
    <cellStyle name="20% - 强调文字颜色 5 3 9 2 3 3" xfId="20207"/>
    <cellStyle name="40% - 强调文字颜色 4 3 2 2 3 2 2 2 3" xfId="20208"/>
    <cellStyle name="20% - 强调文字颜色 5 3 9 2 3 4" xfId="20209"/>
    <cellStyle name="20% - 强调文字颜色 5 3 9 2 4" xfId="20210"/>
    <cellStyle name="40% - 强调文字颜色 4 3 2 2 3 2 2 3" xfId="20211"/>
    <cellStyle name="20% - 强调文字颜色 5 3 9 2 4 2" xfId="20212"/>
    <cellStyle name="常规 5 5 5 3 4" xfId="20213"/>
    <cellStyle name="40% - 强调文字颜色 4 3 2 2 3 2 2 3 2" xfId="20214"/>
    <cellStyle name="20% - 强调文字颜色 5 3 9 2 4 2 2" xfId="20215"/>
    <cellStyle name="20% - 强调文字颜色 5 3 9 2 4 3" xfId="20216"/>
    <cellStyle name="20% - 强调文字颜色 5 3 9 2 5" xfId="20217"/>
    <cellStyle name="40% - 强调文字颜色 4 3 2 2 3 2 2 4"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5 4 2 11" xfId="20226"/>
    <cellStyle name="20% - 强调文字颜色 6 2 4 2 2 3 2 2 2" xfId="20227"/>
    <cellStyle name="20% - 强调文字颜色 5 4 2 11 2" xfId="20228"/>
    <cellStyle name="20% - 强调文字颜色 5 4 2 12" xfId="20229"/>
    <cellStyle name="20% - 强调文字颜色 6 2 4 2 2 3 2 2 3"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20% - 强调文字颜色 5 4 2 2 10" xfId="20239"/>
    <cellStyle name="40% - 强调文字颜色 1 3 4 2 4 2" xfId="20240"/>
    <cellStyle name="20% - 强调文字颜色 5 4 2 2 10 2" xfId="20241"/>
    <cellStyle name="40% - 强调文字颜色 1 6 3 3 2 3" xfId="20242"/>
    <cellStyle name="20% - 强调文字颜色 5 4 2 2 11" xfId="20243"/>
    <cellStyle name="20% - 强调文字颜色 5 4 2 2 11 2" xfId="20244"/>
    <cellStyle name="20% - 强调文字颜色 5 4 2 2 12" xfId="20245"/>
    <cellStyle name="40% - 强调文字颜色 6 2 2 2 2 8 2 2" xfId="20246"/>
    <cellStyle name="20% - 强调文字颜色 5 4 2 2 12 2" xfId="20247"/>
    <cellStyle name="20% - 强调文字颜色 5 4 2 2 13" xfId="20248"/>
    <cellStyle name="40% - 强调文字颜色 6 2 2 2 2 8 2 3" xfId="20249"/>
    <cellStyle name="20% - 强调文字颜色 5 4 2 2 13 2" xfId="20250"/>
    <cellStyle name="20% - 强调文字颜色 5 4 2 2 14" xfId="20251"/>
    <cellStyle name="20% - 强调文字颜色 5 4 2 2 15" xfId="20252"/>
    <cellStyle name="20% - 强调文字颜色 5 4 2 2 16" xfId="20253"/>
    <cellStyle name="40% - 强调文字颜色 6 2 4 8 2"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20% - 强调文字颜色 5 4 2 2 2 2 2 4" xfId="20260"/>
    <cellStyle name="40% - 强调文字颜色 1 17" xfId="20261"/>
    <cellStyle name="40% - 强调文字颜色 3 3 3 6 2 2 2" xfId="20262"/>
    <cellStyle name="40% - 强调文字颜色 5 2 3 2 2 3 2 2" xfId="20263"/>
    <cellStyle name="常规 5 2 2 2 2" xfId="20264"/>
    <cellStyle name="20% - 强调文字颜色 5 4 2 2 2 2 3 2 2" xfId="20265"/>
    <cellStyle name="20% - 强调文字颜色 6 2 2 6 2 2 4" xfId="20266"/>
    <cellStyle name="40% - 强调文字颜色 5 2 3 2 2 5 3" xfId="20267"/>
    <cellStyle name="常规 5 2 2 2 3" xfId="20268"/>
    <cellStyle name="20% - 强调文字颜色 5 4 2 2 2 2 3 2 3" xfId="20269"/>
    <cellStyle name="40% - 强调文字颜色 5 2 3 2 2 5 4" xfId="20270"/>
    <cellStyle name="常规 5 2 2 3" xfId="20271"/>
    <cellStyle name="常规 2 3 2 2 2 2 2 2 2 2 3 4" xfId="20272"/>
    <cellStyle name="20% - 强调文字颜色 5 4 2 2 2 2 3 3" xfId="20273"/>
    <cellStyle name="常规 5 2 2 4" xfId="20274"/>
    <cellStyle name="20% - 强调文字颜色 5 4 2 2 2 2 3 4" xfId="20275"/>
    <cellStyle name="40% - 强调文字颜色 5 2 3 2 2 3 3 2"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20% - 强调文字颜色 6 2 2 2 2 10" xfId="20284"/>
    <cellStyle name="常规 5 2 5" xfId="20285"/>
    <cellStyle name="20% - 强调文字颜色 5 4 2 2 2 2 6" xfId="20286"/>
    <cellStyle name="40% - 强调文字颜色 4 2 4 5 2 4" xfId="20287"/>
    <cellStyle name="常规 5 4 2" xfId="20288"/>
    <cellStyle name="20% - 强调文字颜色 5 4 2 2 2 4 3" xfId="20289"/>
    <cellStyle name="20% - 强调文字颜色 5 4 2 2 2 5 2" xfId="20290"/>
    <cellStyle name="40% - 强调文字颜色 5 10 2 4 2 2" xfId="20291"/>
    <cellStyle name="20% - 强调文字颜色 5 4 2 2 2 6" xfId="20292"/>
    <cellStyle name="40% - 强调文字颜色 5 10 2 4 3" xfId="20293"/>
    <cellStyle name="20% - 强调文字颜色 5 4 2 2 2 7" xfId="20294"/>
    <cellStyle name="20% - 强调文字颜色 5 4 2 2 3 5" xfId="20295"/>
    <cellStyle name="40% - 强调文字颜色 5 10 2 5 2" xfId="20296"/>
    <cellStyle name="40% - 强调文字颜色 6 2 3 2 2 4" xfId="20297"/>
    <cellStyle name="20% - 强调文字颜色 5 4 2 2 3 6" xfId="20298"/>
    <cellStyle name="40% - 强调文字颜色 6 2 3 2 2 5" xfId="20299"/>
    <cellStyle name="20% - 强调文字颜色 5 4 2 2 3 7" xfId="20300"/>
    <cellStyle name="40% - 强调文字颜色 4 2 2 2 2 2 3 2 2" xfId="20301"/>
    <cellStyle name="40% - 强调文字颜色 6 2 3 2 2 6" xfId="20302"/>
    <cellStyle name="20% - 强调文字颜色 5 4 2 2 4 3 2" xfId="20303"/>
    <cellStyle name="40% - 强调文字颜色 2 2 2 7 3 4" xfId="20304"/>
    <cellStyle name="40% - 强调文字颜色 6 2 3 2 3 2 2" xfId="20305"/>
    <cellStyle name="常规 7 3 2" xfId="20306"/>
    <cellStyle name="20% - 强调文字颜色 5 4 2 2 4 3 3" xfId="20307"/>
    <cellStyle name="40% - 强调文字颜色 2 2 2 7 3 5" xfId="20308"/>
    <cellStyle name="40% - 强调文字颜色 6 2 3 2 3 2 3" xfId="20309"/>
    <cellStyle name="20% - 强调文字颜色 5 4 2 2 4 5" xfId="20310"/>
    <cellStyle name="40% - 强调文字颜色 5 10 2 6 2" xfId="20311"/>
    <cellStyle name="40% - 强调文字颜色 6 2 3 2 3 4" xfId="20312"/>
    <cellStyle name="20% - 强调文字颜色 5 4 2 2 4 6" xfId="20313"/>
    <cellStyle name="40% - 强调文字颜色 6 2 3 2 3 5" xfId="20314"/>
    <cellStyle name="20% - 强调文字颜色 5 4 2 2 5 4" xfId="20315"/>
    <cellStyle name="40% - 强调文字颜色 6 2 3 2 4 3" xfId="20316"/>
    <cellStyle name="20% - 强调文字颜色 5 4 2 2 5 5" xfId="20317"/>
    <cellStyle name="40% - 强调文字颜色 2 10 2" xfId="20318"/>
    <cellStyle name="40% - 强调文字颜色 6 2 3 2 4 4" xfId="20319"/>
    <cellStyle name="20% - 强调文字颜色 5 4 2 2 5 6" xfId="20320"/>
    <cellStyle name="40% - 强调文字颜色 2 10 3" xfId="20321"/>
    <cellStyle name="40% - 强调文字颜色 6 2 3 2 4 5" xfId="20322"/>
    <cellStyle name="20% - 强调文字颜色 5 4 2 2 6 2 2" xfId="20323"/>
    <cellStyle name="40% - 强调文字颜色 1 2 2 2 2 2 13 2" xfId="20324"/>
    <cellStyle name="40% - 强调文字颜色 2 2 2 9 2 4" xfId="20325"/>
    <cellStyle name="常规 9 2 2" xfId="20326"/>
    <cellStyle name="20% - 强调文字颜色 5 4 2 2 6 2 3" xfId="20327"/>
    <cellStyle name="40% - 强调文字颜色 1 2 2 2 2 2 14" xfId="20328"/>
    <cellStyle name="20% - 强调文字颜色 5 4 2 2 6 3" xfId="20329"/>
    <cellStyle name="40% - 强调文字颜色 4 8 2 2 2 2" xfId="20330"/>
    <cellStyle name="40% - 强调文字颜色 6 2 3 2 5 2" xfId="20331"/>
    <cellStyle name="20% - 强调文字颜色 5 4 2 2 6 5" xfId="20332"/>
    <cellStyle name="40% - 强调文字颜色 1 2 2 2 2 2 16" xfId="20333"/>
    <cellStyle name="常规 2 3 2 3 5 2 2 2" xfId="20334"/>
    <cellStyle name="40% - 强调文字颜色 2 11 2" xfId="20335"/>
    <cellStyle name="40% - 强调文字颜色 6 2 3 2 5 4" xfId="20336"/>
    <cellStyle name="20% - 强调文字颜色 5 4 2 2 7 2" xfId="20337"/>
    <cellStyle name="20% - 强调文字颜色 6 3 3 2 8" xfId="20338"/>
    <cellStyle name="20% - 强调文字颜色 5 4 2 2 7 2 2" xfId="20339"/>
    <cellStyle name="20% - 强调文字颜色 6 3 3 2 8 2" xfId="20340"/>
    <cellStyle name="20% - 强调文字颜色 5 4 2 2 7 3" xfId="20341"/>
    <cellStyle name="40% - 强调文字颜色 4 8 2 2 3 2" xfId="20342"/>
    <cellStyle name="20% - 强调文字颜色 6 3 3 2 9" xfId="20343"/>
    <cellStyle name="40% - 强调文字颜色 6 2 3 2 6 2" xfId="20344"/>
    <cellStyle name="20% - 强调文字颜色 5 4 2 2 8" xfId="20345"/>
    <cellStyle name="20% - 强调文字颜色 5 4 2 2 8 2" xfId="20346"/>
    <cellStyle name="20% - 强调文字颜色 5 4 2 2 8 3" xfId="20347"/>
    <cellStyle name="40% - 强调文字颜色 6 2 3 2 7 2"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5 4 2 3 2 4 2" xfId="20362"/>
    <cellStyle name="20% - 强调文字颜色 6 3 3 2 2 2 4"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常规 2 3 2 2 2 2 2 3 3 3 2 3" xfId="20372"/>
    <cellStyle name="20% - 强调文字颜色 5 4 2 3 3 3 2 2" xfId="20373"/>
    <cellStyle name="40% - 强调文字颜色 1 3 2 2 6" xfId="20374"/>
    <cellStyle name="40% - 强调文字颜色 2 2 2 2 2 2 7 3" xfId="20375"/>
    <cellStyle name="20% - 强调文字颜色 5 4 2 3 3 3 2 3" xfId="20376"/>
    <cellStyle name="40% - 强调文字颜色 1 3 2 2 7" xfId="20377"/>
    <cellStyle name="40% - 强调文字颜色 2 2 2 2 2 2 7 4" xfId="20378"/>
    <cellStyle name="20% - 强调文字颜色 5 4 2 3 3 3 3" xfId="20379"/>
    <cellStyle name="20% - 强调文字颜色 5 4 2 3 3 4" xfId="20380"/>
    <cellStyle name="20% - 强调文字颜色 5 4 2 3 3 4 2" xfId="20381"/>
    <cellStyle name="20% - 强调文字颜色 6 3 3 2 3 2 4" xfId="20382"/>
    <cellStyle name="20% - 强调文字颜色 6 3 3 2 3 2 4 2" xfId="20383"/>
    <cellStyle name="40% - 强调文字颜色 1 3 3 2 6" xfId="20384"/>
    <cellStyle name="20% - 强调文字颜色 5 4 2 3 3 4 2 2" xfId="20385"/>
    <cellStyle name="20% - 强调文字颜色 6 4 2 3 2 2 2 4" xfId="20386"/>
    <cellStyle name="40% - 强调文字颜色 3 2 2 3 2 2 2 3 4" xfId="20387"/>
    <cellStyle name="20% - 强调文字颜色 5 4 2 3 3 4 3" xfId="20388"/>
    <cellStyle name="20% - 强调文字颜色 6 3 3 2 3 2 5" xfId="20389"/>
    <cellStyle name="常规 2 3 5 2 5 2" xfId="20390"/>
    <cellStyle name="20% - 强调文字颜色 5 4 2 3 3 5" xfId="20391"/>
    <cellStyle name="常规 2 3 5 2 5 2 2" xfId="20392"/>
    <cellStyle name="20% - 强调文字颜色 5 4 2 3 3 5 2" xfId="20393"/>
    <cellStyle name="20% - 强调文字颜色 6 3 3 2 3 3 4" xfId="20394"/>
    <cellStyle name="常规 2 3 5 2 5 2 3" xfId="20395"/>
    <cellStyle name="20% - 强调文字颜色 5 4 2 3 3 5 3" xfId="20396"/>
    <cellStyle name="常规 2 3 5 2 5 3" xfId="20397"/>
    <cellStyle name="20% - 强调文字颜色 5 4 2 3 3 6" xfId="20398"/>
    <cellStyle name="常规 2 3 5 2 5 4" xfId="20399"/>
    <cellStyle name="20% - 强调文字颜色 5 4 2 3 3 7" xfId="20400"/>
    <cellStyle name="40% - 强调文字颜色 4 2 2 2 2 2 4 2 2" xfId="20401"/>
    <cellStyle name="20% - 强调文字颜色 5 4 2 3 4" xfId="20402"/>
    <cellStyle name="40% - 强调文字颜色 1 4 2 12 2" xfId="20403"/>
    <cellStyle name="20% - 强调文字颜色 5 4 2 3 5" xfId="20404"/>
    <cellStyle name="20% - 强调文字颜色 5 4 2 3 6" xfId="20405"/>
    <cellStyle name="40% - 强调文字颜色 1 2 2 9 2 2" xfId="20406"/>
    <cellStyle name="20% - 强调文字颜色 5 4 2 4 2 3" xfId="20407"/>
    <cellStyle name="20% - 强调文字颜色 5 4 2 4 2 4" xfId="20408"/>
    <cellStyle name="20% - 强调文字颜色 5 4 2 4 3 3" xfId="20409"/>
    <cellStyle name="40% - 强调文字颜色 6 2 3 4 2 2"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4 2 6 3 2" xfId="20418"/>
    <cellStyle name="20% - 强调文字颜色 5 9" xfId="20419"/>
    <cellStyle name="20% - 强调文字颜色 5 4 2 6 3 3" xfId="20420"/>
    <cellStyle name="20% - 强调文字颜色 5 4 2 6 4" xfId="20421"/>
    <cellStyle name="40% - 强调文字颜色 1 4 2 15 2" xfId="20422"/>
    <cellStyle name="20% - 强调文字颜色 5 4 2 6 4 2" xfId="20423"/>
    <cellStyle name="20% - 强调文字颜色 6 9" xfId="20424"/>
    <cellStyle name="40% - 强调文字颜色 3 4 2 4"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20% - 强调文字颜色 5 4 2 8 3 2" xfId="20434"/>
    <cellStyle name="40% - 强调文字颜色 1 3 2 4 4" xfId="20435"/>
    <cellStyle name="20% - 强调文字颜色 5 4 2 8 4" xfId="20436"/>
    <cellStyle name="20% - 强调文字颜色 5 4 2 9" xfId="20437"/>
    <cellStyle name="20% - 强调文字颜色 5 4 2 9 2" xfId="20438"/>
    <cellStyle name="20% - 强调文字颜色 6 4 2 3 2 2 3" xfId="20439"/>
    <cellStyle name="40% - 强调文字颜色 3 2 2 3 2 2 2 4" xfId="20440"/>
    <cellStyle name="20% - 强调文字颜色 5 4 2 9 3" xfId="20441"/>
    <cellStyle name="20% - 强调文字颜色 6 4 2 3 2 2 4" xfId="20442"/>
    <cellStyle name="40% - 强调文字颜色 3 2 2 3 2 2 2 5" xfId="20443"/>
    <cellStyle name="20% - 强调文字颜色 5 4 3" xfId="20444"/>
    <cellStyle name="20% - 强调文字颜色 5 4 4" xfId="20445"/>
    <cellStyle name="40% - 强调文字颜色 3 2 4 2 6 2" xfId="20446"/>
    <cellStyle name="20% - 强调文字颜色 5 4 4 2" xfId="20447"/>
    <cellStyle name="20% - 强调文字颜色 5 7 2 2 3 4" xfId="20448"/>
    <cellStyle name="40% - 强调文字颜色 3 2 4 2 6 2 2" xfId="20449"/>
    <cellStyle name="20% - 强调文字颜色 5 4 4 2 2" xfId="20450"/>
    <cellStyle name="20% - 强调文字颜色 5 4 4 2 3" xfId="20451"/>
    <cellStyle name="20% - 强调文字颜色 5 4 4 3" xfId="20452"/>
    <cellStyle name="40% - 强调文字颜色 3 2 4 2 6 2 3" xfId="20453"/>
    <cellStyle name="20% - 强调文字颜色 5 4 4 3 2" xfId="20454"/>
    <cellStyle name="20% - 强调文字颜色 5 4 4 4" xfId="20455"/>
    <cellStyle name="20% - 强调文字颜色 5 4 4 5" xfId="20456"/>
    <cellStyle name="20% - 强调文字颜色 5 4 5" xfId="20457"/>
    <cellStyle name="40% - 强调文字颜色 3 2 4 2 6 3" xfId="20458"/>
    <cellStyle name="20% - 强调文字颜色 5 4 5 2" xfId="20459"/>
    <cellStyle name="40% - 强调文字颜色 3 2 4 2 6 3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20% - 强调文字颜色 5 4 5 2 3" xfId="20467"/>
    <cellStyle name="40% - 强调文字颜色 5 2 2 3 2 3 6 2" xfId="20468"/>
    <cellStyle name="40% - 强调文字颜色 2 2 2 2 2 9" xfId="20469"/>
    <cellStyle name="20% - 强调文字颜色 5 4 5 2 3 2" xfId="20470"/>
    <cellStyle name="40% - 强调文字颜色 4 2 4 2 2 5" xfId="20471"/>
    <cellStyle name="20% - 强调文字颜色 5 4 5 2 3 2 2" xfId="20472"/>
    <cellStyle name="40% - 强调文字颜色 2 2 2 2 2 9 2" xfId="20473"/>
    <cellStyle name="20% - 强调文字颜色 5 4 5 2 3 2 3" xfId="20474"/>
    <cellStyle name="40% - 强调文字颜色 2 2 2 2 2 9 3" xfId="20475"/>
    <cellStyle name="20% - 强调文字颜色 5 4 5 2 3 3" xfId="20476"/>
    <cellStyle name="40% - 强调文字颜色 6 2 6 2 2 2" xfId="20477"/>
    <cellStyle name="20% - 强调文字颜色 5 4 5 2 3 4" xfId="20478"/>
    <cellStyle name="40% - 强调文字颜色 6 2 6 2 2 3" xfId="20479"/>
    <cellStyle name="20% - 强调文字颜色 5 4 5 2 4" xfId="20480"/>
    <cellStyle name="常规 2 3 6" xfId="20481"/>
    <cellStyle name="20% - 强调文字颜色 5 4 5 2 4 2" xfId="20482"/>
    <cellStyle name="40% - 强调文字颜色 4 2 4 2 3 5" xfId="20483"/>
    <cellStyle name="常规 2 3 6 2" xfId="20484"/>
    <cellStyle name="20% - 强调文字颜色 5 4 5 2 4 2 2" xfId="20485"/>
    <cellStyle name="40% - 强调文字颜色 4 2 4 2 3 5 2" xfId="20486"/>
    <cellStyle name="40% - 强调文字颜色 5 11 3" xfId="20487"/>
    <cellStyle name="常规 2 3 7" xfId="20488"/>
    <cellStyle name="20% - 强调文字颜色 5 4 5 2 4 3" xfId="20489"/>
    <cellStyle name="40% - 强调文字颜色 4 2 4 2 3 6" xfId="20490"/>
    <cellStyle name="40% - 强调文字颜色 6 2 6 2 3 2"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20% - 强调文字颜色 5 4 6 2 2 2 2" xfId="20514"/>
    <cellStyle name="40% - 强调文字颜色 2 2 3 2 2 4 3 3" xfId="20515"/>
    <cellStyle name="20% - 强调文字颜色 5 4 6 2 2 2 3" xfId="20516"/>
    <cellStyle name="20% - 强调文字颜色 5 4 6 2 2 3" xfId="20517"/>
    <cellStyle name="20% - 强调文字颜色 5 4 6 2 2 4" xfId="20518"/>
    <cellStyle name="20% - 强调文字颜色 5 4 6 2 3" xfId="20519"/>
    <cellStyle name="40% - 强调文字颜色 2 2 3 2 2 9" xfId="20520"/>
    <cellStyle name="20% - 强调文字颜色 5 4 6 2 3 2" xfId="20521"/>
    <cellStyle name="40% - 强调文字颜色 4 2 5 2 2 5" xfId="20522"/>
    <cellStyle name="20% - 强调文字颜色 5 4 6 2 3 2 2" xfId="20523"/>
    <cellStyle name="40% - 强调文字颜色 2 2 3 2 2 5 3 3" xfId="20524"/>
    <cellStyle name="40% - 强调文字颜色 2 2 3 2 2 9 2" xfId="20525"/>
    <cellStyle name="20% - 强调文字颜色 5 4 6 2 3 2 3" xfId="20526"/>
    <cellStyle name="40% - 强调文字颜色 2 2 3 2 2 9 3" xfId="20527"/>
    <cellStyle name="20% - 强调文字颜色 5 4 6 2 3 3" xfId="20528"/>
    <cellStyle name="40% - 强调文字颜色 6 2 7 2 2 2" xfId="20529"/>
    <cellStyle name="20% - 强调文字颜色 5 4 6 2 3 4" xfId="20530"/>
    <cellStyle name="40% - 强调文字颜色 6 2 7 2 2 3" xfId="20531"/>
    <cellStyle name="20% - 强调文字颜色 5 4 6 2 4 2" xfId="20532"/>
    <cellStyle name="20% - 强调文字颜色 5 4 6 2 4 3" xfId="20533"/>
    <cellStyle name="40% - 强调文字颜色 4 11 4 2 2"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20% - 强调文字颜色 5 4 7" xfId="20558"/>
    <cellStyle name="40% - 强调文字颜色 3 2 4 2 6 5"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20% - 强调文字颜色 5 5 2 2 4" xfId="20566"/>
    <cellStyle name="40% - 强调文字颜色 4 2 2 3 8 2 3"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20% - 强调文字颜色 5 5 4" xfId="20580"/>
    <cellStyle name="40% - 强调文字颜色 3 2 4 2 7 2" xfId="20581"/>
    <cellStyle name="20% - 强调文字颜色 5 5 4 2" xfId="20582"/>
    <cellStyle name="40% - 强调文字颜色 3 2 4 2 7 2 2" xfId="20583"/>
    <cellStyle name="40% - 强调文字颜色 4 3 7 2 2 4" xfId="20584"/>
    <cellStyle name="20% - 强调文字颜色 5 5 4 2 2" xfId="20585"/>
    <cellStyle name="20% - 强调文字颜色 5 5 4 2 3" xfId="20586"/>
    <cellStyle name="40% - 强调文字颜色 5 2 2 3 3 2 6 2" xfId="20587"/>
    <cellStyle name="20% - 强调文字颜色 5 5 4 2 4" xfId="20588"/>
    <cellStyle name="20% - 强调文字颜色 5 5 4 3 2" xfId="20589"/>
    <cellStyle name="20% - 强调文字颜色 5 5 4 3 3" xfId="20590"/>
    <cellStyle name="20% - 强调文字颜色 5 5 4 4" xfId="20591"/>
    <cellStyle name="40% - 强调文字颜色 6 3 9 2 2 2" xfId="20592"/>
    <cellStyle name="20% - 强调文字颜色 5 5 4 5" xfId="20593"/>
    <cellStyle name="40% - 强调文字颜色 6 3 9 2 2 3" xfId="20594"/>
    <cellStyle name="20% - 强调文字颜色 5 5 4 6" xfId="20595"/>
    <cellStyle name="20% - 强调文字颜色 5 5 5" xfId="20596"/>
    <cellStyle name="40% - 强调文字颜色 3 2 4 2 7 3" xfId="20597"/>
    <cellStyle name="20% - 强调文字颜色 5 5 5 2" xfId="20598"/>
    <cellStyle name="40% - 强调文字颜色 3 2 4 2 7 3 2" xfId="20599"/>
    <cellStyle name="40% - 强调文字颜色 4 3 7 2 3 4" xfId="20600"/>
    <cellStyle name="20% - 强调文字颜色 5 5 5 2 2" xfId="20601"/>
    <cellStyle name="20% - 强调文字颜色 5 5 5 3" xfId="20602"/>
    <cellStyle name="20% - 强调文字颜色 5 5 5 3 2" xfId="20603"/>
    <cellStyle name="20% - 强调文字颜色 5 5 5 4" xfId="20604"/>
    <cellStyle name="40% - 强调文字颜色 6 3 9 2 3 2" xfId="20605"/>
    <cellStyle name="20% - 强调文字颜色 5 5 5 4 2" xfId="20606"/>
    <cellStyle name="20% - 强调文字颜色 5 5 5 5" xfId="20607"/>
    <cellStyle name="20% - 强调文字颜色 5 5 6" xfId="20608"/>
    <cellStyle name="40% - 强调文字颜色 3 2 4 2 7 4"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20% - 强调文字颜色 5 6 2 2 3 2" xfId="20632"/>
    <cellStyle name="40% - 强调文字颜色 6 3 3 2 2 2 3 2 3"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20% - 强调文字颜色 5 6 2 3 3" xfId="20640"/>
    <cellStyle name="40% - 强调文字颜色 4 2 7 2 2" xfId="20641"/>
    <cellStyle name="20% - 强调文字颜色 5 6 2 3 3 2 2" xfId="20642"/>
    <cellStyle name="40% - 强调文字颜色 4 2 7 2 2 2 2" xfId="20643"/>
    <cellStyle name="40% - 强调文字颜色 5 3 2 2 2 3 4" xfId="20644"/>
    <cellStyle name="20% - 强调文字颜色 5 6 2 3 3 2 3" xfId="20645"/>
    <cellStyle name="40% - 强调文字颜色 4 2 7 2 2 2 3" xfId="20646"/>
    <cellStyle name="40% - 强调文字颜色 5 3 2 2 2 3 5" xfId="20647"/>
    <cellStyle name="20% - 强调文字颜色 5 6 2 3 3 4" xfId="20648"/>
    <cellStyle name="40% - 强调文字颜色 3 2 3 2 7 2 2" xfId="20649"/>
    <cellStyle name="40% - 强调文字颜色 4 2 7 2 2 4" xfId="20650"/>
    <cellStyle name="20% - 强调文字颜色 5 6 2 3 4" xfId="20651"/>
    <cellStyle name="40% - 强调文字颜色 4 2 7 2 3" xfId="20652"/>
    <cellStyle name="20% - 强调文字颜色 5 6 2 3 4 3" xfId="20653"/>
    <cellStyle name="20% - 强调文字颜色 5 6 2 3 5" xfId="20654"/>
    <cellStyle name="40% - 强调文字颜色 4 2 7 2 4"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20% - 强调文字颜色 5 6 4" xfId="20671"/>
    <cellStyle name="40% - 强调文字颜色 3 2 4 2 8 2" xfId="20672"/>
    <cellStyle name="20% - 强调文字颜色 5 6 4 2" xfId="20673"/>
    <cellStyle name="40% - 强调文字颜色 4 3 7 3 2 4"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20% - 强调文字颜色 5 6 4 4" xfId="20682"/>
    <cellStyle name="40% - 强调文字颜色 6 3 9 3 2 2" xfId="20683"/>
    <cellStyle name="20% - 强调文字颜色 5 6 4 4 2" xfId="20684"/>
    <cellStyle name="20% - 强调文字颜色 5 6 4 4 3" xfId="20685"/>
    <cellStyle name="20% - 强调文字颜色 5 6 4 5" xfId="20686"/>
    <cellStyle name="40% - 强调文字颜色 6 3 9 3 2 3" xfId="20687"/>
    <cellStyle name="20% - 强调文字颜色 5 6 4 5 2" xfId="20688"/>
    <cellStyle name="20% - 强调文字颜色 5 6 4 5 3" xfId="20689"/>
    <cellStyle name="20% - 强调文字颜色 5 6 4 6" xfId="20690"/>
    <cellStyle name="20% - 强调文字颜色 5 6 4 7" xfId="20691"/>
    <cellStyle name="20% - 强调文字颜色 5 6 5" xfId="20692"/>
    <cellStyle name="40% - 强调文字颜色 3 2 4 2 8 3" xfId="20693"/>
    <cellStyle name="20% - 强调文字颜色 5 6 5 2" xfId="20694"/>
    <cellStyle name="40% - 强调文字颜色 4 3 7 3 3 4"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20% - 强调文字颜色 5 7 2 2 2" xfId="20701"/>
    <cellStyle name="40% - 强调文字颜色 3 12 3 3" xfId="20702"/>
    <cellStyle name="20% - 强调文字颜色 5 7 2 2 3 2" xfId="20703"/>
    <cellStyle name="20% - 强调文字颜色 5 7 2 2 3 2 2" xfId="20704"/>
    <cellStyle name="40% - 强调文字颜色 5 2 2 6 2 4" xfId="20705"/>
    <cellStyle name="20% - 强调文字颜色 5 7 2 2 3 2 3" xfId="20706"/>
    <cellStyle name="20% - 强调文字颜色 5 7 2 2 3 3" xfId="20707"/>
    <cellStyle name="20% - 强调文字颜色 5 7 2 2 4" xfId="20708"/>
    <cellStyle name="20% - 强调文字颜色 5 7 2 2 4 2" xfId="20709"/>
    <cellStyle name="20% - 强调文字颜色 5 7 2 2 4 2 2" xfId="20710"/>
    <cellStyle name="40% - 强调文字颜色 5 2 2 7 2 4"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20% - 强调文字颜色 5 7 2 3 3" xfId="20719"/>
    <cellStyle name="40% - 强调文字颜色 4 3 7 2 2" xfId="20720"/>
    <cellStyle name="20% - 强调文字颜色 5 7 2 4" xfId="20721"/>
    <cellStyle name="20% - 强调文字颜色 5 7 2 4 2" xfId="20722"/>
    <cellStyle name="20% - 强调文字颜色 5 7 2 4 3" xfId="20723"/>
    <cellStyle name="40% - 强调文字颜色 4 3 7 3 2"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20% - 强调文字颜色 5 7 3 7" xfId="20735"/>
    <cellStyle name="40% - 强调文字颜色 5 3 3 7 2" xfId="20736"/>
    <cellStyle name="20% - 强调文字颜色 5 7 4" xfId="20737"/>
    <cellStyle name="40% - 强调文字颜色 3 2 4 2 9 2"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20% - 强调文字颜色 5 8 2 2" xfId="20751"/>
    <cellStyle name="40% - 强调文字颜色 1 2 5 2 2 3" xfId="20752"/>
    <cellStyle name="20% - 强调文字颜色 5 8 2 2 2" xfId="20753"/>
    <cellStyle name="20% - 强调文字颜色 5 8 2 2 3" xfId="20754"/>
    <cellStyle name="20% - 强调文字颜色 5 8 2 2 3 2" xfId="20755"/>
    <cellStyle name="常规 2 3 4 5 5" xfId="20756"/>
    <cellStyle name="40% - 强调文字颜色 1 2 2 2 2 2 9" xfId="20757"/>
    <cellStyle name="20% - 强调文字颜色 5 8 2 2 3 2 2" xfId="20758"/>
    <cellStyle name="40% - 强调文字颜色 1 2 2 2 2 2 9 2" xfId="20759"/>
    <cellStyle name="40% - 强调文字颜色 6 2 2 6 2 4" xfId="20760"/>
    <cellStyle name="20% - 强调文字颜色 5 8 2 2 3 2 3" xfId="20761"/>
    <cellStyle name="40% - 强调文字颜色 1 2 2 2 2 2 9 3" xfId="20762"/>
    <cellStyle name="20% - 强调文字颜色 5 8 2 2 3 3" xfId="20763"/>
    <cellStyle name="20% - 强调文字颜色 5 8 2 2 3 4" xfId="20764"/>
    <cellStyle name="40% - 强调文字颜色 3 3 2 2 3 2 5 2" xfId="20765"/>
    <cellStyle name="20% - 强调文字颜色 5 8 2 2 4" xfId="20766"/>
    <cellStyle name="20% - 强调文字颜色 5 8 2 2 4 2" xfId="20767"/>
    <cellStyle name="20% - 强调文字颜色 5 8 2 2 4 3" xfId="20768"/>
    <cellStyle name="40% - 强调文字颜色 2 2 2 2 2 5 3 2 2" xfId="20769"/>
    <cellStyle name="20% - 强调文字颜色 5 8 2 2 5" xfId="20770"/>
    <cellStyle name="20% - 强调文字颜色 5 8 2 2 6" xfId="20771"/>
    <cellStyle name="40% - 强调文字颜色 6 3 2 2 6 2" xfId="20772"/>
    <cellStyle name="20% - 强调文字颜色 5 8 2 3" xfId="20773"/>
    <cellStyle name="40% - 强调文字颜色 1 2 5 2 2 4" xfId="20774"/>
    <cellStyle name="20% - 强调文字颜色 5 8 3 2" xfId="20775"/>
    <cellStyle name="40% - 强调文字颜色 1 2 5 2 3 3" xfId="20776"/>
    <cellStyle name="20% - 强调文字颜色 5 8 3 2 2 2" xfId="20777"/>
    <cellStyle name="20% - 强调文字颜色 5 8 3 2 2 3" xfId="20778"/>
    <cellStyle name="20% - 强调文字颜色 5 8 3 2 3" xfId="20779"/>
    <cellStyle name="20% - 强调文字颜色 5 8 3 2 4" xfId="20780"/>
    <cellStyle name="20% - 强调文字颜色 5 8 3 3" xfId="20781"/>
    <cellStyle name="40% - 强调文字颜色 1 2 5 2 3 4" xfId="20782"/>
    <cellStyle name="20% - 强调文字颜色 5 8 3 3 2" xfId="20783"/>
    <cellStyle name="20% - 强调文字颜色 5 8 3 3 2 3" xfId="20784"/>
    <cellStyle name="20% - 强调文字颜色 5 8 3 3 3" xfId="20785"/>
    <cellStyle name="20% - 强调文字颜色 5 8 3 5 2" xfId="20786"/>
    <cellStyle name="40% - 强调文字颜色 4 3 2 2 3 3 4" xfId="20787"/>
    <cellStyle name="20% - 强调文字颜色 5 8 3 5 3" xfId="20788"/>
    <cellStyle name="40% - 强调文字颜色 2 2 2 4 2 2" xfId="20789"/>
    <cellStyle name="40% - 强调文字颜色 4 3 2 2 3 3 5"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20% - 强调文字颜色 5 9 2" xfId="20797"/>
    <cellStyle name="40% - 强调文字颜色 4 4 2 7 2 3"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20% - 强调文字颜色 5 9 3 3 2 2" xfId="20812"/>
    <cellStyle name="40% - 强调文字颜色 3 3 2 2 2 3 2 2 3" xfId="20813"/>
    <cellStyle name="20% - 强调文字颜色 5 9 3 3 2 3" xfId="20814"/>
    <cellStyle name="20% - 强调文字颜色 5 9 3 3 3" xfId="20815"/>
    <cellStyle name="40% - 强调文字颜色 4 5 8 2 2" xfId="20816"/>
    <cellStyle name="20% - 强调文字颜色 5 9 3 3 4" xfId="20817"/>
    <cellStyle name="40% - 强调文字颜色 4 5 8 2 3"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20% - 强调文字颜色 6 10 6" xfId="20837"/>
    <cellStyle name="40% - 强调文字颜色 6 3 7 3 4 2 2" xfId="20838"/>
    <cellStyle name="20% - 强调文字颜色 6 11" xfId="20839"/>
    <cellStyle name="20% - 强调文字颜色 6 11 2" xfId="20840"/>
    <cellStyle name="40% - 强调文字颜色 1 4 2 2 2 2 3" xfId="20841"/>
    <cellStyle name="20% - 强调文字颜色 6 11 2 2" xfId="20842"/>
    <cellStyle name="40% - 强调文字颜色 1 4 2 2 2 2 3 2" xfId="20843"/>
    <cellStyle name="20% - 强调文字颜色 6 11 2 2 2" xfId="20844"/>
    <cellStyle name="40% - 强调文字颜色 1 4 2 2 2 2 3 2 2" xfId="20845"/>
    <cellStyle name="20% - 强调文字颜色 6 11 2 2 2 2" xfId="20846"/>
    <cellStyle name="20% - 强调文字颜色 6 11 2 2 3" xfId="20847"/>
    <cellStyle name="40% - 强调文字颜色 1 4 2 2 2 2 3 2 3" xfId="20848"/>
    <cellStyle name="20% - 强调文字颜色 6 11 2 3" xfId="20849"/>
    <cellStyle name="40% - 强调文字颜色 1 4 2 2 2 2 3 3" xfId="20850"/>
    <cellStyle name="20% - 强调文字颜色 6 11 2 3 2" xfId="20851"/>
    <cellStyle name="20% - 强调文字颜色 6 11 2 4" xfId="20852"/>
    <cellStyle name="40% - 强调文字颜色 1 4 2 2 2 2 3 4" xfId="20853"/>
    <cellStyle name="20% - 强调文字颜色 6 11 2 5" xfId="20854"/>
    <cellStyle name="20% - 强调文字颜色 6 11 3" xfId="20855"/>
    <cellStyle name="40% - 强调文字颜色 1 4 2 2 2 2 4" xfId="20856"/>
    <cellStyle name="20% - 强调文字颜色 6 11 3 2 2" xfId="20857"/>
    <cellStyle name="20% - 强调文字颜色 6 11 3 2 3" xfId="20858"/>
    <cellStyle name="40% - 强调文字颜色 4 2 2 2 2 8 2" xfId="20859"/>
    <cellStyle name="20% - 强调文字颜色 6 11 3 4" xfId="20860"/>
    <cellStyle name="20% - 强调文字颜色 6 11 4" xfId="20861"/>
    <cellStyle name="40% - 强调文字颜色 1 4 2 2 2 2 5" xfId="20862"/>
    <cellStyle name="20% - 强调文字颜色 6 11 4 2 2" xfId="20863"/>
    <cellStyle name="20% - 强调文字颜色 6 11 5" xfId="20864"/>
    <cellStyle name="40% - 强调文字颜色 1 4 2 2 2 2 6" xfId="20865"/>
    <cellStyle name="20% - 强调文字颜色 6 11 5 3" xfId="20866"/>
    <cellStyle name="40% - 强调文字颜色 4 3 2 2 2 4 3 2" xfId="20867"/>
    <cellStyle name="20% - 强调文字颜色 6 11 6" xfId="20868"/>
    <cellStyle name="20% - 强调文字颜色 6 11 7" xfId="20869"/>
    <cellStyle name="20% - 强调文字颜色 6 11 8" xfId="20870"/>
    <cellStyle name="20% - 强调文字颜色 6 12" xfId="20871"/>
    <cellStyle name="20% - 强调文字颜色 6 12 2" xfId="20872"/>
    <cellStyle name="40% - 强调文字颜色 1 4 2 2 2 3 3"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20% - 强调文字颜色 6 12 5" xfId="20880"/>
    <cellStyle name="40% - 强调文字颜色 2 2 2 2 2 3 3 2 2"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20% - 强调文字颜色 6 13 5" xfId="20888"/>
    <cellStyle name="40% - 强调文字颜色 2 2 2 2 2 3 3 3 2" xfId="20889"/>
    <cellStyle name="注释 2 4 2 2 11 2" xfId="20890"/>
    <cellStyle name="20% - 强调文字颜色 6 14" xfId="20891"/>
    <cellStyle name="20% - 强调文字颜色 6 14 2" xfId="20892"/>
    <cellStyle name="40% - 强调文字颜色 1 2 7 3 6" xfId="20893"/>
    <cellStyle name="20% - 强调文字颜色 6 14 2 2" xfId="20894"/>
    <cellStyle name="20% - 强调文字颜色 6 14 2 3" xfId="20895"/>
    <cellStyle name="20% - 强调文字颜色 6 2 2 5 2 2 3 2"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20% - 强调文字颜色 6 17 2" xfId="20910"/>
    <cellStyle name="40% - 强调文字颜色 5 3 3 2 3 2 2 2" xfId="20911"/>
    <cellStyle name="常规 2 3 2 2 2 4 2 3 2" xfId="20912"/>
    <cellStyle name="20% - 强调文字颜色 6 17 3" xfId="20913"/>
    <cellStyle name="40% - 强调文字颜色 5 3 3 2 3 2 2 3" xfId="20914"/>
    <cellStyle name="20% - 强调文字颜色 6 18" xfId="20915"/>
    <cellStyle name="40% - 强调文字颜色 5 3 3 2 3 2 3" xfId="20916"/>
    <cellStyle name="20% - 强调文字颜色 6 18 2" xfId="20917"/>
    <cellStyle name="40% - 强调文字颜色 5 3 3 2 3 2 3 2" xfId="20918"/>
    <cellStyle name="20% - 强调文字颜色 6 19" xfId="20919"/>
    <cellStyle name="40% - 强调文字颜色 4 4 2 3 3 4 2" xfId="20920"/>
    <cellStyle name="40% - 强调文字颜色 5 3 3 2 3 2 4"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20% - 强调文字颜色 6 2 2" xfId="20932"/>
    <cellStyle name="40% - 强调文字颜色 1 2 2 3 4 4" xfId="20933"/>
    <cellStyle name="40% - 强调文字颜色 4 2 8 3 2 2 3"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20% - 强调文字颜色 6 2 2 2 2 11 2" xfId="20940"/>
    <cellStyle name="常规 5 2 6 2" xfId="20941"/>
    <cellStyle name="40% - 强调文字颜色 2 15" xfId="20942"/>
    <cellStyle name="40% - 强调文字颜色 2 20"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20% - 强调文字颜色 6 2 2 2 2 2 2" xfId="20955"/>
    <cellStyle name="40% - 强调文字颜色 1 7 2 4 2" xfId="20956"/>
    <cellStyle name="20% - 强调文字颜色 6 2 2 2 2 2 2 2" xfId="20957"/>
    <cellStyle name="40% - 强调文字颜色 1 7 2 4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20% - 强调文字颜色 6 2 2 2 2 2 2 2 4 3" xfId="20972"/>
    <cellStyle name="40% - 强调文字颜色 3 2 2 3 3 2 2" xfId="20973"/>
    <cellStyle name="20% - 强调文字颜色 6 2 2 2 2 2 2 2 5" xfId="20974"/>
    <cellStyle name="20% - 强调文字颜色 6 2 2 2 2 2 2 2 6" xfId="20975"/>
    <cellStyle name="20% - 强调文字颜色 6 2 2 6 2 3 3 2" xfId="20976"/>
    <cellStyle name="40% - 强调文字颜色 5 2 3 2 2 6 2 2" xfId="20977"/>
    <cellStyle name="20% - 强调文字颜色 6 2 2 2 2 2 2 3" xfId="20978"/>
    <cellStyle name="40% - 强调文字颜色 2 2 2 3 2 3 3 2" xfId="20979"/>
    <cellStyle name="20% - 强调文字颜色 6 2 2 2 2 2 2 3 2" xfId="20980"/>
    <cellStyle name="40% - 强调文字颜色 2 2 2 3 2 3 3 2 2" xfId="20981"/>
    <cellStyle name="20% - 强调文字颜色 6 2 2 2 2 2 2 3 3" xfId="20982"/>
    <cellStyle name="40% - 强调文字颜色 2 2 2 3 2 3 3 2 3" xfId="20983"/>
    <cellStyle name="20% - 强调文字颜色 6 2 2 2 2 2 2 4" xfId="20984"/>
    <cellStyle name="40% - 强调文字颜色 2 2 2 3 2 3 3 3" xfId="20985"/>
    <cellStyle name="20% - 强调文字颜色 6 2 2 2 2 2 2 4 2" xfId="20986"/>
    <cellStyle name="40% - 强调文字颜色 2 2 2 3 2 3 3 3 2" xfId="20987"/>
    <cellStyle name="20% - 强调文字颜色 6 2 2 2 2 2 2 4 3" xfId="20988"/>
    <cellStyle name="20% - 强调文字颜色 6 2 2 2 2 2 2 5" xfId="20989"/>
    <cellStyle name="40% - 强调文字颜色 2 2 2 3 2 3 3 4" xfId="20990"/>
    <cellStyle name="20% - 强调文字颜色 6 2 2 2 2 2 2 5 2" xfId="20991"/>
    <cellStyle name="20% - 强调文字颜色 6 2 2 2 2 2 2 6" xfId="20992"/>
    <cellStyle name="20% - 强调文字颜色 6 2 4 2 4 2 2 2" xfId="20993"/>
    <cellStyle name="20% - 强调文字颜色 6 2 2 2 2 2 2 7" xfId="20994"/>
    <cellStyle name="20% - 强调文字颜色 6 2 2 2 2 2 3" xfId="20995"/>
    <cellStyle name="40% - 强调文字颜色 1 7 2 4 3" xfId="20996"/>
    <cellStyle name="20% - 强调文字颜色 6 2 2 2 2 2 3 2" xfId="20997"/>
    <cellStyle name="20% - 强调文字颜色 6 2 2 2 2 2 3 2 2" xfId="20998"/>
    <cellStyle name="40% - 强调文字颜色 5 4 5 2 2 3" xfId="20999"/>
    <cellStyle name="20% - 强调文字颜色 6 2 2 2 2 2 3 2 3" xfId="21000"/>
    <cellStyle name="40% - 强调文字颜色 5 4 5 2 2 4" xfId="21001"/>
    <cellStyle name="20% - 强调文字颜色 6 2 2 2 2 2 3 2 4" xfId="21002"/>
    <cellStyle name="20% - 强调文字颜色 6 2 2 2 2 2 3 3" xfId="21003"/>
    <cellStyle name="40% - 强调文字颜色 2 2 2 3 2 3 4 2" xfId="21004"/>
    <cellStyle name="20% - 强调文字颜色 6 2 2 2 2 2 3 3 2" xfId="21005"/>
    <cellStyle name="40% - 强调文字颜色 2 2 2 3 2 3 4 2 2" xfId="21006"/>
    <cellStyle name="40% - 强调文字颜色 5 4 5 2 3 3" xfId="21007"/>
    <cellStyle name="20% - 强调文字颜色 6 2 2 2 2 2 3 3 3" xfId="21008"/>
    <cellStyle name="40% - 强调文字颜色 5 4 5 2 3 4" xfId="21009"/>
    <cellStyle name="20% - 强调文字颜色 6 2 2 2 2 2 3 3 4" xfId="21010"/>
    <cellStyle name="20% - 强调文字颜色 6 2 2 2 2 2 3 4" xfId="21011"/>
    <cellStyle name="40% - 强调文字颜色 2 2 2 3 2 3 4 3" xfId="21012"/>
    <cellStyle name="20% - 强调文字颜色 6 2 2 2 2 2 3 4 2" xfId="21013"/>
    <cellStyle name="40% - 强调文字颜色 5 4 5 2 4 3"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20% - 强调文字颜色 6 2 2 2 2 2 4 2" xfId="21022"/>
    <cellStyle name="40% - 强调文字颜色 5 5 4 6" xfId="21023"/>
    <cellStyle name="20% - 强调文字颜色 6 2 2 2 2 2 4 2 2" xfId="21024"/>
    <cellStyle name="40% - 强调文字颜色 5 4 5 3 2 3" xfId="21025"/>
    <cellStyle name="20% - 强调文字颜色 6 2 2 2 2 2 4 2 3" xfId="21026"/>
    <cellStyle name="20% - 强调文字颜色 6 2 2 2 2 2 4 3" xfId="21027"/>
    <cellStyle name="40% - 强调文字颜色 2 2 2 3 2 3 5 2" xfId="21028"/>
    <cellStyle name="20% - 强调文字颜色 6 2 2 2 2 2 4 3 2" xfId="21029"/>
    <cellStyle name="20% - 强调文字颜色 6 2 2 2 2 2 4 3 3" xfId="21030"/>
    <cellStyle name="20% - 强调文字颜色 6 2 2 2 2 2 4 4" xfId="21031"/>
    <cellStyle name="20% - 强调文字颜色 6 3 3 3 3 2 2 2" xfId="21032"/>
    <cellStyle name="40% - 强调文字颜色 2 2 2 3 2 3 5 3" xfId="21033"/>
    <cellStyle name="20% - 强调文字颜色 6 2 2 2 2 2 4 4 2" xfId="21034"/>
    <cellStyle name="20% - 强调文字颜色 6 2 2 2 2 2 4 5" xfId="21035"/>
    <cellStyle name="20% - 强调文字颜色 6 3 3 3 3 2 2 3" xfId="21036"/>
    <cellStyle name="20% - 强调文字颜色 6 2 2 2 2 2 4 6" xfId="21037"/>
    <cellStyle name="20% - 强调文字颜色 6 2 2 2 2 2 5" xfId="21038"/>
    <cellStyle name="40% - 强调文字颜色 3 2 2 3 3 2 2 2" xfId="21039"/>
    <cellStyle name="20% - 强调文字颜色 6 2 2 2 2 2 5 2" xfId="21040"/>
    <cellStyle name="40% - 强调文字颜色 3 2 2 3 3 2 2 2 2" xfId="21041"/>
    <cellStyle name="40% - 强调文字颜色 5 5 5 6" xfId="21042"/>
    <cellStyle name="20% - 强调文字颜色 6 2 2 2 2 2 5 3" xfId="21043"/>
    <cellStyle name="40% - 强调文字颜色 2 2 2 3 2 3 6 2" xfId="21044"/>
    <cellStyle name="40% - 强调文字颜色 3 2 2 3 3 2 2 2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2 2 2 2 2 6" xfId="21052"/>
    <cellStyle name="20% - 强调文字颜色 6 4 2 4 2 2 2" xfId="21053"/>
    <cellStyle name="40% - 强调文字颜色 3 2 2 3 3 2 2 3" xfId="21054"/>
    <cellStyle name="20% - 强调文字颜色 6 2 2 2 2 2 6 2" xfId="21055"/>
    <cellStyle name="40% - 强调文字颜色 2 3 3 2 4" xfId="21056"/>
    <cellStyle name="40% - 强调文字颜色 3 2 2 3 3 2 2 3 2" xfId="21057"/>
    <cellStyle name="20% - 强调文字颜色 6 2 2 2 2 2 6 2 2" xfId="21058"/>
    <cellStyle name="40% - 强调文字颜色 2 3 3 2 4 2" xfId="21059"/>
    <cellStyle name="20% - 强调文字颜色 6 2 2 2 2 2 6 2 3" xfId="21060"/>
    <cellStyle name="40% - 强调文字颜色 2 3 3 2 4 3" xfId="21061"/>
    <cellStyle name="20% - 强调文字颜色 6 2 2 2 2 2 6 3" xfId="21062"/>
    <cellStyle name="40% - 强调文字颜色 2 3 3 2 5" xfId="21063"/>
    <cellStyle name="20% - 强调文字颜色 6 2 2 2 2 2 6 3 2" xfId="21064"/>
    <cellStyle name="40% - 强调文字颜色 2 3 3 2 5 2" xfId="21065"/>
    <cellStyle name="20% - 强调文字颜色 6 2 2 2 2 2 6 4" xfId="21066"/>
    <cellStyle name="40% - 强调文字颜色 2 3 3 2 6" xfId="21067"/>
    <cellStyle name="20% - 强调文字颜色 6 2 2 2 2 2 6 5" xfId="21068"/>
    <cellStyle name="40% - 强调文字颜色 2 3 3 2 7" xfId="21069"/>
    <cellStyle name="20% - 强调文字颜色 6 2 2 2 2 2 7" xfId="21070"/>
    <cellStyle name="40% - 强调文字颜色 3 2 2 3 3 2 2 4" xfId="21071"/>
    <cellStyle name="20% - 强调文字颜色 6 2 2 2 2 2 7 2" xfId="21072"/>
    <cellStyle name="40% - 强调文字颜色 2 3 3 3 4" xfId="21073"/>
    <cellStyle name="20% - 强调文字颜色 6 2 2 2 2 2 7 2 2" xfId="21074"/>
    <cellStyle name="20% - 强调文字颜色 6 2 2 2 2 2 7 3" xfId="21075"/>
    <cellStyle name="40% - 强调文字颜色 2 3 3 3 5" xfId="21076"/>
    <cellStyle name="20% - 强调文字颜色 6 2 2 2 2 2 7 4" xfId="21077"/>
    <cellStyle name="40% - 强调文字颜色 2 3 3 3 6" xfId="21078"/>
    <cellStyle name="20% - 强调文字颜色 6 2 2 2 2 2 8" xfId="21079"/>
    <cellStyle name="20% - 强调文字颜色 6 2 2 2 2 2 8 2" xfId="21080"/>
    <cellStyle name="40% - 强调文字颜色 2 3 3 4 4" xfId="21081"/>
    <cellStyle name="20% - 强调文字颜色 6 2 2 2 2 2 8 3" xfId="21082"/>
    <cellStyle name="40% - 强调文字颜色 2 3 3 4 5" xfId="21083"/>
    <cellStyle name="20% - 强调文字颜色 6 2 2 2 2 2 9" xfId="21084"/>
    <cellStyle name="20% - 强调文字颜色 6 3 4 2 2" xfId="21085"/>
    <cellStyle name="20% - 强调文字颜色 6 2 2 2 2 3 2" xfId="21086"/>
    <cellStyle name="20% - 强调文字颜色 6 4 2 2 2 3" xfId="21087"/>
    <cellStyle name="40% - 强调文字颜色 1 7 2 5 2" xfId="21088"/>
    <cellStyle name="20% - 强调文字颜色 6 2 2 2 2 3 2 2" xfId="21089"/>
    <cellStyle name="20% - 强调文字颜色 6 4 2 2 2 3 2" xfId="21090"/>
    <cellStyle name="40% - 强调文字颜色 5 6 2 6"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20% - 强调文字颜色 6 2 2 2 2 3 2 2 4" xfId="21100"/>
    <cellStyle name="40% - 强调文字颜色 6 2 3 2 2 4 2 2" xfId="21101"/>
    <cellStyle name="20% - 强调文字颜色 6 2 2 2 2 3 2 2 4 2" xfId="21102"/>
    <cellStyle name="20% - 强调文字颜色 6 2 2 2 2 3 2 2 5" xfId="21103"/>
    <cellStyle name="40% - 强调文字颜色 6 2 3 2 2 4 2 3" xfId="21104"/>
    <cellStyle name="20% - 强调文字颜色 6 2 2 2 2 3 2 2 6" xfId="21105"/>
    <cellStyle name="20% - 强调文字颜色 6 2 2 2 2 3 3" xfId="21106"/>
    <cellStyle name="20% - 强调文字颜色 6 4 2 2 2 4" xfId="21107"/>
    <cellStyle name="40% - 强调文字颜色 1 7 2 5 3" xfId="21108"/>
    <cellStyle name="20% - 强调文字颜色 6 2 2 2 2 3 3 2" xfId="21109"/>
    <cellStyle name="20% - 强调文字颜色 6 4 2 2 2 4 2" xfId="21110"/>
    <cellStyle name="40% - 强调文字颜色 5 6 3 6" xfId="21111"/>
    <cellStyle name="20% - 强调文字颜色 6 2 2 2 2 3 3 2 2" xfId="21112"/>
    <cellStyle name="40% - 强调文字颜色 5 4 6 2 2 3" xfId="21113"/>
    <cellStyle name="40% - 强调文字颜色 5 6 3 6 2" xfId="21114"/>
    <cellStyle name="20% - 强调文字颜色 6 2 2 2 2 3 3 2 2 2" xfId="21115"/>
    <cellStyle name="20% - 强调文字颜色 6 2 2 2 2 3 3 2 2 3" xfId="21116"/>
    <cellStyle name="20% - 强调文字颜色 6 2 2 2 2 3 3 2 3" xfId="21117"/>
    <cellStyle name="40% - 强调文字颜色 5 4 6 2 2 4" xfId="21118"/>
    <cellStyle name="20% - 强调文字颜色 6 2 2 2 2 3 3 2 4" xfId="21119"/>
    <cellStyle name="40% - 强调文字颜色 6 2 3 2 2 5 2 2" xfId="21120"/>
    <cellStyle name="20% - 强调文字颜色 6 2 2 2 2 3 3 3 2" xfId="21121"/>
    <cellStyle name="40% - 强调文字颜色 5 4 6 2 3 3" xfId="21122"/>
    <cellStyle name="20% - 强调文字颜色 6 2 2 2 2 3 3 3 3" xfId="21123"/>
    <cellStyle name="40% - 强调文字颜色 5 4 6 2 3 4" xfId="21124"/>
    <cellStyle name="20% - 强调文字颜色 6 2 2 2 2 3 3 3 4" xfId="21125"/>
    <cellStyle name="40% - 强调文字颜色 6 2 3 2 2 5 3 2"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2 2 2 2 3 4" xfId="21131"/>
    <cellStyle name="20% - 强调文字颜色 6 4 2 2 2 5" xfId="21132"/>
    <cellStyle name="20% - 强调文字颜色 6 2 2 2 2 3 5" xfId="21133"/>
    <cellStyle name="20% - 强调文字颜色 6 4 2 2 2 6" xfId="21134"/>
    <cellStyle name="40% - 强调文字颜色 3 2 2 3 3 2 3 2" xfId="21135"/>
    <cellStyle name="20% - 强调文字颜色 6 2 2 2 2 3 6" xfId="21136"/>
    <cellStyle name="20% - 强调文字颜色 6 4 2 2 2 7" xfId="21137"/>
    <cellStyle name="20% - 强调文字颜色 6 4 2 4 2 3 2" xfId="21138"/>
    <cellStyle name="40% - 强调文字颜色 3 2 2 3 3 2 3 3" xfId="21139"/>
    <cellStyle name="20% - 强调文字颜色 6 2 2 2 2 4" xfId="21140"/>
    <cellStyle name="40% - 强调文字颜色 1 7 2 6" xfId="21141"/>
    <cellStyle name="20% - 强调文字颜色 6 2 2 2 2 4 2 2 2" xfId="21142"/>
    <cellStyle name="20% - 强调文字颜色 6 4 2 2 3 3 2 2" xfId="21143"/>
    <cellStyle name="20% - 强调文字颜色 6 8 2 2 3 3" xfId="21144"/>
    <cellStyle name="40% - 强调文字颜色 5 7 2 6 2" xfId="21145"/>
    <cellStyle name="20% - 强调文字颜色 6 2 2 2 2 4 2 3" xfId="21146"/>
    <cellStyle name="20% - 强调文字颜色 6 4 2 2 3 3 3" xfId="21147"/>
    <cellStyle name="40% - 强调文字颜色 2 2 2 3 2 5 3 2" xfId="21148"/>
    <cellStyle name="40% - 强调文字颜色 5 7 2 7" xfId="21149"/>
    <cellStyle name="20% - 强调文字颜色 6 2 2 2 2 4 2 3 2" xfId="21150"/>
    <cellStyle name="20% - 强调文字颜色 6 4 2 2 3 3 3 2" xfId="21151"/>
    <cellStyle name="20% - 强调文字颜色 6 8 2 2 4 3" xfId="21152"/>
    <cellStyle name="20% - 强调文字颜色 6 2 2 2 2 4 2 4" xfId="21153"/>
    <cellStyle name="20% - 强调文字颜色 6 4 2 2 3 3 4" xfId="21154"/>
    <cellStyle name="40% - 强调文字颜色 2 2 2 3 2 5 3 3" xfId="21155"/>
    <cellStyle name="20% - 强调文字颜色 6 2 2 2 2 4 3 3" xfId="21156"/>
    <cellStyle name="20% - 强调文字颜色 6 4 2 2 3 4 3" xfId="21157"/>
    <cellStyle name="40% - 强调文字颜色 2 2 2 3 2 5 4 2" xfId="21158"/>
    <cellStyle name="40% - 强调文字颜色 5 7 3 7" xfId="21159"/>
    <cellStyle name="20% - 强调文字颜色 6 2 2 2 2 5" xfId="21160"/>
    <cellStyle name="40% - 强调文字颜色 1 7 2 7" xfId="21161"/>
    <cellStyle name="20% - 强调文字颜色 6 2 2 2 2 5 2" xfId="21162"/>
    <cellStyle name="20% - 强调文字颜色 6 4 2 2 4 3" xfId="21163"/>
    <cellStyle name="20% - 强调文字颜色 6 2 2 2 2 5 2 2 2" xfId="21164"/>
    <cellStyle name="40% - 强调文字颜色 5 8 2 6 2" xfId="21165"/>
    <cellStyle name="20% - 强调文字颜色 6 2 2 2 2 5 2 4" xfId="21166"/>
    <cellStyle name="20% - 强调文字颜色 6 2 2 2 2 5 3" xfId="21167"/>
    <cellStyle name="20% - 强调文字颜色 6 4 2 2 4 4" xfId="21168"/>
    <cellStyle name="20% - 强调文字颜色 6 2 2 2 2 5 3 2 2" xfId="21169"/>
    <cellStyle name="20% - 强调文字颜色 6 2 2 2 2 5 3 4" xfId="21170"/>
    <cellStyle name="20% - 强调文字颜色 6 2 2 2 2 5 4" xfId="21171"/>
    <cellStyle name="20% - 强调文字颜色 6 4 2 2 4 5" xfId="21172"/>
    <cellStyle name="20% - 强调文字颜色 6 2 2 2 2 5 4 2" xfId="21173"/>
    <cellStyle name="20% - 强调文字颜色 6 2 2 2 2 5 5" xfId="21174"/>
    <cellStyle name="20% - 强调文字颜色 6 4 2 2 4 6" xfId="21175"/>
    <cellStyle name="40% - 强调文字颜色 3 2 2 3 3 2 5 2" xfId="21176"/>
    <cellStyle name="20% - 强调文字颜色 6 2 2 2 2 5 6" xfId="21177"/>
    <cellStyle name="20% - 强调文字颜色 6 2 8 3 2 2 2" xfId="21178"/>
    <cellStyle name="20% - 强调文字颜色 6 2 2 2 2 6" xfId="21179"/>
    <cellStyle name="20% - 强调文字颜色 6 2 2 2 2 6 2" xfId="21180"/>
    <cellStyle name="20% - 强调文字颜色 6 4 2 2 5 3" xfId="21181"/>
    <cellStyle name="20% - 强调文字颜色 6 2 2 2 2 6 2 2" xfId="21182"/>
    <cellStyle name="20% - 强调文字颜色 6 4 2 2 5 3 2" xfId="21183"/>
    <cellStyle name="40% - 强调文字颜色 5 9 2 6" xfId="21184"/>
    <cellStyle name="20% - 强调文字颜色 6 2 2 2 2 6 2 2 2" xfId="21185"/>
    <cellStyle name="常规 5 3 2 2 8 3" xfId="21186"/>
    <cellStyle name="40% - 强调文字颜色 5 9 2 6 2" xfId="21187"/>
    <cellStyle name="20% - 强调文字颜色 6 2 2 2 2 6 2 3" xfId="21188"/>
    <cellStyle name="20% - 强调文字颜色 6 4 2 2 5 3 3" xfId="21189"/>
    <cellStyle name="40% - 强调文字颜色 2 2 2 3 2 7 3 2" xfId="21190"/>
    <cellStyle name="40% - 强调文字颜色 5 9 2 7" xfId="21191"/>
    <cellStyle name="20% - 强调文字颜色 6 2 2 2 2 6 2 4" xfId="21192"/>
    <cellStyle name="40% - 强调文字颜色 2 2 3 2 10 2" xfId="21193"/>
    <cellStyle name="20% - 强调文字颜色 6 2 2 2 2 6 3" xfId="21194"/>
    <cellStyle name="20% - 强调文字颜色 6 4 2 2 5 4" xfId="21195"/>
    <cellStyle name="20% - 强调文字颜色 6 2 2 2 2 6 3 2" xfId="21196"/>
    <cellStyle name="20% - 强调文字颜色 6 4 2 2 5 4 2" xfId="21197"/>
    <cellStyle name="20% - 强调文字颜色 6 2 2 2 2 6 3 3" xfId="21198"/>
    <cellStyle name="20% - 强调文字颜色 6 2 2 2 2 6 4" xfId="21199"/>
    <cellStyle name="20% - 强调文字颜色 6 4 2 2 5 5" xfId="21200"/>
    <cellStyle name="20% - 强调文字颜色 6 2 2 2 2 6 4 2" xfId="21201"/>
    <cellStyle name="20% - 强调文字颜色 6 2 2 2 2 6 5" xfId="21202"/>
    <cellStyle name="20% - 强调文字颜色 6 4 2 2 5 6" xfId="21203"/>
    <cellStyle name="40% - 强调文字颜色 3 2 2 3 3 2 6 2" xfId="21204"/>
    <cellStyle name="20% - 强调文字颜色 6 2 2 2 2 6 6" xfId="21205"/>
    <cellStyle name="20% - 强调文字颜色 6 2 2 2 2 7 2" xfId="21206"/>
    <cellStyle name="20% - 强调文字颜色 6 4 2 2 6 3" xfId="21207"/>
    <cellStyle name="40% - 强调文字颜色 5 8 2 2 2 2" xfId="21208"/>
    <cellStyle name="20% - 强调文字颜色 6 2 2 2 2 7 2 2" xfId="21209"/>
    <cellStyle name="20% - 强调文字颜色 6 4 2 2 6 3 2" xfId="21210"/>
    <cellStyle name="40% - 强调文字颜色 5 8 2 2 2 2 2" xfId="21211"/>
    <cellStyle name="20% - 强调文字颜色 6 2 2 2 2 7 2 3" xfId="21212"/>
    <cellStyle name="20% - 强调文字颜色 6 2 2 2 2 7 3" xfId="21213"/>
    <cellStyle name="20% - 强调文字颜色 6 4 2 2 6 4" xfId="21214"/>
    <cellStyle name="40% - 强调文字颜色 5 8 2 2 2 3" xfId="21215"/>
    <cellStyle name="20% - 强调文字颜色 6 2 2 2 2 7 4" xfId="21216"/>
    <cellStyle name="20% - 强调文字颜色 6 4 2 2 6 5" xfId="21217"/>
    <cellStyle name="40% - 强调文字颜色 2 5 4 2 2" xfId="21218"/>
    <cellStyle name="20% - 强调文字颜色 6 2 2 2 2 7 5" xfId="21219"/>
    <cellStyle name="40% - 强调文字颜色 2 5 4 2 3" xfId="21220"/>
    <cellStyle name="20% - 强调文字颜色 6 2 2 2 2 8 2" xfId="21221"/>
    <cellStyle name="20% - 强调文字颜色 6 4 2 2 7 3" xfId="21222"/>
    <cellStyle name="40% - 强调文字颜色 5 8 2 2 3 2" xfId="21223"/>
    <cellStyle name="20% - 强调文字颜色 6 2 2 2 2 8 2 2" xfId="21224"/>
    <cellStyle name="20% - 强调文字颜色 6 2 2 2 2 8 2 3" xfId="21225"/>
    <cellStyle name="40% - 强调文字颜色 6 2 2 2 2 2 3 2 2 2" xfId="21226"/>
    <cellStyle name="20% - 强调文字颜色 6 2 2 2 2 8 3" xfId="21227"/>
    <cellStyle name="20% - 强调文字颜色 6 4 2 2 7 4" xfId="21228"/>
    <cellStyle name="40% - 强调文字颜色 5 3 3 2 6 2 2" xfId="21229"/>
    <cellStyle name="20% - 强调文字颜色 6 2 2 2 2 8 4" xfId="21230"/>
    <cellStyle name="40% - 强调文字颜色 2 5 4 3 2" xfId="21231"/>
    <cellStyle name="40% - 强调文字颜色 5 3 3 2 6 2 3" xfId="21232"/>
    <cellStyle name="20% - 强调文字颜色 6 2 2 2 2 8 5" xfId="21233"/>
    <cellStyle name="40% - 强调文字颜色 2 5 4 3 3" xfId="21234"/>
    <cellStyle name="20% - 强调文字颜色 6 2 2 2 2 9" xfId="21235"/>
    <cellStyle name="40% - 强调文字颜色 5 8 2 2 4" xfId="21236"/>
    <cellStyle name="20% - 强调文字颜色 6 2 2 2 2 9 3" xfId="21237"/>
    <cellStyle name="40% - 强调文字颜色 5 3 3 2 6 3 2" xfId="21238"/>
    <cellStyle name="20% - 强调文字颜色 6 2 2 2 3" xfId="21239"/>
    <cellStyle name="20% - 强调文字颜色 6 2 2 2 3 2" xfId="21240"/>
    <cellStyle name="40% - 强调文字颜色 1 7 3 4" xfId="21241"/>
    <cellStyle name="20% - 强调文字颜色 6 2 2 2 3 2 2" xfId="21242"/>
    <cellStyle name="40% - 强调文字颜色 1 7 3 4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常规 2 3 3 2 7 2 4 3" xfId="21249"/>
    <cellStyle name="20% - 强调文字颜色 6 2 2 2 4 2 3" xfId="21250"/>
    <cellStyle name="40% - 强调文字颜色 4 2 2 3 2 2 2 2" xfId="21251"/>
    <cellStyle name="常规 2 3 3 2 7 2 5" xfId="21252"/>
    <cellStyle name="20% - 强调文字颜色 6 2 2 2 4 3" xfId="21253"/>
    <cellStyle name="40% - 强调文字颜色 6 3 2 2 3 2 3 2 2" xfId="21254"/>
    <cellStyle name="常规 2 3 3 2 7 2 5 2" xfId="21255"/>
    <cellStyle name="20% - 强调文字颜色 6 2 2 2 4 3 2" xfId="21256"/>
    <cellStyle name="20% - 强调文字颜色 6 4 2 4 2 3" xfId="21257"/>
    <cellStyle name="常规 2 3 3 2 7 2 6" xfId="21258"/>
    <cellStyle name="20% - 强调文字颜色 6 2 2 2 4 4" xfId="21259"/>
    <cellStyle name="40% - 强调文字颜色 6 3 2 2 3 2 3 2 3" xfId="21260"/>
    <cellStyle name="常规 2 3 3 2 7 2 7" xfId="21261"/>
    <cellStyle name="20% - 强调文字颜色 6 2 2 2 4 5" xfId="21262"/>
    <cellStyle name="20% - 强调文字颜色 6 2 2 2 5" xfId="21263"/>
    <cellStyle name="20% - 强调文字颜色 6 2 2 2 6" xfId="21264"/>
    <cellStyle name="20% - 强调文字颜色 6 3 7 3 5 2" xfId="21265"/>
    <cellStyle name="20% - 强调文字颜色 6 2 2 2 6 2" xfId="21266"/>
    <cellStyle name="20% - 强调文字颜色 6 2 2 3" xfId="21267"/>
    <cellStyle name="20% - 强调文字颜色 6 2 2 3 10 2" xfId="21268"/>
    <cellStyle name="40% - 强调文字颜色 6 2 8 3 2 2 3" xfId="21269"/>
    <cellStyle name="20% - 强调文字颜色 6 2 2 3 13 2" xfId="21270"/>
    <cellStyle name="40% - 强调文字颜色 1 4 2 4 2" xfId="21271"/>
    <cellStyle name="20% - 强调文字颜色 6 2 2 3 15" xfId="21272"/>
    <cellStyle name="40% - 强调文字颜色 1 4 2 6" xfId="21273"/>
    <cellStyle name="40% - 强调文字颜色 4 6 3" xfId="21274"/>
    <cellStyle name="20% - 强调文字颜色 6 2 2 3 15 2" xfId="21275"/>
    <cellStyle name="40% - 强调文字颜色 1 4 2 6 2" xfId="21276"/>
    <cellStyle name="40% - 强调文字颜色 4 6 3 2" xfId="21277"/>
    <cellStyle name="20% - 强调文字颜色 6 2 2 3 16" xfId="21278"/>
    <cellStyle name="40% - 强调文字颜色 1 4 2 7" xfId="21279"/>
    <cellStyle name="40% - 强调文字颜色 4 6 4" xfId="21280"/>
    <cellStyle name="20% - 强调文字颜色 6 2 2 3 17" xfId="21281"/>
    <cellStyle name="40% - 强调文字颜色 1 4 2 8" xfId="21282"/>
    <cellStyle name="40% - 强调文字颜色 4 6 5" xfId="21283"/>
    <cellStyle name="40% - 强调文字颜色 6 12 4 2" xfId="21284"/>
    <cellStyle name="20% - 强调文字颜色 6 2 2 3 2" xfId="21285"/>
    <cellStyle name="40% - 强调文字颜色 2 2 2 3 3 2 3 4" xfId="21286"/>
    <cellStyle name="40% - 强调文字颜色 6 4 2 9"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20% - 强调文字颜色 6 2 2 3 2 15" xfId="21293"/>
    <cellStyle name="40% - 强调文字颜色 4 2 4 3 3 2 2 3" xfId="21294"/>
    <cellStyle name="20% - 强调文字颜色 6 2 2 3 2 2" xfId="21295"/>
    <cellStyle name="40% - 强调文字颜色 1 8 2 4" xfId="21296"/>
    <cellStyle name="40% - 强调文字颜色 6 4 2 9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20% - 强调文字颜色 6 2 2 3 2 2 3 2 2" xfId="21305"/>
    <cellStyle name="40% - 强调文字颜色 6 4 5 2 2 3" xfId="21306"/>
    <cellStyle name="20% - 强调文字颜色 6 2 2 3 2 2 3 2 2 2" xfId="21307"/>
    <cellStyle name="20% - 强调文字颜色 6 2 2 3 2 2 3 2 2 3" xfId="21308"/>
    <cellStyle name="20% - 强调文字颜色 6 2 2 3 2 2 3 2 3" xfId="21309"/>
    <cellStyle name="40% - 强调文字颜色 6 4 5 2 2 4"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20% - 强调文字颜色 6 2 2 3 2 2 3 4 2" xfId="21315"/>
    <cellStyle name="40% - 强调文字颜色 6 4 5 2 4 3"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20% - 强调文字颜色 6 2 2 3 2 2 5" xfId="21322"/>
    <cellStyle name="40% - 强调文字颜色 3 2 2 3 4 2 2 2" xfId="21323"/>
    <cellStyle name="20% - 强调文字颜色 6 2 2 3 2 2 6" xfId="21324"/>
    <cellStyle name="20% - 强调文字颜色 6 4 2 5 2 2 2" xfId="21325"/>
    <cellStyle name="20% - 强调文字颜色 6 2 2 3 2 3" xfId="21326"/>
    <cellStyle name="40% - 强调文字颜色 1 8 2 5" xfId="21327"/>
    <cellStyle name="40% - 强调文字颜色 6 4 2 9 3" xfId="21328"/>
    <cellStyle name="20% - 强调文字颜色 6 2 2 3 2 3 2" xfId="21329"/>
    <cellStyle name="40% - 强调文字颜色 1 8 2 5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2 3 2 3 2 4 2" xfId="21338"/>
    <cellStyle name="20% - 强调文字颜色 6 2 3 2 3 2 2 2 4" xfId="21339"/>
    <cellStyle name="20% - 强调文字颜色 6 2 2 3 2 3 2 5" xfId="21340"/>
    <cellStyle name="20% - 强调文字颜色 6 2 2 3 2 3 3" xfId="21341"/>
    <cellStyle name="20% - 强调文字颜色 6 2 2 3 2 3 3 2" xfId="21342"/>
    <cellStyle name="20% - 强调文字颜色 6 2 2 3 2 3 3 2 2" xfId="21343"/>
    <cellStyle name="40% - 强调文字颜色 6 4 6 2 2 3" xfId="21344"/>
    <cellStyle name="20% - 强调文字颜色 6 2 2 3 2 3 3 2 3" xfId="21345"/>
    <cellStyle name="40% - 强调文字颜色 6 4 6 2 2 4" xfId="21346"/>
    <cellStyle name="20% - 强调文字颜色 6 2 2 3 2 3 3 3" xfId="21347"/>
    <cellStyle name="20% - 强调文字颜色 6 2 2 3 2 3 3 3 2" xfId="21348"/>
    <cellStyle name="40% - 强调文字颜色 6 4 6 2 3 3" xfId="21349"/>
    <cellStyle name="20% - 强调文字颜色 6 2 2 3 2 3 3 4" xfId="21350"/>
    <cellStyle name="20% - 强调文字颜色 6 2 2 3 2 3 4 2" xfId="21351"/>
    <cellStyle name="20% - 强调文字颜色 6 2 2 3 2 3 4 2 2" xfId="21352"/>
    <cellStyle name="40% - 强调文字颜色 6 4 6 3 2 3" xfId="21353"/>
    <cellStyle name="20% - 强调文字颜色 6 2 2 3 2 3 4 3" xfId="21354"/>
    <cellStyle name="20% - 强调文字颜色 6 2 2 3 2 3 5" xfId="21355"/>
    <cellStyle name="40% - 强调文字颜色 3 2 2 3 4 2 3 2" xfId="21356"/>
    <cellStyle name="注释 2 3 4 2 5" xfId="21357"/>
    <cellStyle name="20% - 强调文字颜色 6 2 2 3 2 3 5 2" xfId="21358"/>
    <cellStyle name="20% - 强调文字颜色 6 2 2 3 2 3 6" xfId="21359"/>
    <cellStyle name="常规 2 3 3 4 3 2 2 4" xfId="21360"/>
    <cellStyle name="20% - 强调文字颜色 6 2 2 3 2 3 6 2" xfId="21361"/>
    <cellStyle name="40% - 强调文字颜色 3 3 4 2 4" xfId="21362"/>
    <cellStyle name="20% - 强调文字颜色 6 2 2 3 2 3 7" xfId="21363"/>
    <cellStyle name="20% - 强调文字颜色 6 2 2 3 2 3 8" xfId="21364"/>
    <cellStyle name="40% - 强调文字颜色 1 8 2 6" xfId="21365"/>
    <cellStyle name="常规 2 3 5 2 3 2 5 2" xfId="21366"/>
    <cellStyle name="20% - 强调文字颜色 6 2 2 3 2 4" xfId="21367"/>
    <cellStyle name="40% - 强调文字颜色 3 2 2 3 2 12 2" xfId="21368"/>
    <cellStyle name="20% - 强调文字颜色 6 2 2 3 2 4 2" xfId="21369"/>
    <cellStyle name="40% - 强调文字颜色 1 8 2 6 2" xfId="21370"/>
    <cellStyle name="40% - 强调文字颜色 5 2 2 2 2 6" xfId="21371"/>
    <cellStyle name="20% - 强调文字颜色 6 2 2 3 2 4 2 2" xfId="21372"/>
    <cellStyle name="20% - 强调文字颜色 6 3 6 2 2 4" xfId="21373"/>
    <cellStyle name="40% - 强调文字颜色 5 2 2 2 2 6 2" xfId="21374"/>
    <cellStyle name="20% - 强调文字颜色 6 2 2 3 2 4 2 2 2" xfId="21375"/>
    <cellStyle name="40% - 强调文字颜色 5 2 2 2 2 6 2 2" xfId="21376"/>
    <cellStyle name="20% - 强调文字颜色 6 2 2 3 2 4 2 3" xfId="21377"/>
    <cellStyle name="40% - 强调文字颜色 5 2 2 2 2 6 3" xfId="21378"/>
    <cellStyle name="20% - 强调文字颜色 6 2 2 3 2 4 2 4" xfId="21379"/>
    <cellStyle name="40% - 强调文字颜色 5 2 2 2 2 6 4" xfId="21380"/>
    <cellStyle name="40% - 强调文字颜色 6 3 3 3 2 4 2" xfId="21381"/>
    <cellStyle name="20% - 强调文字颜色 6 2 2 3 2 4 3" xfId="21382"/>
    <cellStyle name="40% - 强调文字颜色 5 2 2 2 2 7" xfId="21383"/>
    <cellStyle name="20% - 强调文字颜色 6 2 2 3 2 4 3 2" xfId="21384"/>
    <cellStyle name="20% - 强调文字颜色 6 3 6 2 3 4" xfId="21385"/>
    <cellStyle name="40% - 强调文字颜色 5 2 2 2 2 7 2" xfId="21386"/>
    <cellStyle name="20% - 强调文字颜色 6 2 2 3 2 4 3 2 2" xfId="21387"/>
    <cellStyle name="20% - 强调文字颜色 6 3 6 2 3 4 2" xfId="21388"/>
    <cellStyle name="40% - 强调文字颜色 5 2 2 2 2 7 2 2" xfId="21389"/>
    <cellStyle name="20% - 强调文字颜色 6 2 2 3 2 4 3 3" xfId="21390"/>
    <cellStyle name="20% - 强调文字颜色 6 3 6 2 3 5" xfId="21391"/>
    <cellStyle name="40% - 强调文字颜色 5 2 2 2 2 7 3" xfId="21392"/>
    <cellStyle name="20% - 强调文字颜色 6 2 2 3 2 4 3 4" xfId="21393"/>
    <cellStyle name="20% - 强调文字颜色 6 3 6 2 3 6" xfId="21394"/>
    <cellStyle name="40% - 强调文字颜色 5 2 2 2 2 7 4" xfId="21395"/>
    <cellStyle name="40% - 强调文字颜色 6 3 3 3 2 5 2" xfId="21396"/>
    <cellStyle name="20% - 强调文字颜色 6 2 2 3 2 4 4 2" xfId="21397"/>
    <cellStyle name="40% - 强调文字颜色 5 2 2 2 2 8 2" xfId="21398"/>
    <cellStyle name="20% - 强调文字颜色 6 2 2 3 2 4 5" xfId="21399"/>
    <cellStyle name="40% - 强调文字颜色 5 2 2 2 2 9" xfId="21400"/>
    <cellStyle name="20% - 强调文字颜色 6 2 2 3 2 4 6" xfId="21401"/>
    <cellStyle name="40% - 强调文字颜色 4 2 2 3 2 3 3 2 2" xfId="21402"/>
    <cellStyle name="20% - 强调文字颜色 6 2 2 3 2 5" xfId="21403"/>
    <cellStyle name="40% - 强调文字颜色 1 8 2 7"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2 2 3 2 6 2 2" xfId="21418"/>
    <cellStyle name="20% - 强调文字颜色 6 3 6 4 2 4" xfId="21419"/>
    <cellStyle name="20% - 强调文字颜色 6 2 2 3 2 6 2 3" xfId="21420"/>
    <cellStyle name="20% - 强调文字颜色 6 2 2 3 2 6 3" xfId="21421"/>
    <cellStyle name="20% - 强调文字颜色 6 2 2 3 2 6 3 2" xfId="21422"/>
    <cellStyle name="20% - 强调文字颜色 6 3 6 4 3 4" xfId="21423"/>
    <cellStyle name="20% - 强调文字颜色 6 2 2 3 2 6 4" xfId="21424"/>
    <cellStyle name="40% - 强调文字颜色 4 2 3 2 3 2 3 2 2" xfId="21425"/>
    <cellStyle name="20% - 强调文字颜色 6 2 2 3 2 6 5" xfId="21426"/>
    <cellStyle name="40% - 强调文字颜色 4 2 3 2 3 2 3 2 3" xfId="21427"/>
    <cellStyle name="20% - 强调文字颜色 6 2 2 3 2 7 3" xfId="21428"/>
    <cellStyle name="40% - 强调文字颜色 5 8 3 2 2 3" xfId="21429"/>
    <cellStyle name="20% - 强调文字颜色 6 2 2 3 2 7 4" xfId="21430"/>
    <cellStyle name="40% - 强调文字颜色 1 2 2 7 2 2" xfId="21431"/>
    <cellStyle name="40% - 强调文字颜色 2 6 4 2 2" xfId="21432"/>
    <cellStyle name="20% - 强调文字颜色 6 2 2 3 2 8 3" xfId="21433"/>
    <cellStyle name="20% - 强调文字颜色 6 2 2 3 2 9" xfId="21434"/>
    <cellStyle name="40% - 强调文字颜色 5 8 3 2 4" xfId="21435"/>
    <cellStyle name="20% - 强调文字颜色 6 2 2 3 2 9 2" xfId="21436"/>
    <cellStyle name="20% - 强调文字颜色 6 2 2 3 3" xfId="21437"/>
    <cellStyle name="20% - 强调文字颜色 6 2 2 3 3 2 2" xfId="21438"/>
    <cellStyle name="40% - 强调文字颜色 1 8 3 4 2" xfId="21439"/>
    <cellStyle name="40% - 强调文字颜色 3 2 4 4 5"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20% - 强调文字颜色 6 2 2 3 3 2 2 5 2" xfId="21454"/>
    <cellStyle name="40% - 强调文字颜色 5 10 2 5" xfId="21455"/>
    <cellStyle name="20% - 强调文字颜色 6 2 2 3 3 2 2 6" xfId="21456"/>
    <cellStyle name="20% - 强调文字颜色 6 2 2 3 3 2 3" xfId="21457"/>
    <cellStyle name="40% - 强调文字颜色 1 8 3 4 3" xfId="21458"/>
    <cellStyle name="40% - 强调文字颜色 3 2 4 4 6" xfId="21459"/>
    <cellStyle name="20% - 强调文字颜色 6 2 2 3 3 2 4" xfId="21460"/>
    <cellStyle name="20% - 强调文字颜色 6 2 2 3 3 2 4 2" xfId="21461"/>
    <cellStyle name="20% - 强调文字颜色 6 2 2 3 3 2 5" xfId="21462"/>
    <cellStyle name="20% - 强调文字颜色 6 2 2 3 3 2 6" xfId="21463"/>
    <cellStyle name="20% - 强调文字颜色 6 4 2 5 3 2 2" xfId="21464"/>
    <cellStyle name="20% - 强调文字颜色 6 2 2 3 3 3" xfId="21465"/>
    <cellStyle name="40% - 强调文字颜色 1 8 3 5" xfId="21466"/>
    <cellStyle name="20% - 强调文字颜色 6 2 2 3 3 3 2 2 3" xfId="21467"/>
    <cellStyle name="20% - 强调文字颜色 6 2 2 3 3 3 3" xfId="21468"/>
    <cellStyle name="40% - 强调文字颜色 1 8 3 5 3" xfId="21469"/>
    <cellStyle name="40% - 强调文字颜色 3 2 4 5 6"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40% - 强调文字颜色 1 8 3 6" xfId="21482"/>
    <cellStyle name="常规 2 3 5 2 3 2 6 2" xfId="21483"/>
    <cellStyle name="20% - 强调文字颜色 6 2 2 3 3 4" xfId="21484"/>
    <cellStyle name="40% - 强调文字颜色 3 2 2 3 2 13 2" xfId="21485"/>
    <cellStyle name="20% - 强调文字颜色 6 2 2 3 3 5" xfId="21486"/>
    <cellStyle name="40% - 强调文字颜色 1 8 3 7" xfId="21487"/>
    <cellStyle name="20% - 强调文字颜色 6 2 2 3 4" xfId="21488"/>
    <cellStyle name="20% - 强调文字颜色 6 2 2 3 4 2 2 2" xfId="21489"/>
    <cellStyle name="20% - 强调文字颜色 6 2 2 3 4 2 3 2" xfId="21490"/>
    <cellStyle name="40% - 强调文字颜色 4 2 2 3 3 2 2 2 2" xfId="21491"/>
    <cellStyle name="20% - 强调文字颜色 6 2 2 3 4 2 4" xfId="21492"/>
    <cellStyle name="40% - 强调文字颜色 4 2 2 3 3 2 2 3" xfId="21493"/>
    <cellStyle name="20% - 强调文字颜色 6 2 2 3 4 3 2" xfId="21494"/>
    <cellStyle name="20% - 强调文字颜色 6 2 2 3 4 3 3" xfId="21495"/>
    <cellStyle name="40% - 强调文字颜色 4 2 2 3 3 2 3 2" xfId="21496"/>
    <cellStyle name="20% - 强调文字颜色 6 2 2 3 4 5" xfId="21497"/>
    <cellStyle name="40% - 强调文字颜色 1 4 2 10" xfId="21498"/>
    <cellStyle name="20% - 强调文字颜色 6 2 2 3 4 6" xfId="21499"/>
    <cellStyle name="40% - 强调文字颜色 1 4 2 11" xfId="21500"/>
    <cellStyle name="40% - 强调文字颜色 2 2 4 2 7 2 2" xfId="21501"/>
    <cellStyle name="20% - 强调文字颜色 6 2 2 3 5" xfId="21502"/>
    <cellStyle name="20% - 强调文字颜色 6 2 2 3 5 2" xfId="21503"/>
    <cellStyle name="20% - 强调文字颜色 6 2 2 3 5 2 2" xfId="21504"/>
    <cellStyle name="20% - 强调文字颜色 6 2 2 3 5 2 3" xfId="21505"/>
    <cellStyle name="40% - 强调文字颜色 4 2 2 3 3 3 2 2" xfId="21506"/>
    <cellStyle name="20% - 强调文字颜色 6 2 2 3 5 2 4" xfId="21507"/>
    <cellStyle name="40% - 强调文字颜色 4 2 2 3 3 3 2 3" xfId="21508"/>
    <cellStyle name="20% - 强调文字颜色 6 2 2 3 5 3" xfId="21509"/>
    <cellStyle name="20% - 强调文字颜色 6 2 2 3 5 3 2 2" xfId="21510"/>
    <cellStyle name="20% - 强调文字颜色 6 2 2 3 5 3 3" xfId="21511"/>
    <cellStyle name="40% - 强调文字颜色 4 2 2 3 3 3 3 2" xfId="21512"/>
    <cellStyle name="20% - 强调文字颜色 6 2 2 3 5 3 4" xfId="21513"/>
    <cellStyle name="40% - 强调文字颜色 4 2 2 3 3 3 3 3" xfId="21514"/>
    <cellStyle name="20% - 强调文字颜色 6 2 2 3 5 4" xfId="21515"/>
    <cellStyle name="20% - 强调文字颜色 6 2 2 3 5 5" xfId="21516"/>
    <cellStyle name="40% - 强调文字颜色 2 2 4 2 7 3 2" xfId="21517"/>
    <cellStyle name="20% - 强调文字颜色 6 2 2 3 5 6" xfId="21518"/>
    <cellStyle name="20% - 强调文字颜色 6 8 3 3 2 2" xfId="21519"/>
    <cellStyle name="40% - 强调文字颜色 3 4 2 3 3 3 2 2" xfId="21520"/>
    <cellStyle name="20% - 强调文字颜色 6 2 2 3 6" xfId="21521"/>
    <cellStyle name="40% - 强调文字颜色 3 4 6 2 2" xfId="21522"/>
    <cellStyle name="20% - 强调文字颜色 6 2 2 3 6 2" xfId="21523"/>
    <cellStyle name="40% - 强调文字颜色 3 4 6 2 2 2" xfId="21524"/>
    <cellStyle name="20% - 强调文字颜色 6 2 2 3 6 2 2" xfId="21525"/>
    <cellStyle name="40% - 强调文字颜色 3 4 6 2 2 2 2" xfId="21526"/>
    <cellStyle name="40% - 强调文字颜色 5 2 2 3 2 2 2 3" xfId="21527"/>
    <cellStyle name="20% - 强调文字颜色 6 2 2 3 6 2 2 2" xfId="21528"/>
    <cellStyle name="40% - 强调文字颜色 3 3 3 11" xfId="21529"/>
    <cellStyle name="40% - 强调文字颜色 5 2 2 3 2 2 2 3 2" xfId="21530"/>
    <cellStyle name="20% - 强调文字颜色 6 2 2 3 6 2 3" xfId="21531"/>
    <cellStyle name="40% - 强调文字颜色 3 4 6 2 2 2 3" xfId="21532"/>
    <cellStyle name="40% - 强调文字颜色 5 2 2 3 2 2 2 4" xfId="21533"/>
    <cellStyle name="20% - 强调文字颜色 6 2 2 3 6 2 4" xfId="21534"/>
    <cellStyle name="40% - 强调文字颜色 5 2 2 3 2 2 2 5" xfId="21535"/>
    <cellStyle name="40% - 强调文字颜色 3 4 6 2 2 3" xfId="21536"/>
    <cellStyle name="20% - 强调文字颜色 6 2 2 3 6 3" xfId="21537"/>
    <cellStyle name="40% - 强调文字颜色 5 6 2 3 2 2" xfId="21538"/>
    <cellStyle name="20% - 强调文字颜色 6 2 2 3 6 3 2" xfId="21539"/>
    <cellStyle name="40% - 强调文字颜色 5 2 2 3 2 2 3 3" xfId="21540"/>
    <cellStyle name="20% - 强调文字颜色 6 2 2 3 6 3 3" xfId="21541"/>
    <cellStyle name="40% - 强调文字颜色 3 4 6 2 2 4" xfId="21542"/>
    <cellStyle name="20% - 强调文字颜色 6 2 2 3 6 4" xfId="21543"/>
    <cellStyle name="40% - 强调文字颜色 5 6 2 3 2 3" xfId="21544"/>
    <cellStyle name="20% - 强调文字颜色 6 2 2 3 6 4 2" xfId="21545"/>
    <cellStyle name="20% - 强调文字颜色 6 2 2 3 6 5" xfId="21546"/>
    <cellStyle name="20% - 强调文字颜色 6 2 2 3 6 6" xfId="21547"/>
    <cellStyle name="20% - 强调文字颜色 6 2 2 3 7" xfId="21548"/>
    <cellStyle name="40% - 强调文字颜色 3 4 6 2 3" xfId="21549"/>
    <cellStyle name="20% - 强调文字颜色 6 2 2 3 7 2" xfId="21550"/>
    <cellStyle name="40% - 强调文字颜色 3 4 6 2 3 2" xfId="21551"/>
    <cellStyle name="20% - 强调文字颜色 6 2 2 3 7 2 2" xfId="21552"/>
    <cellStyle name="40% - 强调文字颜色 3 4 6 2 3 2 2" xfId="21553"/>
    <cellStyle name="40% - 强调文字颜色 5 2 2 3 2 3 2 3" xfId="21554"/>
    <cellStyle name="20% - 强调文字颜色 6 2 2 3 7 2 3" xfId="21555"/>
    <cellStyle name="40% - 强调文字颜色 3 4 6 2 3 2 3" xfId="21556"/>
    <cellStyle name="40% - 强调文字颜色 5 2 2 3 2 3 2 4" xfId="21557"/>
    <cellStyle name="20% - 强调文字颜色 6 2 2 3 7 3" xfId="21558"/>
    <cellStyle name="40% - 强调文字颜色 3 3 3 2 2 2 2 2 2" xfId="21559"/>
    <cellStyle name="40% - 强调文字颜色 3 4 6 2 3 3" xfId="21560"/>
    <cellStyle name="20% - 强调文字颜色 6 2 2 3 7 3 2" xfId="21561"/>
    <cellStyle name="40% - 强调文字颜色 5 2 2 3 2 3 3 3" xfId="21562"/>
    <cellStyle name="20% - 强调文字颜色 6 2 2 3 7 4" xfId="21563"/>
    <cellStyle name="40% - 强调文字颜色 3 3 3 2 2 2 2 2 3" xfId="21564"/>
    <cellStyle name="40% - 强调文字颜色 3 4 6 2 3 4" xfId="21565"/>
    <cellStyle name="20% - 强调文字颜色 6 2 2 3 7 5" xfId="21566"/>
    <cellStyle name="20% - 强调文字颜色 6 2 2 3 8" xfId="21567"/>
    <cellStyle name="40% - 强调文字颜色 3 4 6 2 4" xfId="21568"/>
    <cellStyle name="20% - 强调文字颜色 6 2 2 3 8 2" xfId="21569"/>
    <cellStyle name="40% - 强调文字颜色 2 2 3 2 3 2 7" xfId="21570"/>
    <cellStyle name="40% - 强调文字颜色 3 4 6 2 4 2" xfId="21571"/>
    <cellStyle name="20% - 强调文字颜色 6 2 2 3 8 2 3" xfId="21572"/>
    <cellStyle name="40% - 强调文字颜色 5 2 2 3 2 4 2 4" xfId="21573"/>
    <cellStyle name="40% - 强调文字颜色 6 2 4 3 3 2 2 2" xfId="21574"/>
    <cellStyle name="20% - 强调文字颜色 6 2 2 3 8 3" xfId="21575"/>
    <cellStyle name="40% - 强调文字颜色 3 3 3 2 2 2 2 3 2" xfId="21576"/>
    <cellStyle name="40% - 强调文字颜色 3 4 6 2 4 3" xfId="21577"/>
    <cellStyle name="20% - 强调文字颜色 6 2 2 3 8 4" xfId="21578"/>
    <cellStyle name="20% - 强调文字颜色 6 2 2 3 8 5" xfId="21579"/>
    <cellStyle name="20% - 强调文字颜色 6 2 2 3 9" xfId="21580"/>
    <cellStyle name="40% - 强调文字颜色 3 4 6 2 5" xfId="21581"/>
    <cellStyle name="20% - 强调文字颜色 6 2 2 3 9 2" xfId="21582"/>
    <cellStyle name="40% - 强调文字颜色 2 2 3 2 3 3 7" xfId="21583"/>
    <cellStyle name="40% - 强调文字颜色 3 4 6 2 5 2" xfId="21584"/>
    <cellStyle name="20% - 强调文字颜色 6 2 2 3 9 3" xfId="21585"/>
    <cellStyle name="20% - 强调文字颜色 6 2 2 4" xfId="21586"/>
    <cellStyle name="20% - 强调文字颜色 6 2 2 4 2" xfId="21587"/>
    <cellStyle name="20% - 强调文字颜色 6 2 2 4 2 2" xfId="21588"/>
    <cellStyle name="40% - 强调文字颜色 1 9 2 4" xfId="21589"/>
    <cellStyle name="20% - 强调文字颜色 6 2 2 4 2 2 4" xfId="21590"/>
    <cellStyle name="20% - 强调文字颜色 6 2 2 4 2 2 5" xfId="21591"/>
    <cellStyle name="40% - 强调文字颜色 3 2 2 3 5 2 2 2" xfId="21592"/>
    <cellStyle name="20% - 强调文字颜色 6 2 2 4 2 3" xfId="21593"/>
    <cellStyle name="40% - 强调文字颜色 1 9 2 5" xfId="21594"/>
    <cellStyle name="20% - 强调文字颜色 6 2 2 4 2 3 2 2" xfId="21595"/>
    <cellStyle name="20% - 强调文字颜色 6 2 2 4 2 3 2 3" xfId="21596"/>
    <cellStyle name="40% - 强调文字颜色 1 16 2" xfId="21597"/>
    <cellStyle name="20% - 强调文字颜色 6 2 2 4 2 3 3" xfId="21598"/>
    <cellStyle name="40% - 强调文字颜色 3 3 3 5 6" xfId="21599"/>
    <cellStyle name="常规 2 3 5 2 3 3 5 2" xfId="21600"/>
    <cellStyle name="20% - 强调文字颜色 6 2 2 4 2 4" xfId="21601"/>
    <cellStyle name="40% - 强调文字颜色 1 9 2 6" xfId="21602"/>
    <cellStyle name="常规 2 3 5 2 3 3 5 3" xfId="21603"/>
    <cellStyle name="20% - 强调文字颜色 6 2 2 4 2 5" xfId="21604"/>
    <cellStyle name="40% - 强调文字颜色 1 9 2 7" xfId="21605"/>
    <cellStyle name="20% - 强调文字颜色 6 2 2 4 2 5 2" xfId="21606"/>
    <cellStyle name="40% - 强调文字颜色 3 3 3 7 5" xfId="21607"/>
    <cellStyle name="40% - 强调文字颜色 5 2 3 2 3 6"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20% - 强调文字颜色 6 2 2 4 6 2" xfId="21618"/>
    <cellStyle name="40% - 强调文字颜色 3 4 6 3 2 2" xfId="21619"/>
    <cellStyle name="20% - 强调文字颜色 6 2 2 5 2" xfId="21620"/>
    <cellStyle name="20% - 强调文字颜色 6 2 2 5 2 2" xfId="21621"/>
    <cellStyle name="20% - 强调文字颜色 6 2 2 5 2 2 2" xfId="21622"/>
    <cellStyle name="20% - 强调文字颜色 6 2 2 5 2 2 2 2" xfId="21623"/>
    <cellStyle name="20% - 强调文字颜色 6 2 2 5 2 2 2 3" xfId="21624"/>
    <cellStyle name="40% - 强调文字颜色 6 3 2 2 12 2" xfId="21625"/>
    <cellStyle name="20% - 强调文字颜色 6 2 2 5 2 2 3" xfId="21626"/>
    <cellStyle name="20% - 强调文字颜色 6 2 2 5 2 2 4" xfId="21627"/>
    <cellStyle name="20% - 强调文字颜色 6 2 2 5 2 3" xfId="21628"/>
    <cellStyle name="20% - 强调文字颜色 6 2 2 5 2 3 2" xfId="21629"/>
    <cellStyle name="20% - 强调文字颜色 6 4 5 2 2 3" xfId="21630"/>
    <cellStyle name="20% - 强调文字颜色 6 2 2 5 2 3 2 2" xfId="21631"/>
    <cellStyle name="20% - 强调文字颜色 6 2 2 5 2 3 2 3" xfId="21632"/>
    <cellStyle name="20% - 强调文字颜色 6 2 2 5 2 3 3" xfId="21633"/>
    <cellStyle name="20% - 强调文字颜色 6 4 5 2 2 4" xfId="21634"/>
    <cellStyle name="20% - 强调文字颜色 6 2 2 5 2 5" xfId="21635"/>
    <cellStyle name="20% - 强调文字颜色 6 2 2 5 3" xfId="21636"/>
    <cellStyle name="20% - 强调文字颜色 6 2 2 5 3 2" xfId="21637"/>
    <cellStyle name="40% - 强调文字颜色 3 10 2 3 2 3"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20% - 强调文字颜色 6 2 2 6 2 2 3" xfId="21645"/>
    <cellStyle name="40% - 强调文字颜色 3 3 3 6 4 2" xfId="21646"/>
    <cellStyle name="40% - 强调文字颜色 5 2 3 2 2 5 2" xfId="21647"/>
    <cellStyle name="20% - 强调文字颜色 6 2 2 6 2 2 3 2" xfId="21648"/>
    <cellStyle name="40% - 强调文字颜色 5 2 3 2 2 5 2 2" xfId="21649"/>
    <cellStyle name="20% - 强调文字颜色 6 2 2 6 2 3" xfId="21650"/>
    <cellStyle name="20% - 强调文字颜色 6 2 2 6 2 3 2 2" xfId="21651"/>
    <cellStyle name="20% - 强调文字颜色 6 2 2 6 2 3 2 3" xfId="21652"/>
    <cellStyle name="20% - 强调文字颜色 6 2 2 6 2 3 2 4" xfId="21653"/>
    <cellStyle name="40% - 强调文字颜色 5 3 2 2 2 2 2 3 2 2" xfId="21654"/>
    <cellStyle name="20% - 强调文字颜色 6 2 2 6 2 3 3" xfId="21655"/>
    <cellStyle name="20% - 强调文字颜色 6 4 6 2 2 4" xfId="21656"/>
    <cellStyle name="40% - 强调文字颜色 5 2 3 2 2 6 2" xfId="21657"/>
    <cellStyle name="20% - 强调文字颜色 6 2 2 6 2 3 3 2 3" xfId="21658"/>
    <cellStyle name="20% - 强调文字颜色 6 2 2 6 2 3 3 3" xfId="21659"/>
    <cellStyle name="40% - 强调文字颜色 5 2 3 2 2 6 2 3" xfId="21660"/>
    <cellStyle name="20% - 强调文字颜色 6 2 2 6 2 3 3 4" xfId="21661"/>
    <cellStyle name="20% - 强调文字颜色 6 2 2 6 2 3 4" xfId="21662"/>
    <cellStyle name="40% - 强调文字颜色 5 2 3 2 2 6 3" xfId="21663"/>
    <cellStyle name="20% - 强调文字颜色 6 2 2 6 2 3 4 2" xfId="21664"/>
    <cellStyle name="40% - 强调文字颜色 5 2 3 2 2 6 3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20% - 强调文字颜色 6 2 2 6 4 2 3" xfId="21671"/>
    <cellStyle name="40% - 强调文字颜色 4 2 2 3 6 2 2 2" xfId="21672"/>
    <cellStyle name="20% - 强调文字颜色 6 2 2 6 4 2 3 2" xfId="21673"/>
    <cellStyle name="40% - 强调文字颜色 6 2 3 2 3 3 2 4" xfId="21674"/>
    <cellStyle name="20% - 强调文字颜色 6 2 2 6 4 2 4" xfId="21675"/>
    <cellStyle name="20% - 强调文字颜色 6 2 2 6 4 3 2" xfId="21676"/>
    <cellStyle name="20% - 强调文字颜色 6 4 6 4 2 3" xfId="21677"/>
    <cellStyle name="20% - 强调文字颜色 6 2 2 6 4 3 3" xfId="21678"/>
    <cellStyle name="20% - 强调文字颜色 6 2 2 6 4 3 4" xfId="21679"/>
    <cellStyle name="20% - 强调文字颜色 6 2 2 6 4 5" xfId="21680"/>
    <cellStyle name="40% - 强调文字颜色 5 3 3 2 2 2 3 3" xfId="21681"/>
    <cellStyle name="20% - 强调文字颜色 6 2 2 6 4 6" xfId="21682"/>
    <cellStyle name="常规 2 3 2 2 2 3 2 4 3" xfId="21683"/>
    <cellStyle name="40% - 强调文字颜色 5 2 2 7 2 2 2 2" xfId="21684"/>
    <cellStyle name="40% - 强调文字颜色 5 3 3 2 2 2 3 4" xfId="21685"/>
    <cellStyle name="20% - 强调文字颜色 6 2 2 7" xfId="21686"/>
    <cellStyle name="20% - 强调文字颜色 6 2 2 7 2" xfId="21687"/>
    <cellStyle name="40% - 强调文字颜色 2 4 2 2 7" xfId="21688"/>
    <cellStyle name="40% - 强调文字颜色 3 2 2 5 2 3" xfId="21689"/>
    <cellStyle name="20% - 强调文字颜色 6 2 2 7 2 2" xfId="21690"/>
    <cellStyle name="40% - 强调文字颜色 2 4 2 2 7 2" xfId="21691"/>
    <cellStyle name="40% - 强调文字颜色 3 2 2 5 2 3 2" xfId="21692"/>
    <cellStyle name="20% - 强调文字颜色 6 2 2 7 2 2 2 2" xfId="21693"/>
    <cellStyle name="20% - 强调文字颜色 6 2 2 7 2 2 2 2 2" xfId="21694"/>
    <cellStyle name="20% - 强调文字颜色 6 2 2 7 2 2 2 2 3" xfId="21695"/>
    <cellStyle name="40% - 强调文字颜色 3 3 2 2 2 4 2" xfId="21696"/>
    <cellStyle name="20% - 强调文字颜色 6 2 2 7 2 2 2 3" xfId="21697"/>
    <cellStyle name="20% - 强调文字颜色 6 2 2 7 2 2 3 2 2" xfId="21698"/>
    <cellStyle name="40% - 强调文字颜色 1 2 3 2 8 2" xfId="21699"/>
    <cellStyle name="20% - 强调文字颜色 6 2 2 7 2 2 3 2 3" xfId="21700"/>
    <cellStyle name="40% - 强调文字颜色 1 2 3 2 8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20% - 强调文字颜色 6 2 2 7 2 3" xfId="21707"/>
    <cellStyle name="40% - 强调文字颜色 2 4 2 2 7 3" xfId="21708"/>
    <cellStyle name="40% - 强调文字颜色 3 2 2 5 2 3 3" xfId="21709"/>
    <cellStyle name="20% - 强调文字颜色 6 2 2 7 2 4" xfId="21710"/>
    <cellStyle name="40% - 强调文字颜色 2 4 2 2 7 4" xfId="21711"/>
    <cellStyle name="40% - 强调文字颜色 3 2 2 5 2 3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20% - 强调文字颜色 6 2 2 7 3 4" xfId="21724"/>
    <cellStyle name="40% - 强调文字颜色 4 3 3 6 2 2 2" xfId="21725"/>
    <cellStyle name="40% - 强调文字颜色 5 3 3 2 2 3 2 2" xfId="21726"/>
    <cellStyle name="20% - 强调文字颜色 6 2 2 7 3 4 2" xfId="21727"/>
    <cellStyle name="20% - 强调文字颜色 6 2 2 7 3 4 2 2" xfId="21728"/>
    <cellStyle name="20% - 强调文字颜色 6 2 2 7 3 4 3" xfId="21729"/>
    <cellStyle name="20% - 强调文字颜色 6 2 2 7 3 5" xfId="21730"/>
    <cellStyle name="40% - 强调文字颜色 5 3 3 2 2 3 2 3" xfId="21731"/>
    <cellStyle name="20% - 强调文字颜色 6 2 2 7 3 5 2" xfId="21732"/>
    <cellStyle name="20% - 强调文字颜色 6 2 2 8" xfId="21733"/>
    <cellStyle name="20% - 强调文字颜色 6 3 6 2 3 2 2 2" xfId="21734"/>
    <cellStyle name="20% - 强调文字颜色 6 2 2 8 2" xfId="21735"/>
    <cellStyle name="20% - 强调文字颜色 6 2 2 9" xfId="21736"/>
    <cellStyle name="20% - 强调文字颜色 6 3 6 2 3 2 2 3" xfId="21737"/>
    <cellStyle name="20% - 强调文字颜色 6 2 2 9 2" xfId="21738"/>
    <cellStyle name="40% - 强调文字颜色 3 2 2 5 4 3"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20% - 强调文字颜色 6 2 2 9 2 5 2" xfId="21750"/>
    <cellStyle name="40% - 强调文字颜色 1 2 2 2 2 2 2 2 3" xfId="21751"/>
    <cellStyle name="20% - 强调文字颜色 6 2 2 9 2 6" xfId="21752"/>
    <cellStyle name="20% - 强调文字颜色 6 2 2 9 5" xfId="21753"/>
    <cellStyle name="40% - 强调文字颜色 5 2 4 5 4 2" xfId="21754"/>
    <cellStyle name="20% - 强调文字颜色 6 2 3" xfId="21755"/>
    <cellStyle name="40% - 强调文字颜色 1 2 2 3 4 5" xfId="21756"/>
    <cellStyle name="20% - 强调文字颜色 6 2 3 2" xfId="21757"/>
    <cellStyle name="40% - 强调文字颜色 6 2 2 2 2 14"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20% - 强调文字颜色 6 2 3 2 13 2" xfId="21766"/>
    <cellStyle name="40% - 强调文字颜色 4 2 7 3 2 3"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2 3 2 2 15" xfId="21783"/>
    <cellStyle name="20% - 强调文字颜色 6 3 3 3 2 2 2 2 2" xfId="21784"/>
    <cellStyle name="20% - 强调文字颜色 6 2 3 2 2 16" xfId="21785"/>
    <cellStyle name="20% - 强调文字颜色 6 3 3 3 2 2 2 2 3" xfId="21786"/>
    <cellStyle name="20% - 强调文字颜色 6 2 3 2 2 2 2" xfId="21787"/>
    <cellStyle name="40% - 强调文字颜色 2 7 2 4 2" xfId="21788"/>
    <cellStyle name="20% - 强调文字颜色 6 2 3 2 2 2 3" xfId="21789"/>
    <cellStyle name="40% - 强调文字颜色 2 7 2 4 3" xfId="21790"/>
    <cellStyle name="20% - 强调文字颜色 6 2 3 2 2 2 4" xfId="21791"/>
    <cellStyle name="20% - 强调文字颜色 6 2 3 2 2 3" xfId="21792"/>
    <cellStyle name="40% - 强调文字颜色 2 7 2 5" xfId="21793"/>
    <cellStyle name="常规 5 2 3 2 2 3 2 4" xfId="21794"/>
    <cellStyle name="40% - 强调文字颜色 6 2 2 9 3 2" xfId="21795"/>
    <cellStyle name="20% - 强调文字颜色 6 2 3 2 2 3 2" xfId="21796"/>
    <cellStyle name="40% - 强调文字颜色 2 7 2 5 2" xfId="21797"/>
    <cellStyle name="20% - 强调文字颜色 6 5 2 2 2 3" xfId="21798"/>
    <cellStyle name="40% - 强调文字颜色 6 2 2 9 3 2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2 3 2 2 3 3" xfId="21804"/>
    <cellStyle name="40% - 强调文字颜色 2 7 2 5 3" xfId="21805"/>
    <cellStyle name="20% - 强调文字颜色 6 5 2 2 2 4" xfId="21806"/>
    <cellStyle name="40% - 强调文字颜色 6 2 2 9 3 2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20% - 强调文字颜色 6 2 3 2 2 4" xfId="21814"/>
    <cellStyle name="40% - 强调文字颜色 2 7 2 6" xfId="21815"/>
    <cellStyle name="40% - 强调文字颜色 6 2 2 9 3 3" xfId="21816"/>
    <cellStyle name="20% - 强调文字颜色 6 2 3 2 2 4 2" xfId="21817"/>
    <cellStyle name="40% - 强调文字颜色 2 7 2 6 2" xfId="21818"/>
    <cellStyle name="20% - 强调文字颜色 6 2 3 2 2 4 2 2" xfId="21819"/>
    <cellStyle name="20% - 强调文字颜色 6 2 3 2 2 4 3" xfId="21820"/>
    <cellStyle name="40% - 强调文字颜色 3 3 2 2 6 2 2" xfId="21821"/>
    <cellStyle name="20% - 强调文字颜色 6 2 3 2 2 4 3 3" xfId="21822"/>
    <cellStyle name="20% - 强调文字颜色 6 2 3 2 2 4 4" xfId="21823"/>
    <cellStyle name="40% - 强调文字颜色 3 3 2 2 6 2 3" xfId="21824"/>
    <cellStyle name="20% - 强调文字颜色 6 2 3 2 2 4 4 2" xfId="21825"/>
    <cellStyle name="20% - 强调文字颜色 6 2 3 2 2 5" xfId="21826"/>
    <cellStyle name="40% - 强调文字颜色 2 7 2 7" xfId="21827"/>
    <cellStyle name="40% - 强调文字颜色 6 2 2 9 3 4" xfId="21828"/>
    <cellStyle name="20% - 强调文字颜色 6 2 3 2 2 5 2" xfId="21829"/>
    <cellStyle name="20% - 强调文字颜色 6 2 3 2 2 5 2 3" xfId="21830"/>
    <cellStyle name="20% - 强调文字颜色 6 2 3 2 2 5 3" xfId="21831"/>
    <cellStyle name="40% - 强调文字颜色 3 3 2 2 6 3 2" xfId="21832"/>
    <cellStyle name="20% - 强调文字颜色 6 2 3 2 2 5 3 2" xfId="21833"/>
    <cellStyle name="20% - 强调文字颜色 6 2 3 2 2 5 3 3" xfId="21834"/>
    <cellStyle name="20% - 强调文字颜色 6 2 3 2 2 5 4" xfId="21835"/>
    <cellStyle name="40% - 强调文字颜色 3 3 2 2 6 3 3"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20% - 强调文字颜色 6 2 3 2 2 6 3" xfId="21842"/>
    <cellStyle name="40% - 强调文字颜色 3 3 2 2 6 4 2" xfId="21843"/>
    <cellStyle name="20% - 强调文字颜色 6 2 3 2 2 6 3 2" xfId="21844"/>
    <cellStyle name="20% - 强调文字颜色 6 2 3 2 2 6 4" xfId="21845"/>
    <cellStyle name="20% - 强调文字颜色 6 2 3 2 2 7" xfId="21846"/>
    <cellStyle name="常规 5 3 2 2 4 3" xfId="21847"/>
    <cellStyle name="40% - 强调文字颜色 5 9 2 2 2" xfId="21848"/>
    <cellStyle name="20% - 强调文字颜色 6 2 3 2 2 7 2" xfId="21849"/>
    <cellStyle name="常规 5 3 2 2 4 3 2" xfId="21850"/>
    <cellStyle name="40% - 强调文字颜色 5 9 2 2 2 2" xfId="21851"/>
    <cellStyle name="20% - 强调文字颜色 6 2 3 2 2 7 2 2" xfId="21852"/>
    <cellStyle name="20% - 强调文字颜色 6 2 3 2 2 7 3" xfId="21853"/>
    <cellStyle name="常规 5 3 2 2 4 3 3" xfId="21854"/>
    <cellStyle name="40% - 强调文字颜色 5 9 2 2 2 3" xfId="21855"/>
    <cellStyle name="20% - 强调文字颜色 6 2 3 2 2 7 4" xfId="21856"/>
    <cellStyle name="40% - 强调文字颜色 3 5 4 2 2" xfId="21857"/>
    <cellStyle name="20% - 强调文字颜色 6 2 3 2 2 8" xfId="21858"/>
    <cellStyle name="常规 5 3 2 2 4 4" xfId="21859"/>
    <cellStyle name="40% - 强调文字颜色 5 9 2 2 3" xfId="21860"/>
    <cellStyle name="20% - 强调文字颜色 6 2 3 2 2 8 2" xfId="21861"/>
    <cellStyle name="40% - 强调文字颜色 5 9 2 2 3 2" xfId="21862"/>
    <cellStyle name="20% - 强调文字颜色 6 2 3 2 2 8 3" xfId="21863"/>
    <cellStyle name="20% - 强调文字颜色 6 2 3 2 2 9" xfId="21864"/>
    <cellStyle name="常规 5 3 2 2 4 5" xfId="21865"/>
    <cellStyle name="40% - 强调文字颜色 5 9 2 2 4" xfId="21866"/>
    <cellStyle name="20% - 强调文字颜色 6 2 3 2 2 9 2" xfId="21867"/>
    <cellStyle name="20% - 强调文字颜色 6 2 3 2 3" xfId="21868"/>
    <cellStyle name="20% - 强调文字颜色 6 2 3 2 3 2" xfId="21869"/>
    <cellStyle name="40% - 强调文字颜色 2 7 3 4" xfId="21870"/>
    <cellStyle name="20% - 强调文字颜色 6 2 3 2 3 2 2" xfId="21871"/>
    <cellStyle name="40% - 强调文字颜色 2 7 3 4 2" xfId="21872"/>
    <cellStyle name="20% - 强调文字颜色 6 2 3 2 3 2 2 2" xfId="21873"/>
    <cellStyle name="20% - 强调文字颜色 6 2 3 2 3 2 2 2 2" xfId="21874"/>
    <cellStyle name="40% - 强调文字颜色 2 2 2 2 2 2 3 3 4" xfId="21875"/>
    <cellStyle name="20% - 强调文字颜色 6 2 3 2 3 2 2 2 2 2" xfId="21876"/>
    <cellStyle name="40% - 强调文字颜色 4 3 2 4 3" xfId="21877"/>
    <cellStyle name="20% - 强调文字颜色 6 2 3 2 3 2 2 2 2 3" xfId="21878"/>
    <cellStyle name="40% - 强调文字颜色 4 3 2 4 4" xfId="21879"/>
    <cellStyle name="20% - 强调文字颜色 6 2 3 2 3 2 2 2 3" xfId="21880"/>
    <cellStyle name="20% - 强调文字颜色 6 2 3 2 3 2 2 3" xfId="21881"/>
    <cellStyle name="20% - 强调文字颜色 6 2 3 2 3 2 2 3 2 2" xfId="21882"/>
    <cellStyle name="40% - 强调文字颜色 4 3 3 4 3" xfId="21883"/>
    <cellStyle name="20% - 强调文字颜色 6 2 3 2 3 2 2 3 2 3" xfId="21884"/>
    <cellStyle name="40% - 强调文字颜色 4 3 3 4 4" xfId="21885"/>
    <cellStyle name="20% - 强调文字颜色 6 2 3 2 3 2 2 4" xfId="21886"/>
    <cellStyle name="20% - 强调文字颜色 6 2 3 2 3 2 2 4 2" xfId="21887"/>
    <cellStyle name="20% - 强调文字颜色 6 2 3 2 3 2 3" xfId="21888"/>
    <cellStyle name="40% - 强调文字颜色 2 7 3 4 3" xfId="21889"/>
    <cellStyle name="20% - 强调文字颜色 6 2 3 2 3 2 4" xfId="21890"/>
    <cellStyle name="20% - 强调文字颜色 6 2 3 2 3 2 4 2" xfId="21891"/>
    <cellStyle name="20% - 强调文字颜色 6 2 3 2 3 3" xfId="21892"/>
    <cellStyle name="40% - 强调文字颜色 2 7 3 5" xfId="21893"/>
    <cellStyle name="常规 5 2 3 2 2 3 3 4" xfId="21894"/>
    <cellStyle name="40% - 强调文字颜色 6 2 2 9 4 2" xfId="21895"/>
    <cellStyle name="20% - 强调文字颜色 6 2 3 2 3 3 2 2" xfId="21896"/>
    <cellStyle name="20% - 强调文字颜色 6 2 3 2 3 3 2 2 2" xfId="21897"/>
    <cellStyle name="40% - 强调文字颜色 2 2 2 2 2 3 3 3 4"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20% - 强调文字颜色 6 2 3 2 3 3 3 4" xfId="21907"/>
    <cellStyle name="40% - 强调文字颜色 2 2 4 15 2"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20% - 强调文字颜色 6 2 3 2 3 4" xfId="21918"/>
    <cellStyle name="40% - 强调文字颜色 2 7 3 6" xfId="21919"/>
    <cellStyle name="40% - 强调文字颜色 6 2 2 9 4 3" xfId="21920"/>
    <cellStyle name="20% - 强调文字颜色 6 2 3 2 3 5" xfId="21921"/>
    <cellStyle name="40% - 强调文字颜色 2 7 3 7"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20% - 强调文字颜色 6 2 3 2 4 2 3" xfId="21929"/>
    <cellStyle name="40% - 强调文字颜色 4 2 2 4 2 2 2 2" xfId="21930"/>
    <cellStyle name="20% - 强调文字颜色 6 2 3 2 4 2 3 2" xfId="21931"/>
    <cellStyle name="20% - 强调文字颜色 6 2 3 2 4 2 4" xfId="21932"/>
    <cellStyle name="40% - 强调文字颜色 4 2 2 4 2 2 2 3" xfId="21933"/>
    <cellStyle name="20% - 强调文字颜色 6 2 3 2 4 3" xfId="21934"/>
    <cellStyle name="40% - 强调文字颜色 6 2 2 9 5 2" xfId="21935"/>
    <cellStyle name="40% - 强调文字颜色 6 3 2 2 3 3 3 2 2" xfId="21936"/>
    <cellStyle name="20% - 强调文字颜色 6 2 3 2 4 3 2" xfId="21937"/>
    <cellStyle name="20% - 强调文字颜色 6 2 3 2 4 3 3" xfId="21938"/>
    <cellStyle name="20% - 强调文字颜色 6 2 3 2 4 4" xfId="21939"/>
    <cellStyle name="常规 2 3 4 3 2 2 2 4 2 2" xfId="21940"/>
    <cellStyle name="40% - 强调文字颜色 6 3 2 2 3 3 3 2 3"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20% - 强调文字颜色 6 2 3 2 5 3 3" xfId="21947"/>
    <cellStyle name="40% - 强调文字颜色 2 2 2 2 2 2 2 2 2 2 2" xfId="21948"/>
    <cellStyle name="20% - 强调文字颜色 6 2 3 2 5 3 4" xfId="21949"/>
    <cellStyle name="40% - 强调文字颜色 2 2 2 2 2 2 2 2 2 2 3"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20% - 强调文字颜色 6 2 3 3" xfId="21964"/>
    <cellStyle name="40% - 强调文字颜色 6 2 2 2 2 15" xfId="21965"/>
    <cellStyle name="20% - 强调文字颜色 6 2 3 3 2" xfId="21966"/>
    <cellStyle name="40% - 强调文字颜色 2 2 2 3 3 3 3 4" xfId="21967"/>
    <cellStyle name="40% - 强调文字颜色 6 2 2 2 2 15 2" xfId="21968"/>
    <cellStyle name="20% - 强调文字颜色 6 2 3 4" xfId="21969"/>
    <cellStyle name="40% - 强调文字颜色 6 2 2 2 2 16" xfId="21970"/>
    <cellStyle name="20% - 强调文字颜色 6 2 3 4 2" xfId="21971"/>
    <cellStyle name="20% - 强调文字颜色 6 2 3 4 2 2" xfId="21972"/>
    <cellStyle name="40% - 强调文字颜色 2 9 2 4" xfId="21973"/>
    <cellStyle name="20% - 强调文字颜色 6 2 3 4 2 3" xfId="21974"/>
    <cellStyle name="40% - 强调文字颜色 2 9 2 5"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20% - 强调文字颜色 6 2 4 2 13" xfId="21992"/>
    <cellStyle name="40% - 强调文字颜色 2 4 2 4 2 2" xfId="21993"/>
    <cellStyle name="20% - 强调文字颜色 6 2 4 2 13 2" xfId="21994"/>
    <cellStyle name="40% - 强调文字颜色 2 2 2 2 2 2 6" xfId="21995"/>
    <cellStyle name="40% - 强调文字颜色 2 4 2 4 2 2 2" xfId="21996"/>
    <cellStyle name="40% - 强调文字颜色 6 2 2 2 2 7 2 3" xfId="21997"/>
    <cellStyle name="20% - 强调文字颜色 6 2 4 2 14" xfId="21998"/>
    <cellStyle name="40% - 强调文字颜色 2 4 2 4 2 3" xfId="21999"/>
    <cellStyle name="20% - 强调文字颜色 6 2 4 2 15" xfId="22000"/>
    <cellStyle name="40% - 强调文字颜色 2 4 2 4 2 4"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20% - 强调文字颜色 6 2 4 2 3 2 2" xfId="22012"/>
    <cellStyle name="40% - 强调文字颜色 1 3 3 6 4 2" xfId="22013"/>
    <cellStyle name="40% - 强调文字颜色 3 7 3 4 2" xfId="22014"/>
    <cellStyle name="20% - 强调文字颜色 6 2 4 2 3 2 2 2 2" xfId="22015"/>
    <cellStyle name="40% - 强调文字颜色 4 3 2 2 2 13 2" xfId="22016"/>
    <cellStyle name="20% - 强调文字颜色 6 2 4 2 3 2 2 3" xfId="22017"/>
    <cellStyle name="40% - 强调文字颜色 4 3 2 2 2 14" xfId="22018"/>
    <cellStyle name="20% - 强调文字颜色 6 2 4 2 3 2 3" xfId="22019"/>
    <cellStyle name="40% - 强调文字颜色 3 7 3 4 3" xfId="22020"/>
    <cellStyle name="20% - 强调文字颜色 6 2 4 2 3 2 3 2" xfId="22021"/>
    <cellStyle name="20% - 强调文字颜色 6 2 4 2 3 3 2 3" xfId="22022"/>
    <cellStyle name="20% - 强调文字颜色 6 2 4 2 3 3 3" xfId="22023"/>
    <cellStyle name="20% - 强调文字颜色 6 6 2 3 2 4" xfId="22024"/>
    <cellStyle name="40% - 强调文字颜色 6 2 3 2 13" xfId="22025"/>
    <cellStyle name="20% - 强调文字颜色 6 2 4 2 3 4" xfId="22026"/>
    <cellStyle name="40% - 强调文字颜色 1 3 3 6 6" xfId="22027"/>
    <cellStyle name="40% - 强调文字颜色 3 7 3 6" xfId="22028"/>
    <cellStyle name="20% - 强调文字颜色 6 2 4 2 3 4 3" xfId="22029"/>
    <cellStyle name="20% - 强调文字颜色 6 6 2 3 3 4" xfId="22030"/>
    <cellStyle name="40% - 强调文字颜色 3 3 3 2 7 2 2" xfId="22031"/>
    <cellStyle name="40% - 强调文字颜色 5 2 7 2 2 4" xfId="22032"/>
    <cellStyle name="20% - 强调文字颜色 6 2 4 2 3 5" xfId="22033"/>
    <cellStyle name="40% - 强调文字颜色 3 7 3 7" xfId="22034"/>
    <cellStyle name="20% - 强调文字颜色 6 2 4 2 3 5 2" xfId="22035"/>
    <cellStyle name="20% - 强调文字颜色 6 6 2 3 4 3" xfId="22036"/>
    <cellStyle name="20% - 强调文字颜色 6 2 4 2 3 5 3" xfId="22037"/>
    <cellStyle name="40% - 强调文字颜色 3 3 3 2 7 3 2" xfId="22038"/>
    <cellStyle name="20% - 强调文字颜色 6 2 4 2 3 6" xfId="22039"/>
    <cellStyle name="20% - 强调文字颜色 6 2 4 2 3 6 2" xfId="22040"/>
    <cellStyle name="常规 5 3 3 2 5 2 2" xfId="22041"/>
    <cellStyle name="20% - 强调文字颜色 6 6 2 3 5 3" xfId="22042"/>
    <cellStyle name="20% - 强调文字颜色 6 2 4 2 3 7" xfId="22043"/>
    <cellStyle name="20% - 强调文字颜色 6 2 4 2 4 2 2" xfId="22044"/>
    <cellStyle name="20% - 强调文字颜色 6 2 4 2 4 2 3" xfId="22045"/>
    <cellStyle name="20% - 强调文字颜色 6 2 4 2 4 3" xfId="22046"/>
    <cellStyle name="40% - 强调文字颜色 1 3 3 7 5"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20% - 强调文字颜色 6 2 4 2 5 2 3" xfId="22054"/>
    <cellStyle name="40% - 强调文字颜色 4 2 2 5 2 3 2 2" xfId="22055"/>
    <cellStyle name="20% - 强调文字颜色 6 2 4 2 5 4" xfId="22056"/>
    <cellStyle name="20% - 强调文字颜色 6 2 4 2 5 4 2" xfId="22057"/>
    <cellStyle name="20% - 强调文字颜色 6 2 4 2 5 5" xfId="22058"/>
    <cellStyle name="20% - 强调文字颜色 6 2 4 2 5 6" xfId="22059"/>
    <cellStyle name="20% - 强调文字颜色 6 2 4 2 6 2" xfId="22060"/>
    <cellStyle name="40% - 强调文字颜色 1 2 4 2 3 3 3 2" xfId="22061"/>
    <cellStyle name="40% - 强调文字颜色 3 6 2 2 2 5"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20% - 强调文字颜色 6 2 4 2 7 2 2" xfId="22068"/>
    <cellStyle name="40% - 强调文字颜色 4 2 3 2 9 3"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20% - 强调文字颜色 6 2 4 3 3 2 2" xfId="22084"/>
    <cellStyle name="40% - 强调文字颜色 3 8 3 4 2" xfId="22085"/>
    <cellStyle name="40% - 强调文字颜色 5 2 4 4 5" xfId="22086"/>
    <cellStyle name="20% - 强调文字颜色 6 2 4 3 3 2 2 3" xfId="22087"/>
    <cellStyle name="40% - 强调文字颜色 2 3 3 16" xfId="22088"/>
    <cellStyle name="20% - 强调文字颜色 6 2 4 3 3 2 3" xfId="22089"/>
    <cellStyle name="40% - 强调文字颜色 3 8 3 4 3" xfId="22090"/>
    <cellStyle name="40% - 强调文字颜色 5 2 4 4 6" xfId="22091"/>
    <cellStyle name="20% - 强调文字颜色 6 2 4 3 3 2 4" xfId="22092"/>
    <cellStyle name="20% - 强调文字颜色 6 2 4 3 3 3 2" xfId="22093"/>
    <cellStyle name="40% - 强调文字颜色 3 8 3 5 2" xfId="22094"/>
    <cellStyle name="40% - 强调文字颜色 5 2 4 5 5" xfId="22095"/>
    <cellStyle name="20% - 强调文字颜色 6 2 4 3 3 3 2 2" xfId="22096"/>
    <cellStyle name="20% - 强调文字颜色 6 2 4 3 3 3 2 3" xfId="22097"/>
    <cellStyle name="20% - 强调文字颜色 6 2 4 3 3 3 3" xfId="22098"/>
    <cellStyle name="40% - 强调文字颜色 3 8 3 5 3" xfId="22099"/>
    <cellStyle name="40% - 强调文字颜色 5 2 4 5 6" xfId="22100"/>
    <cellStyle name="20% - 强调文字颜色 6 2 4 3 3 3 4" xfId="22101"/>
    <cellStyle name="20% - 强调文字颜色 6 2 4 3 3 4" xfId="22102"/>
    <cellStyle name="40% - 强调文字颜色 3 8 3 6" xfId="22103"/>
    <cellStyle name="20% - 强调文字颜色 6 2 4 3 3 4 2" xfId="22104"/>
    <cellStyle name="40% - 强调文字颜色 5 2 4 6 5" xfId="22105"/>
    <cellStyle name="40% - 强调文字颜色 5 2 8 2 2 3" xfId="22106"/>
    <cellStyle name="40% - 强调文字颜色 5 4 2 3 2 6" xfId="22107"/>
    <cellStyle name="20% - 强调文字颜色 6 2 4 3 3 4 2 2" xfId="22108"/>
    <cellStyle name="40% - 强调文字颜色 5 4 2 3 2 6 2" xfId="22109"/>
    <cellStyle name="20% - 强调文字颜色 6 2 4 3 3 4 3" xfId="22110"/>
    <cellStyle name="40% - 强调文字颜色 5 2 4 6 6" xfId="22111"/>
    <cellStyle name="40% - 强调文字颜色 5 2 8 2 2 4" xfId="22112"/>
    <cellStyle name="40% - 强调文字颜色 5 4 2 3 2 7" xfId="22113"/>
    <cellStyle name="20% - 强调文字颜色 6 2 4 3 3 5" xfId="22114"/>
    <cellStyle name="40% - 强调文字颜色 3 8 3 7" xfId="22115"/>
    <cellStyle name="20% - 强调文字颜色 6 2 4 3 3 5 2" xfId="22116"/>
    <cellStyle name="40% - 强调文字颜色 5 2 4 7 5" xfId="22117"/>
    <cellStyle name="常规 2 7 2 3" xfId="22118"/>
    <cellStyle name="40% - 强调文字颜色 5 2 8 2 3 3" xfId="22119"/>
    <cellStyle name="40% - 强调文字颜色 5 4 2 3 3 6" xfId="22120"/>
    <cellStyle name="20% - 强调文字颜色 6 2 4 3 3 5 3" xfId="22121"/>
    <cellStyle name="常规 2 7 2 4" xfId="22122"/>
    <cellStyle name="40% - 强调文字颜色 5 2 8 2 3 4" xfId="22123"/>
    <cellStyle name="40% - 强调文字颜色 5 4 2 3 3 7" xfId="22124"/>
    <cellStyle name="20% - 强调文字颜色 6 2 4 3 3 6" xfId="22125"/>
    <cellStyle name="20% - 强调文字颜色 6 2 4 3 3 6 2" xfId="22126"/>
    <cellStyle name="40% - 强调文字颜色 5 2 4 8 5" xfId="22127"/>
    <cellStyle name="常规 2 7 3 3" xfId="22128"/>
    <cellStyle name="40% - 强调文字颜色 4 2 4 2 7 2 3" xfId="22129"/>
    <cellStyle name="40% - 强调文字颜色 5 2 8 2 4 3" xfId="22130"/>
    <cellStyle name="20% - 强调文字颜色 6 2 4 3 3 7" xfId="22131"/>
    <cellStyle name="20% - 强调文字颜色 6 2 4 4" xfId="22132"/>
    <cellStyle name="20% - 强调文字颜色 6 2 4 4 2" xfId="22133"/>
    <cellStyle name="20% - 强调文字颜色 6 2 4 4 2 2 2" xfId="22134"/>
    <cellStyle name="40% - 强调文字颜色 2 2 2 3 6 2 3" xfId="22135"/>
    <cellStyle name="40% - 强调文字颜色 3 9 2 4 2" xfId="22136"/>
    <cellStyle name="40% - 强调文字颜色 5 3 3 4 5" xfId="22137"/>
    <cellStyle name="20% - 强调文字颜色 6 2 4 4 2 3" xfId="22138"/>
    <cellStyle name="40% - 强调文字颜色 3 9 2 5" xfId="22139"/>
    <cellStyle name="20% - 强调文字颜色 6 6 4 2 2 3" xfId="22140"/>
    <cellStyle name="20% - 强调文字颜色 6 2 4 4 2 3 2" xfId="22141"/>
    <cellStyle name="40% - 强调文字颜色 2 2 2 3 6 3 3" xfId="22142"/>
    <cellStyle name="注释 2 2 7 2 2 7" xfId="22143"/>
    <cellStyle name="40% - 强调文字颜色 3 9 2 5 2" xfId="22144"/>
    <cellStyle name="40% - 强调文字颜色 5 3 3 5 5" xfId="22145"/>
    <cellStyle name="20% - 强调文字颜色 6 2 4 4 2 4" xfId="22146"/>
    <cellStyle name="40% - 强调文字颜色 3 9 2 6"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20% - 强调文字颜色 6 2 4 7 2 2" xfId="22161"/>
    <cellStyle name="40% - 强调文字颜色 2 3 3 2 3 5 3" xfId="22162"/>
    <cellStyle name="40% - 强调文字颜色 3 2 2 7 2 3 2" xfId="22163"/>
    <cellStyle name="20% - 强调文字颜色 6 2 4 7 2 3" xfId="22164"/>
    <cellStyle name="40% - 强调文字颜色 3 2 2 7 2 3 3" xfId="22165"/>
    <cellStyle name="20% - 强调文字颜色 6 2 4 7 4" xfId="22166"/>
    <cellStyle name="40% - 强调文字颜色 3 2 2 7 2 5" xfId="22167"/>
    <cellStyle name="40% - 强调文字颜色 3 2 2 7 2 6" xfId="22168"/>
    <cellStyle name="40% - 强调文字颜色 5 2 4 7 2 2" xfId="22169"/>
    <cellStyle name="20% - 强调文字颜色 6 2 4 7 5" xfId="22170"/>
    <cellStyle name="40% - 强调文字颜色 5 4 2 3 3 3 2" xfId="22171"/>
    <cellStyle name="20% - 强调文字颜色 6 2 4 8 4" xfId="22172"/>
    <cellStyle name="40% - 强调文字颜色 3 2 2 7 3 5" xfId="22173"/>
    <cellStyle name="40% - 强调文字颜色 6 3 3 2 3 2 3" xfId="22174"/>
    <cellStyle name="40% - 强调文字颜色 3 2 2 7 3 6" xfId="22175"/>
    <cellStyle name="40% - 强调文字颜色 5 2 4 7 3 2" xfId="22176"/>
    <cellStyle name="20% - 强调文字颜色 6 2 4 8 5" xfId="22177"/>
    <cellStyle name="40% - 强调文字颜色 5 4 2 3 3 4 2" xfId="22178"/>
    <cellStyle name="40% - 强调文字颜色 6 3 3 2 3 2 4" xfId="22179"/>
    <cellStyle name="20% - 强调文字颜色 6 2 4 9 2" xfId="22180"/>
    <cellStyle name="20% - 强调文字颜色 6 2 4 9 3" xfId="22181"/>
    <cellStyle name="40% - 强调文字颜色 6 3 3 2 3 3 2" xfId="22182"/>
    <cellStyle name="20% - 强调文字颜色 6 2 5" xfId="22183"/>
    <cellStyle name="20% - 强调文字颜色 6 2 5 2 2" xfId="22184"/>
    <cellStyle name="20% - 强调文字颜色 6 2 5 2 3" xfId="22185"/>
    <cellStyle name="20% - 强调文字颜色 6 2 5 2 3 2 2" xfId="22186"/>
    <cellStyle name="40% - 强调文字颜色 4 7 3 4 2" xfId="22187"/>
    <cellStyle name="20% - 强调文字颜色 6 2 5 2 3 2 3" xfId="22188"/>
    <cellStyle name="40% - 强调文字颜色 4 7 3 4 3" xfId="22189"/>
    <cellStyle name="20% - 强调文字颜色 6 2 5 2 3 3" xfId="22190"/>
    <cellStyle name="40% - 强调文字颜色 4 7 3 5" xfId="22191"/>
    <cellStyle name="20% - 强调文字颜色 6 2 5 2 4" xfId="22192"/>
    <cellStyle name="20% - 强调文字颜色 6 2 5 2 5" xfId="22193"/>
    <cellStyle name="40% - 强调文字颜色 1 2 4 2 4 3 2" xfId="22194"/>
    <cellStyle name="20% - 强调文字颜色 6 2 5 2 6" xfId="22195"/>
    <cellStyle name="40% - 强调文字颜色 1 2 4 2 4 3 3" xfId="22196"/>
    <cellStyle name="40% - 强调文字颜色 2 2 5 2" xfId="22197"/>
    <cellStyle name="20% - 强调文字颜色 6 2 5 3" xfId="22198"/>
    <cellStyle name="20% - 强调文字颜色 6 2 5 3 2 2" xfId="22199"/>
    <cellStyle name="40% - 强调文字颜色 4 8 2 4" xfId="22200"/>
    <cellStyle name="20% - 强调文字颜色 6 2 5 3 2 3" xfId="22201"/>
    <cellStyle name="常规 2 3 4 2 2 12 2" xfId="22202"/>
    <cellStyle name="40% - 强调文字颜色 4 8 2 5"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20% - 强调文字颜色 6 2 6 2 2 2 2" xfId="22215"/>
    <cellStyle name="40% - 强调文字颜色 5 7 2 4 2" xfId="22216"/>
    <cellStyle name="20% - 强调文字颜色 6 2 6 2 2 2 3" xfId="22217"/>
    <cellStyle name="40% - 强调文字颜色 3 3 3 2 3 2 3 2" xfId="22218"/>
    <cellStyle name="40% - 强调文字颜色 5 7 2 4 3" xfId="22219"/>
    <cellStyle name="20% - 强调文字颜色 6 2 6 2 2 3 2" xfId="22220"/>
    <cellStyle name="20% - 强调文字颜色 6 8 2 2 2 3" xfId="22221"/>
    <cellStyle name="40% - 强调文字颜色 3 4 2 3 2 2 2 3" xfId="22222"/>
    <cellStyle name="40% - 强调文字颜色 5 7 2 5 2" xfId="22223"/>
    <cellStyle name="20% - 强调文字颜色 6 2 6 2 3" xfId="22224"/>
    <cellStyle name="20% - 强调文字颜色 6 2 6 2 3 2 3" xfId="22225"/>
    <cellStyle name="40% - 强调文字颜色 3 3 3 2 3 3 3 2" xfId="22226"/>
    <cellStyle name="40% - 强调文字颜色 5 7 3 4 3" xfId="22227"/>
    <cellStyle name="20% - 强调文字颜色 6 2 6 2 4" xfId="22228"/>
    <cellStyle name="20% - 强调文字颜色 6 2 6 2 5" xfId="22229"/>
    <cellStyle name="40% - 强调文字颜色 1 2 4 2 5 3 2"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20% - 强调文字颜色 6 2 6 4 4" xfId="22237"/>
    <cellStyle name="40% - 强调文字颜色 3 2 2 2 2 3 2 2 2" xfId="22238"/>
    <cellStyle name="40% - 强调文字颜色 6 2 3 2 2 10"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40% - 强调文字颜色 3 2 2 2 2 2 6 3" xfId="22246"/>
    <cellStyle name="20% - 强调文字颜色 6 2 7 2 2 3 2" xfId="22247"/>
    <cellStyle name="40% - 强调文字颜色 3 2 2 3 2 3 3 2 2"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20% - 强调文字颜色 6 2 7 2 3 4 2" xfId="22267"/>
    <cellStyle name="20% - 强调文字颜色 6 4 2 3 3 4 2 2" xfId="22268"/>
    <cellStyle name="40% - 强调文字颜色 1 4 5 2 4" xfId="22269"/>
    <cellStyle name="20% - 强调文字颜色 6 2 7 2 3 4 3" xfId="22270"/>
    <cellStyle name="40% - 强调文字颜色 1 4 5 2 5" xfId="22271"/>
    <cellStyle name="20% - 强调文字颜色 6 2 7 2 3 5" xfId="22272"/>
    <cellStyle name="20% - 强调文字颜色 6 4 2 3 3 4 3" xfId="22273"/>
    <cellStyle name="20% - 强调文字颜色 6 2 7 2 3 6" xfId="22274"/>
    <cellStyle name="20% - 强调文字颜色 6 2 7 2 4" xfId="22275"/>
    <cellStyle name="20% - 强调文字颜色 6 2 7 2 5" xfId="22276"/>
    <cellStyle name="40% - 强调文字颜色 1 2 4 2 6 3 2"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20% - 强调文字颜色 6 2 7 4 2 2 2" xfId="22285"/>
    <cellStyle name="40% - 强调文字颜色 1 10 2 3 4"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2 7 4 3 2 2" xfId="22295"/>
    <cellStyle name="20% - 强调文字颜色 6 3 3 2 13" xfId="22296"/>
    <cellStyle name="20% - 强调文字颜色 6 2 7 4 3 2 3" xfId="22297"/>
    <cellStyle name="20% - 强调文字颜色 6 3 3 2 14" xfId="22298"/>
    <cellStyle name="20% - 强调文字颜色 6 2 7 4 3 3" xfId="22299"/>
    <cellStyle name="40% - 强调文字颜色 3 2 2 3 2 5 4 2" xfId="22300"/>
    <cellStyle name="20% - 强调文字颜色 6 2 7 4 3 4" xfId="22301"/>
    <cellStyle name="20% - 强调文字颜色 6 2 7 4 4" xfId="22302"/>
    <cellStyle name="40% - 强调文字颜色 3 2 2 2 2 3 3 2 2" xfId="22303"/>
    <cellStyle name="20% - 强调文字颜色 6 2 7 4 4 2" xfId="22304"/>
    <cellStyle name="40% - 强调文字颜色 1 2 3 2 2 2 3" xfId="22305"/>
    <cellStyle name="40% - 强调文字颜色 3 2 2 2 2 3 3 2 2 2" xfId="22306"/>
    <cellStyle name="20% - 强调文字颜色 6 2 7 4 4 2 2" xfId="22307"/>
    <cellStyle name="常规 5 2 2 2 2 2 2 2 2 3" xfId="22308"/>
    <cellStyle name="40% - 强调文字颜色 1 2 3 2 2 2 3 2" xfId="22309"/>
    <cellStyle name="20% - 强调文字颜色 6 2 7 4 4 3" xfId="22310"/>
    <cellStyle name="40% - 强调文字颜色 1 2 3 2 2 2 4" xfId="22311"/>
    <cellStyle name="40% - 强调文字颜色 3 2 2 2 2 3 3 2 2 3" xfId="22312"/>
    <cellStyle name="20% - 强调文字颜色 6 2 7 4 5" xfId="22313"/>
    <cellStyle name="40% - 强调文字颜色 3 2 2 2 2 3 3 2 3" xfId="22314"/>
    <cellStyle name="20% - 强调文字颜色 6 2 7 4 6" xfId="22315"/>
    <cellStyle name="40% - 强调文字颜色 2 4 7 2" xfId="22316"/>
    <cellStyle name="40% - 强调文字颜色 3 2 2 2 2 3 3 2 4" xfId="22317"/>
    <cellStyle name="40% - 强调文字颜色 6 10 2 4 2" xfId="22318"/>
    <cellStyle name="20% - 强调文字颜色 6 2 8" xfId="22319"/>
    <cellStyle name="20% - 强调文字颜色 6 2 8 2" xfId="22320"/>
    <cellStyle name="20% - 强调文字颜色 6 2 8 2 2" xfId="22321"/>
    <cellStyle name="20% - 强调文字颜色 6 2 8 2 2 2" xfId="22322"/>
    <cellStyle name="20% - 强调文字颜色 6 4 2 3 2 5" xfId="22323"/>
    <cellStyle name="20% - 强调文字颜色 6 2 8 2 2 2 2" xfId="22324"/>
    <cellStyle name="40% - 强调文字颜色 5 2 2 10" xfId="22325"/>
    <cellStyle name="常规 2 3 3 2 3 4 2 4" xfId="22326"/>
    <cellStyle name="20% - 强调文字颜色 6 2 8 2 2 2 2 2" xfId="22327"/>
    <cellStyle name="20% - 强调文字颜色 6 3 2 2 3 2 2 2 4" xfId="22328"/>
    <cellStyle name="40% - 强调文字颜色 1 3 6 2 4" xfId="22329"/>
    <cellStyle name="40% - 强调文字颜色 5 2 2 10 2" xfId="22330"/>
    <cellStyle name="20% - 强调文字颜色 6 2 8 2 2 2 2 3" xfId="22331"/>
    <cellStyle name="20% - 强调文字颜色 6 2 8 2 2 2 3" xfId="22332"/>
    <cellStyle name="20% - 强调文字颜色 6 2 8 2 2 2 4" xfId="22333"/>
    <cellStyle name="20% - 强调文字颜色 6 4 2 3 2 6" xfId="22334"/>
    <cellStyle name="20% - 强调文字颜色 6 2 8 2 2 3" xfId="22335"/>
    <cellStyle name="40% - 强调文字颜色 3 2 2 3 3 3 3 2" xfId="22336"/>
    <cellStyle name="20% - 强调文字颜色 6 2 8 2 2 3 2" xfId="22337"/>
    <cellStyle name="40% - 强调文字颜色 3 2 2 3 3 3 3 2 2" xfId="22338"/>
    <cellStyle name="40% - 强调文字颜色 4 4 2 2 6 2 3"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20% - 强调文字颜色 6 2 8 2 5" xfId="22353"/>
    <cellStyle name="40% - 强调文字颜色 1 2 4 2 7 3 2"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20% - 强调文字颜色 6 2 8 3 3 2 2" xfId="22365"/>
    <cellStyle name="40% - 强调文字颜色 3 2 2 3 3 3 5 3"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20% - 强调文字颜色 6 2 8 3 6" xfId="22374"/>
    <cellStyle name="40% - 强调文字颜色 2 5 6 2" xfId="22375"/>
    <cellStyle name="40% - 强调文字颜色 5 2 2 2 2 13 2" xfId="22376"/>
    <cellStyle name="20% - 强调文字颜色 6 2 8 4" xfId="22377"/>
    <cellStyle name="40% - 强调文字颜色 3 3 2 2 2 2 2 2"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20% - 强调文字颜色 6 3 2 2 2 10" xfId="22396"/>
    <cellStyle name="40% - 强调文字颜色 1 6 2 2 4 3"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20% - 强调文字颜色 6 3 2 2 2 16" xfId="22405"/>
    <cellStyle name="40% - 强调文字颜色 2 3 5 4 2"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20% - 强调文字颜色 6 3 2 2 2 2 2 2 2 3" xfId="22411"/>
    <cellStyle name="40% - 强调文字颜色 2 5 2 3 2 2" xfId="22412"/>
    <cellStyle name="20% - 强调文字颜色 6 3 2 2 2 2 2 2 3" xfId="22413"/>
    <cellStyle name="40% - 强调文字颜色 5 4 6 3 2 2" xfId="22414"/>
    <cellStyle name="20% - 强调文字颜色 6 3 2 2 2 2 2 2 4" xfId="22415"/>
    <cellStyle name="40% - 强调文字颜色 5 4 6 3 2 3" xfId="22416"/>
    <cellStyle name="20% - 强调文字颜色 6 3 2 2 2 2 2 3" xfId="22417"/>
    <cellStyle name="20% - 强调文字颜色 6 3 2 2 2 2 2 3 2" xfId="22418"/>
    <cellStyle name="20% - 强调文字颜色 6 3 2 2 2 2 2 3 2 2" xfId="22419"/>
    <cellStyle name="20% - 强调文字颜色 6 3 2 2 2 2 2 3 2 3" xfId="22420"/>
    <cellStyle name="40% - 强调文字颜色 2 5 2 4 2 2"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20% - 强调文字颜色 6 3 2 2 2 2 2 5" xfId="22427"/>
    <cellStyle name="40% - 强调文字颜色 2 2 3 2 3 3 5 2" xfId="22428"/>
    <cellStyle name="20% - 强调文字颜色 6 3 2 2 2 2 2 5 2" xfId="22429"/>
    <cellStyle name="20% - 强调文字颜色 6 3 2 2 2 2 2 6" xfId="22430"/>
    <cellStyle name="40% - 强调文字颜色 2 2 3 2 3 3 5 3"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20% - 强调文字颜色 6 3 2 2 2 3" xfId="22440"/>
    <cellStyle name="40% - 强调文字颜色 3 16 2" xfId="22441"/>
    <cellStyle name="20% - 强调文字颜色 6 3 2 2 2 3 2" xfId="22442"/>
    <cellStyle name="20% - 强调文字颜色 6 3 2 2 2 3 2 2" xfId="22443"/>
    <cellStyle name="20% - 强调文字颜色 6 3 2 2 2 3 2 3" xfId="22444"/>
    <cellStyle name="40% - 强调文字颜色 3 2 3 2 2 2 5 2" xfId="22445"/>
    <cellStyle name="20% - 强调文字颜色 6 3 2 2 2 3 2 4" xfId="22446"/>
    <cellStyle name="20% - 强调文字颜色 6 3 7 2 2 2 2"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2 2 2 3 3 4" xfId="22453"/>
    <cellStyle name="20% - 强调文字颜色 6 3 7 2 2 3 2"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20% - 强调文字颜色 6 3 2 2 2 4" xfId="22463"/>
    <cellStyle name="40% - 强调文字颜色 3 16 3" xfId="22464"/>
    <cellStyle name="20% - 强调文字颜色 6 3 2 2 2 4 2" xfId="22465"/>
    <cellStyle name="20% - 强调文字颜色 6 3 2 2 2 4 2 2" xfId="22466"/>
    <cellStyle name="20% - 强调文字颜色 6 3 2 2 2 4 2 3" xfId="22467"/>
    <cellStyle name="40% - 强调文字颜色 3 2 3 2 2 3 5 2"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20% - 强调文字颜色 6 3 2 2 2 5 4 2" xfId="22482"/>
    <cellStyle name="40% - 强调文字颜色 5 3 2 2 2 11" xfId="22483"/>
    <cellStyle name="20% - 强调文字颜色 6 3 2 2 2 5 5" xfId="22484"/>
    <cellStyle name="20% - 强调文字颜色 6 3 2 2 2 5 6" xfId="22485"/>
    <cellStyle name="20% - 强调文字颜色 6 3 2 2 2 6" xfId="22486"/>
    <cellStyle name="20% - 强调文字颜色 6 3 2 2 2 6 2 3" xfId="22487"/>
    <cellStyle name="40% - 强调文字颜色 1 3 2 2 2 2 4" xfId="22488"/>
    <cellStyle name="20% - 强调文字颜色 6 3 2 2 2 6 3" xfId="22489"/>
    <cellStyle name="20% - 强调文字颜色 6 3 2 2 2 6 3 2" xfId="22490"/>
    <cellStyle name="40% - 强调文字颜色 1 3 2 2 2 3 3" xfId="22491"/>
    <cellStyle name="40% - 强调文字颜色 4 13"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20% - 强调文字颜色 6 3 2 2 2 7 2 2" xfId="22498"/>
    <cellStyle name="40% - 强调文字颜色 1 3 2 2 3 2 3"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20% - 强调文字颜色 6 3 2 2 3 2 2" xfId="22507"/>
    <cellStyle name="40% - 强调文字颜色 1 3 6" xfId="22508"/>
    <cellStyle name="20% - 强调文字颜色 6 3 2 2 3 2 2 2" xfId="22509"/>
    <cellStyle name="40% - 强调文字颜色 1 3 6 2" xfId="22510"/>
    <cellStyle name="20% - 强调文字颜色 6 3 2 2 3 2 2 2 2" xfId="22511"/>
    <cellStyle name="40% - 强调文字颜色 1 3 6 2 2" xfId="22512"/>
    <cellStyle name="20% - 强调文字颜色 6 3 2 2 3 2 2 2 2 2" xfId="22513"/>
    <cellStyle name="40% - 强调文字颜色 1 3 6 2 2 2" xfId="22514"/>
    <cellStyle name="20% - 强调文字颜色 6 3 2 2 3 2 2 2 2 3" xfId="22515"/>
    <cellStyle name="40% - 强调文字颜色 1 3 6 2 2 3" xfId="22516"/>
    <cellStyle name="40% - 强调文字颜色 3 5 2 3 2 2" xfId="22517"/>
    <cellStyle name="20% - 强调文字颜色 6 3 2 2 3 2 2 2 3" xfId="22518"/>
    <cellStyle name="40% - 强调文字颜色 1 3 6 2 3" xfId="22519"/>
    <cellStyle name="20% - 强调文字颜色 6 3 2 2 3 2 2 3" xfId="22520"/>
    <cellStyle name="40% - 强调文字颜色 1 3 6 3" xfId="22521"/>
    <cellStyle name="20% - 强调文字颜色 6 3 2 2 3 2 2 3 2" xfId="22522"/>
    <cellStyle name="40% - 强调文字颜色 1 3 6 3 2" xfId="22523"/>
    <cellStyle name="20% - 强调文字颜色 6 3 2 2 3 2 2 3 2 2" xfId="22524"/>
    <cellStyle name="40% - 强调文字颜色 1 3 6 3 2 2" xfId="22525"/>
    <cellStyle name="20% - 强调文字颜色 6 3 2 2 3 2 2 3 2 3" xfId="22526"/>
    <cellStyle name="40% - 强调文字颜色 1 3 6 3 2 3" xfId="22527"/>
    <cellStyle name="40% - 强调文字颜色 3 5 2 4 2 2" xfId="22528"/>
    <cellStyle name="20% - 强调文字颜色 6 3 2 2 3 2 2 3 3" xfId="22529"/>
    <cellStyle name="40% - 强调文字颜色 1 3 6 3 3" xfId="22530"/>
    <cellStyle name="20% - 强调文字颜色 6 3 2 2 3 2 2 3 4" xfId="22531"/>
    <cellStyle name="40% - 强调文字颜色 1 3 6 3 4" xfId="22532"/>
    <cellStyle name="20% - 强调文字颜色 6 3 2 2 3 2 2 4" xfId="22533"/>
    <cellStyle name="40% - 强调文字颜色 1 3 6 4" xfId="22534"/>
    <cellStyle name="20% - 强调文字颜色 6 3 2 2 3 2 2 4 2" xfId="22535"/>
    <cellStyle name="40% - 强调文字颜色 1 3 6 4 2" xfId="22536"/>
    <cellStyle name="20% - 强调文字颜色 6 3 2 2 3 2 2 4 3" xfId="22537"/>
    <cellStyle name="40% - 强调文字颜色 1 3 6 4 3" xfId="22538"/>
    <cellStyle name="20% - 强调文字颜色 6 3 2 2 3 2 2 5" xfId="22539"/>
    <cellStyle name="40% - 强调文字颜色 1 3 6 5" xfId="22540"/>
    <cellStyle name="20% - 强调文字颜色 6 3 2 2 3 2 2 6" xfId="22541"/>
    <cellStyle name="20% - 强调文字颜色 6 3 2 2 3 2 4 2" xfId="22542"/>
    <cellStyle name="40% - 强调文字颜色 1 3 8 2" xfId="22543"/>
    <cellStyle name="40% - 强调文字颜色 6 2 2 3 2 3 2 2" xfId="22544"/>
    <cellStyle name="20% - 强调文字颜色 6 3 2 2 3 2 6" xfId="22545"/>
    <cellStyle name="40% - 强调文字颜色 6 2 2 3 2 3 4" xfId="22546"/>
    <cellStyle name="20% - 强调文字颜色 6 3 2 2 3 3" xfId="22547"/>
    <cellStyle name="40% - 强调文字颜色 3 17 2" xfId="22548"/>
    <cellStyle name="20% - 强调文字颜色 6 3 2 2 3 3 2 2" xfId="22549"/>
    <cellStyle name="40% - 强调文字颜色 1 4 6 2" xfId="22550"/>
    <cellStyle name="20% - 强调文字颜色 6 3 2 2 3 3 2 3" xfId="22551"/>
    <cellStyle name="40% - 强调文字颜色 1 4 6 3" xfId="22552"/>
    <cellStyle name="40% - 强调文字颜色 3 2 10 2 2" xfId="22553"/>
    <cellStyle name="40% - 强调文字颜色 3 2 3 2 3 2 5 2" xfId="22554"/>
    <cellStyle name="20% - 强调文字颜色 6 3 2 2 3 3 2 4" xfId="22555"/>
    <cellStyle name="20% - 强调文字颜色 6 3 7 3 2 2 2" xfId="22556"/>
    <cellStyle name="40% - 强调文字颜色 1 4 6 4" xfId="22557"/>
    <cellStyle name="40% - 强调文字颜色 3 2 10 2 3" xfId="22558"/>
    <cellStyle name="20% - 强调文字颜色 6 3 2 2 3 3 3" xfId="22559"/>
    <cellStyle name="40% - 强调文字颜色 1 4 7" xfId="22560"/>
    <cellStyle name="20% - 强调文字颜色 6 3 2 2 3 3 3 2" xfId="22561"/>
    <cellStyle name="40% - 强调文字颜色 1 4 7 2" xfId="22562"/>
    <cellStyle name="40% - 强调文字颜色 3 2 2 2 2 2 3 2 4" xfId="22563"/>
    <cellStyle name="20% - 强调文字颜色 6 3 2 2 3 3 3 2 2" xfId="22564"/>
    <cellStyle name="40% - 强调文字颜色 1 2 2 2 2 4 3" xfId="22565"/>
    <cellStyle name="20% - 强调文字颜色 6 3 2 2 3 3 3 2 3" xfId="22566"/>
    <cellStyle name="40% - 强调文字颜色 1 2 2 2 2 4 4" xfId="22567"/>
    <cellStyle name="40% - 强调文字颜色 2 3 3 3 2 2 2" xfId="22568"/>
    <cellStyle name="20% - 强调文字颜色 6 3 2 2 3 3 3 3" xfId="22569"/>
    <cellStyle name="40% - 强调文字颜色 3 2 10 3 2" xfId="22570"/>
    <cellStyle name="40% - 强调文字颜色 3 2 3 2 3 2 6 2" xfId="22571"/>
    <cellStyle name="20% - 强调文字颜色 6 3 2 2 3 3 3 4" xfId="22572"/>
    <cellStyle name="40% - 强调文字颜色 3 2 10 3 3" xfId="22573"/>
    <cellStyle name="20% - 强调文字颜色 6 3 2 2 3 3 5 2" xfId="22574"/>
    <cellStyle name="常规 2 3 2 2 3 2 3 6" xfId="22575"/>
    <cellStyle name="40% - 强调文字颜色 5 4 2 2 6 2 3" xfId="22576"/>
    <cellStyle name="40% - 强调文字颜色 6 2 2 3 2 4 3 2" xfId="22577"/>
    <cellStyle name="20% - 强调文字颜色 6 3 2 2 3 3 5 3" xfId="22578"/>
    <cellStyle name="40% - 强调文字颜色 3 2 10 5 2" xfId="22579"/>
    <cellStyle name="40% - 强调文字颜色 6 2 2 3 2 4 3 3" xfId="22580"/>
    <cellStyle name="20% - 强调文字颜色 6 3 2 2 3 3 6 2" xfId="22581"/>
    <cellStyle name="40% - 强调文字颜色 6 2 2 3 2 4 4 2" xfId="22582"/>
    <cellStyle name="20% - 强调文字颜色 6 3 2 2 3 3 7" xfId="22583"/>
    <cellStyle name="40% - 强调文字颜色 6 2 2 3 2 4 5" xfId="22584"/>
    <cellStyle name="20% - 强调文字颜色 6 3 2 2 3 4" xfId="22585"/>
    <cellStyle name="40% - 强调文字颜色 3 17 3" xfId="22586"/>
    <cellStyle name="20% - 强调文字颜色 6 3 2 2 3 5" xfId="22587"/>
    <cellStyle name="20% - 强调文字颜色 6 3 2 2 3 6" xfId="22588"/>
    <cellStyle name="20% - 强调文字颜色 6 3 2 2 4 2" xfId="22589"/>
    <cellStyle name="20% - 强调文字颜色 6 3 2 2 4 2 2" xfId="22590"/>
    <cellStyle name="40% - 强调文字颜色 2 3 6" xfId="22591"/>
    <cellStyle name="20% - 强调文字颜色 6 3 2 2 4 2 2 2" xfId="22592"/>
    <cellStyle name="40% - 强调文字颜色 2 3 6 2" xfId="22593"/>
    <cellStyle name="20% - 强调文字颜色 6 3 2 2 4 2 3 2" xfId="22594"/>
    <cellStyle name="40% - 强调文字颜色 2 3 7 2" xfId="22595"/>
    <cellStyle name="40% - 强调文字颜色 3 2 2 2 2 3 2 2 4" xfId="22596"/>
    <cellStyle name="40% - 强调文字颜色 6 2 3 2 2 12" xfId="22597"/>
    <cellStyle name="20% - 强调文字颜色 6 3 2 2 4 3" xfId="22598"/>
    <cellStyle name="40% - 强调文字颜色 3 18 2" xfId="22599"/>
    <cellStyle name="20% - 强调文字颜色 6 3 2 2 4 3 2" xfId="22600"/>
    <cellStyle name="40% - 强调文字颜色 2 4 6" xfId="22601"/>
    <cellStyle name="40% - 强调文字颜色 6 10 2 3" xfId="22602"/>
    <cellStyle name="20% - 强调文字颜色 6 3 2 2 4 3 3" xfId="22603"/>
    <cellStyle name="40% - 强调文字颜色 2 4 7" xfId="22604"/>
    <cellStyle name="40% - 强调文字颜色 6 10 2 4" xfId="22605"/>
    <cellStyle name="20% - 强调文字颜色 6 3 2 2 4 4" xfId="22606"/>
    <cellStyle name="20% - 强调文字颜色 6 3 2 2 4 5" xfId="22607"/>
    <cellStyle name="20% - 强调文字颜色 6 3 2 2 4 6" xfId="22608"/>
    <cellStyle name="20% - 强调文字颜色 6 3 2 2 5 2" xfId="22609"/>
    <cellStyle name="20% - 强调文字颜色 6 3 2 2 5 2 2 2" xfId="22610"/>
    <cellStyle name="40% - 强调文字颜色 3 3 6 2" xfId="22611"/>
    <cellStyle name="20% - 强调文字颜色 6 3 2 2 5 2 4" xfId="22612"/>
    <cellStyle name="40% - 强调文字颜色 3 3 8" xfId="22613"/>
    <cellStyle name="40% - 强调文字颜色 6 2 2 3 4 3 2" xfId="22614"/>
    <cellStyle name="20% - 强调文字颜色 6 3 2 2 5 3" xfId="22615"/>
    <cellStyle name="20% - 强调文字颜色 6 3 2 2 5 3 2 2" xfId="22616"/>
    <cellStyle name="20% - 强调文字颜色 6 3 7 3 6" xfId="22617"/>
    <cellStyle name="40% - 强调文字颜色 3 4 6 2" xfId="22618"/>
    <cellStyle name="40% - 强调文字颜色 6 11 2 3 2" xfId="22619"/>
    <cellStyle name="20% - 强调文字颜色 6 3 2 2 5 3 4" xfId="22620"/>
    <cellStyle name="40% - 强调文字颜色 6 11 2 5"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20% - 强调文字颜色 6 3 2 2 6 2 2" xfId="22628"/>
    <cellStyle name="40% - 强调文字颜色 4 3 6" xfId="22629"/>
    <cellStyle name="20% - 强调文字颜色 6 3 2 2 6 2 2 2" xfId="22630"/>
    <cellStyle name="40% - 强调文字颜色 4 3 6 2" xfId="22631"/>
    <cellStyle name="20% - 强调文字颜色 6 3 2 2 6 2 3" xfId="22632"/>
    <cellStyle name="40% - 强调文字颜色 4 3 7" xfId="22633"/>
    <cellStyle name="20% - 强调文字颜色 6 3 2 2 6 2 4" xfId="22634"/>
    <cellStyle name="40% - 强调文字颜色 4 3 8" xfId="22635"/>
    <cellStyle name="40% - 强调文字颜色 6 2 2 3 5 3 2" xfId="22636"/>
    <cellStyle name="40% - 强调文字颜色 4 4 6" xfId="22637"/>
    <cellStyle name="20% - 强调文字颜色 6 3 2 2 6 3 2" xfId="22638"/>
    <cellStyle name="40% - 强调文字颜色 5 7 2 2 2 2 2" xfId="22639"/>
    <cellStyle name="40% - 强调文字颜色 6 12 2 3" xfId="22640"/>
    <cellStyle name="20% - 强调文字颜色 6 3 2 2 6 3 3" xfId="22641"/>
    <cellStyle name="40% - 强调文字颜色 4 4 7" xfId="22642"/>
    <cellStyle name="20% - 强调文字颜色 6 3 2 2 6 4 2" xfId="22643"/>
    <cellStyle name="40% - 强调文字颜色 4 5 6" xfId="22644"/>
    <cellStyle name="40% - 强调文字颜色 6 12 3 3" xfId="22645"/>
    <cellStyle name="20% - 强调文字颜色 6 3 2 2 6 5" xfId="22646"/>
    <cellStyle name="40% - 强调文字颜色 1 5 4 2 2" xfId="22647"/>
    <cellStyle name="20% - 强调文字颜色 6 3 2 2 6 6" xfId="22648"/>
    <cellStyle name="40% - 强调文字颜色 1 5 4 2 3" xfId="22649"/>
    <cellStyle name="20% - 强调文字颜色 6 3 2 2 7" xfId="22650"/>
    <cellStyle name="20% - 强调文字颜色 6 3 2 2 7 2" xfId="22651"/>
    <cellStyle name="20% - 强调文字颜色 6 3 2 2 7 2 2" xfId="22652"/>
    <cellStyle name="40% - 强调文字颜色 5 3 6" xfId="22653"/>
    <cellStyle name="20% - 强调文字颜色 6 3 2 2 7 3 2" xfId="22654"/>
    <cellStyle name="40% - 强调文字颜色 5 4 6" xfId="22655"/>
    <cellStyle name="40% - 强调文字颜色 6 13 2 3" xfId="22656"/>
    <cellStyle name="20% - 强调文字颜色 6 3 2 2 7 4" xfId="22657"/>
    <cellStyle name="40% - 强调文字颜色 5 3 2 2 6 2 2" xfId="22658"/>
    <cellStyle name="20% - 强调文字颜色 6 3 2 2 7 5" xfId="22659"/>
    <cellStyle name="40% - 强调文字颜色 1 5 4 3 2" xfId="22660"/>
    <cellStyle name="40% - 强调文字颜色 3 2 3 2 3 3 3 2 2" xfId="22661"/>
    <cellStyle name="40% - 强调文字颜色 5 3 2 2 6 2 3" xfId="22662"/>
    <cellStyle name="20% - 强调文字颜色 6 3 2 2 8" xfId="22663"/>
    <cellStyle name="20% - 强调文字颜色 6 3 2 2 8 2" xfId="22664"/>
    <cellStyle name="40% - 强调文字颜色 2 2 4 2 2 2 7" xfId="22665"/>
    <cellStyle name="20% - 强调文字颜色 6 3 2 2 8 2 3" xfId="22666"/>
    <cellStyle name="40% - 强调文字颜色 6 3 7" xfId="22667"/>
    <cellStyle name="20% - 强调文字颜色 6 3 2 2 8 3" xfId="22668"/>
    <cellStyle name="20% - 强调文字颜色 6 3 2 2 8 4" xfId="22669"/>
    <cellStyle name="40% - 强调文字颜色 5 3 2 2 6 3 2" xfId="22670"/>
    <cellStyle name="20% - 强调文字颜色 6 3 2 2 8 5" xfId="22671"/>
    <cellStyle name="40% - 强调文字颜色 5 3 2 2 6 3 3" xfId="22672"/>
    <cellStyle name="20% - 强调文字颜色 6 3 2 2 9" xfId="22673"/>
    <cellStyle name="20% - 强调文字颜色 6 3 2 3" xfId="22674"/>
    <cellStyle name="20% - 强调文字颜色 6 3 2 4" xfId="22675"/>
    <cellStyle name="20% - 强调文字颜色 6 3 2 4 2" xfId="22676"/>
    <cellStyle name="20% - 强调文字颜色 6 3 2 4 2 2" xfId="22677"/>
    <cellStyle name="40% - 强调文字颜色 6 2 2 3 6 2 4" xfId="22678"/>
    <cellStyle name="20% - 强调文字颜色 6 3 2 4 2 3" xfId="22679"/>
    <cellStyle name="20% - 强调文字颜色 6 3 2 4 3" xfId="22680"/>
    <cellStyle name="40% - 强调文字颜色 6 2 4 11 2"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20% - 强调文字颜色 6 3 3 15" xfId="22691"/>
    <cellStyle name="40% - 强调文字颜色 5 3 2 2 5 3 2 2"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20% - 强调文字颜色 6 3 3 2 2 3 2 2 2" xfId="22712"/>
    <cellStyle name="40% - 强调文字颜色 4 3 6 3 4 3" xfId="22713"/>
    <cellStyle name="20% - 强调文字颜色 6 3 3 2 2 3 2 2 3" xfId="22714"/>
    <cellStyle name="20% - 强调文字颜色 6 3 3 2 2 3 2 3" xfId="22715"/>
    <cellStyle name="40% - 强调文字颜色 3 2 4 2 2 2 5 2" xfId="22716"/>
    <cellStyle name="20% - 强调文字颜色 6 3 3 2 2 3 2 4" xfId="22717"/>
    <cellStyle name="20% - 强调文字颜色 6 3 3 2 2 3 3" xfId="22718"/>
    <cellStyle name="20% - 强调文字颜色 6 3 3 2 2 3 3 2" xfId="22719"/>
    <cellStyle name="20% - 强调文字颜色 6 3 3 2 2 3 3 2 2" xfId="22720"/>
    <cellStyle name="20% - 强调文字颜色 6 3 3 2 2 3 3 3" xfId="22721"/>
    <cellStyle name="40% - 强调文字颜色 3 2 4 2 2 2 6 2" xfId="22722"/>
    <cellStyle name="20% - 强调文字颜色 6 3 3 2 2 3 3 4" xfId="22723"/>
    <cellStyle name="20% - 强调文字颜色 6 3 3 2 2 3 5 2" xfId="22724"/>
    <cellStyle name="40% - 强调文字颜色 1 2 4 3 6"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20% - 强调文字颜色 6 3 3 2 3 2 3 2" xfId="22736"/>
    <cellStyle name="40% - 强调文字颜色 3 2 2 3 2 2 2 2 4"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20% - 强调文字颜色 6 3 3 2 3 5" xfId="22744"/>
    <cellStyle name="40% - 强调文字颜色 1 10 2 2 2" xfId="22745"/>
    <cellStyle name="20% - 强调文字颜色 6 3 3 2 3 5 2" xfId="22746"/>
    <cellStyle name="40% - 强调文字颜色 1 10 2 2 2 2" xfId="22747"/>
    <cellStyle name="20% - 强调文字颜色 6 3 3 2 3 5 3" xfId="22748"/>
    <cellStyle name="40% - 强调文字颜色 1 10 2 2 2 3" xfId="22749"/>
    <cellStyle name="20% - 强调文字颜色 6 3 3 2 3 6" xfId="22750"/>
    <cellStyle name="40% - 强调文字颜色 1 10 2 2 3" xfId="22751"/>
    <cellStyle name="20% - 强调文字颜色 6 3 3 2 3 6 2" xfId="22752"/>
    <cellStyle name="40% - 强调文字颜色 1 10 2 2 3 2" xfId="22753"/>
    <cellStyle name="20% - 强调文字颜色 6 3 3 2 3 7" xfId="22754"/>
    <cellStyle name="40% - 强调文字颜色 1 10 2 2 4"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20% - 强调文字颜色 6 3 3 2 4 3 2 2" xfId="22763"/>
    <cellStyle name="40% - 强调文字颜色 3 2 2 2 2 2 5 5" xfId="22764"/>
    <cellStyle name="20% - 强调文字颜色 6 3 3 2 4 3 3" xfId="22765"/>
    <cellStyle name="20% - 强调文字颜色 6 3 3 2 4 3 4" xfId="22766"/>
    <cellStyle name="20% - 强调文字颜色 6 3 3 2 4 4" xfId="22767"/>
    <cellStyle name="20% - 强调文字颜色 6 3 3 2 4 5" xfId="22768"/>
    <cellStyle name="40% - 强调文字颜色 1 10 2 3 2" xfId="22769"/>
    <cellStyle name="20% - 强调文字颜色 6 3 3 2 4 6" xfId="22770"/>
    <cellStyle name="40% - 强调文字颜色 1 10 2 3 3" xfId="22771"/>
    <cellStyle name="20% - 强调文字颜色 6 3 3 2 5 2" xfId="22772"/>
    <cellStyle name="40% - 强调文字颜色 1 2 4 3 2 3 2 2" xfId="22773"/>
    <cellStyle name="20% - 强调文字颜色 6 3 3 2 5 3" xfId="22774"/>
    <cellStyle name="40% - 强调文字颜色 1 2 4 3 2 3 2 3" xfId="22775"/>
    <cellStyle name="20% - 强调文字颜色 6 3 3 2 5 4" xfId="22776"/>
    <cellStyle name="20% - 强调文字颜色 6 3 3 2 5 5" xfId="22777"/>
    <cellStyle name="40% - 强调文字颜色 1 10 2 4 2" xfId="22778"/>
    <cellStyle name="20% - 强调文字颜色 6 3 3 2 5 6" xfId="22779"/>
    <cellStyle name="40% - 强调文字颜色 1 10 2 4 3" xfId="22780"/>
    <cellStyle name="20% - 强调文字颜色 6 3 3 2 7" xfId="22781"/>
    <cellStyle name="40% - 强调文字颜色 1 2 4 3 2 3 4"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20% - 强调文字颜色 6 3 3 3 2 2" xfId="22791"/>
    <cellStyle name="40% - 强调文字颜色 2 2 4 5 4"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3 3 3 2 2 3 2 3" xfId="22797"/>
    <cellStyle name="20% - 强调文字颜色 6 7 2 2 2" xfId="22798"/>
    <cellStyle name="40% - 强调文字颜色 3 4 2 2 2 2 2" xfId="22799"/>
    <cellStyle name="20% - 强调文字颜色 6 3 3 3 2 2 3 3" xfId="22800"/>
    <cellStyle name="20% - 强调文字颜色 6 3 3 3 2 2 4 2" xfId="22801"/>
    <cellStyle name="40% - 强调文字颜色 2 2 3 2 6" xfId="22802"/>
    <cellStyle name="20% - 强调文字颜色 6 3 3 3 2 2 4 3" xfId="22803"/>
    <cellStyle name="40% - 强调文字颜色 2 2 3 2 7" xfId="22804"/>
    <cellStyle name="20% - 强调文字颜色 6 3 3 3 2 2 5" xfId="22805"/>
    <cellStyle name="20% - 强调文字颜色 6 3 3 3 2 2 6" xfId="22806"/>
    <cellStyle name="20% - 强调文字颜色 6 3 3 3 2 3" xfId="22807"/>
    <cellStyle name="40% - 强调文字颜色 2 2 4 5 5" xfId="22808"/>
    <cellStyle name="20% - 强调文字颜色 6 3 3 3 2 4" xfId="22809"/>
    <cellStyle name="40% - 强调文字颜色 2 2 4 5 6" xfId="22810"/>
    <cellStyle name="20% - 强调文字颜色 6 3 3 3 2 5" xfId="22811"/>
    <cellStyle name="20% - 强调文字颜色 6 3 3 3 2 6" xfId="22812"/>
    <cellStyle name="20% - 强调文字颜色 6 3 3 3 3" xfId="22813"/>
    <cellStyle name="20% - 强调文字颜色 6 3 3 3 3 2" xfId="22814"/>
    <cellStyle name="40% - 强调文字颜色 2 2 4 6 4" xfId="22815"/>
    <cellStyle name="20% - 强调文字颜色 6 3 3 3 3 2 2" xfId="22816"/>
    <cellStyle name="40% - 强调文字颜色 2 2 4 6 4 2" xfId="22817"/>
    <cellStyle name="20% - 强调文字颜色 6 3 3 3 3 2 3" xfId="22818"/>
    <cellStyle name="20% - 强调文字颜色 6 3 3 3 3 2 4" xfId="22819"/>
    <cellStyle name="20% - 强调文字颜色 6 3 3 3 3 3" xfId="22820"/>
    <cellStyle name="40% - 强调文字颜色 2 2 4 6 5" xfId="22821"/>
    <cellStyle name="20% - 强调文字颜色 6 3 3 3 3 4" xfId="22822"/>
    <cellStyle name="40% - 强调文字颜色 2 2 4 6 6" xfId="22823"/>
    <cellStyle name="20% - 强调文字颜色 6 3 3 3 3 4 2" xfId="22824"/>
    <cellStyle name="20% - 强调文字颜色 6 3 3 3 3 4 2 2" xfId="22825"/>
    <cellStyle name="20% - 强调文字颜色 6 3 3 3 3 4 3" xfId="22826"/>
    <cellStyle name="20% - 强调文字颜色 6 3 3 3 3 5" xfId="22827"/>
    <cellStyle name="40% - 强调文字颜色 1 10 3 2 2" xfId="22828"/>
    <cellStyle name="20% - 强调文字颜色 6 3 3 3 3 5 2" xfId="22829"/>
    <cellStyle name="20% - 强调文字颜色 6 3 3 3 3 5 3" xfId="22830"/>
    <cellStyle name="20% - 强调文字颜色 6 3 3 3 3 6" xfId="22831"/>
    <cellStyle name="40% - 强调文字颜色 1 10 3 2 3" xfId="22832"/>
    <cellStyle name="20% - 强调文字颜色 6 3 3 3 3 6 2" xfId="22833"/>
    <cellStyle name="40% - 强调文字颜色 2 2 3 2 12" xfId="22834"/>
    <cellStyle name="40% - 强调文字颜色 4 3 3 2 7 2 3" xfId="22835"/>
    <cellStyle name="20% - 强调文字颜色 6 3 3 3 3 7" xfId="22836"/>
    <cellStyle name="20% - 强调文字颜色 6 3 3 3 4" xfId="22837"/>
    <cellStyle name="20% - 强调文字颜色 6 3 3 3 6" xfId="22838"/>
    <cellStyle name="40% - 强调文字颜色 1 2 4 3 2 4 3" xfId="22839"/>
    <cellStyle name="40% - 强调文字颜色 3 5 7 2 2" xfId="22840"/>
    <cellStyle name="20% - 强调文字颜色 6 3 3 4" xfId="22841"/>
    <cellStyle name="20% - 强调文字颜色 6 3 3 4 2" xfId="22842"/>
    <cellStyle name="40% - 强调文字颜色 1 2 3 2 2 15" xfId="22843"/>
    <cellStyle name="20% - 强调文字颜色 6 3 3 4 2 2" xfId="22844"/>
    <cellStyle name="20% - 强调文字颜色 6 3 3 4 2 3" xfId="22845"/>
    <cellStyle name="20% - 强调文字颜色 6 3 3 4 2 4" xfId="22846"/>
    <cellStyle name="20% - 强调文字颜色 6 3 3 4 3" xfId="22847"/>
    <cellStyle name="40% - 强调文字颜色 1 2 3 2 2 16" xfId="22848"/>
    <cellStyle name="20% - 强调文字颜色 6 3 3 4 3 2" xfId="22849"/>
    <cellStyle name="20% - 强调文字颜色 6 3 3 4 3 3" xfId="22850"/>
    <cellStyle name="20% - 强调文字颜色 6 3 3 4 4" xfId="22851"/>
    <cellStyle name="20% - 强调文字颜色 6 3 3 4 6" xfId="22852"/>
    <cellStyle name="20% - 强调文字颜色 6 3 3 6 2 2" xfId="22853"/>
    <cellStyle name="40% - 强调文字颜色 5 2 2 2 2 2 3 2" xfId="22854"/>
    <cellStyle name="20% - 强调文字颜色 6 3 3 6 2 2 2" xfId="22855"/>
    <cellStyle name="40% - 强调文字颜色 5 2 2 2 2 2 3 2 2" xfId="22856"/>
    <cellStyle name="20% - 强调文字颜色 6 3 3 6 2 3" xfId="22857"/>
    <cellStyle name="40% - 强调文字颜色 1 3 2 2 3 2 6 2" xfId="22858"/>
    <cellStyle name="40% - 强调文字颜色 5 2 2 2 2 2 3 3" xfId="22859"/>
    <cellStyle name="20% - 强调文字颜色 6 3 3 6 2 4" xfId="22860"/>
    <cellStyle name="40% - 强调文字颜色 5 2 2 2 2 2 3 4" xfId="22861"/>
    <cellStyle name="20% - 强调文字颜色 6 3 3 6 4 2" xfId="22862"/>
    <cellStyle name="40% - 强调文字颜色 5 2 2 2 2 2 5 2" xfId="22863"/>
    <cellStyle name="20% - 强调文字颜色 6 3 3 6 6" xfId="22864"/>
    <cellStyle name="40% - 强调文字颜色 5 2 2 2 2 2 7" xfId="22865"/>
    <cellStyle name="20% - 强调文字颜色 6 3 3 7 2 2" xfId="22866"/>
    <cellStyle name="40% - 强调文字颜色 5 2 2 2 2 3 3 2" xfId="22867"/>
    <cellStyle name="20% - 强调文字颜色 6 3 3 7 2 3" xfId="22868"/>
    <cellStyle name="40% - 强调文字颜色 1 3 2 2 3 3 6 2" xfId="22869"/>
    <cellStyle name="40% - 强调文字颜色 5 2 2 2 2 3 3 3" xfId="22870"/>
    <cellStyle name="20% - 强调文字颜色 6 3 3 8 2" xfId="22871"/>
    <cellStyle name="40% - 强调文字颜色 5 2 2 2 2 4 3" xfId="22872"/>
    <cellStyle name="20% - 强调文字颜色 6 3 3 8 2 2" xfId="22873"/>
    <cellStyle name="40% - 强调文字颜色 5 2 2 2 2 4 3 2" xfId="22874"/>
    <cellStyle name="20% - 强调文字颜色 6 3 3 8 2 3" xfId="22875"/>
    <cellStyle name="40% - 强调文字颜色 5 2 2 2 2 4 3 3" xfId="22876"/>
    <cellStyle name="20% - 强调文字颜色 6 3 3 8 3 2" xfId="22877"/>
    <cellStyle name="40% - 强调文字颜色 6 3 3 3 2 2 2 2" xfId="22878"/>
    <cellStyle name="20% - 强调文字颜色 6 3 3 8 5" xfId="22879"/>
    <cellStyle name="40% - 强调文字颜色 5 2 2 2 2 4 6" xfId="22880"/>
    <cellStyle name="40% - 强调文字颜色 6 3 3 3 2 2 4" xfId="22881"/>
    <cellStyle name="常规 4 2 2 2 2" xfId="22882"/>
    <cellStyle name="20% - 强调文字颜色 6 3 3 9 2" xfId="22883"/>
    <cellStyle name="40% - 强调文字颜色 5 2 2 2 2 5 3" xfId="22884"/>
    <cellStyle name="20% - 强调文字颜色 6 3 3 9 3" xfId="22885"/>
    <cellStyle name="40% - 强调文字颜色 5 2 2 2 2 5 4" xfId="22886"/>
    <cellStyle name="40% - 强调文字颜色 6 3 3 3 2 3 2" xfId="22887"/>
    <cellStyle name="20% - 强调文字颜色 6 3 4" xfId="22888"/>
    <cellStyle name="40% - 强调文字颜色 1 2 2 3 5 6" xfId="22889"/>
    <cellStyle name="40% - 强调文字颜色 1 8 3 3 2 2" xfId="22890"/>
    <cellStyle name="20% - 强调文字颜色 6 3 4 2" xfId="22891"/>
    <cellStyle name="20% - 强调文字颜色 6 3 4 2 3 2 2" xfId="22892"/>
    <cellStyle name="40% - 强调文字颜色 2 3 3 6 4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20% - 强调文字颜色 6 3 5 2 2 4" xfId="22907"/>
    <cellStyle name="40% - 强调文字颜色 3 2 2 6 5 2"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20% - 强调文字颜色 6 3 5 6" xfId="22921"/>
    <cellStyle name="40% - 强调文字颜色 6 2 3 2 2 2 2 3 2 2"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20% - 强调文字颜色 6 3 6 2 3 2 2" xfId="22933"/>
    <cellStyle name="注释 2 2 3 2 3 3 5 3" xfId="22934"/>
    <cellStyle name="40% - 强调文字颜色 2 3 2 2 2 5 3 3"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20% - 强调文字颜色 6 3 6 2 3 3 2 3" xfId="22941"/>
    <cellStyle name="40% - 强调文字颜色 2 2 2 4 2 4 2"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20% - 强调文字颜色 6 3 6 4 4" xfId="22965"/>
    <cellStyle name="40% - 强调文字颜色 3 2 2 2 2 4 2 2 2" xfId="22966"/>
    <cellStyle name="20% - 强调文字颜色 6 3 6 4 4 2" xfId="22967"/>
    <cellStyle name="20% - 强调文字颜色 6 3 6 4 4 2 2" xfId="22968"/>
    <cellStyle name="20% - 强调文字颜色 6 3 6 4 4 3" xfId="22969"/>
    <cellStyle name="20% - 强调文字颜色 6 3 6 4 5" xfId="22970"/>
    <cellStyle name="20% - 强调文字颜色 6 3 6 4 6" xfId="22971"/>
    <cellStyle name="40% - 强调文字颜色 3 3 7 2"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20% - 强调文字颜色 6 3 7 2 4" xfId="22988"/>
    <cellStyle name="40% - 强调文字颜色 5 3 3 2 10 2" xfId="22989"/>
    <cellStyle name="20% - 强调文字颜色 6 3 7 2 4 2" xfId="22990"/>
    <cellStyle name="20% - 强调文字颜色 6 3 7 2 5" xfId="22991"/>
    <cellStyle name="20% - 强调文字颜色 6 3 7 3" xfId="22992"/>
    <cellStyle name="20% - 强调文字颜色 6 3 7 3 2 2" xfId="22993"/>
    <cellStyle name="40% - 强调文字颜色 1 3 2 2 2 13 2" xfId="22994"/>
    <cellStyle name="20% - 强调文字颜色 6 3 7 3 2 2 3" xfId="22995"/>
    <cellStyle name="40% - 强调文字颜色 1 4 6 5" xfId="22996"/>
    <cellStyle name="40% - 强调文字颜色 3 2 10 2 4" xfId="22997"/>
    <cellStyle name="20% - 强调文字颜色 6 3 7 3 2 3" xfId="22998"/>
    <cellStyle name="20% - 强调文字颜色 6 3 7 3 2 4" xfId="22999"/>
    <cellStyle name="20% - 强调文字颜色 6 3 7 3 3 2" xfId="23000"/>
    <cellStyle name="20% - 强调文字颜色 6 3 7 3 3 2 2" xfId="23001"/>
    <cellStyle name="40% - 强调文字颜色 1 5 6 4" xfId="23002"/>
    <cellStyle name="40% - 强调文字颜色 3 2 3 2 3 3 5 3" xfId="23003"/>
    <cellStyle name="20% - 强调文字颜色 6 3 7 3 3 2 3" xfId="23004"/>
    <cellStyle name="40% - 强调文字颜色 1 5 6 5" xfId="23005"/>
    <cellStyle name="20% - 强调文字颜色 6 3 7 3 3 3" xfId="23006"/>
    <cellStyle name="20% - 强调文字颜色 6 3 7 3 3 4" xfId="23007"/>
    <cellStyle name="20% - 强调文字颜色 6 3 7 3 4" xfId="23008"/>
    <cellStyle name="40% - 强调文字颜色 5 3 3 2 11 2"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20% - 强调文字颜色 6 3 9 2 2 2 3" xfId="23027"/>
    <cellStyle name="40% - 强调文字颜色 6 3 6 2" xfId="23028"/>
    <cellStyle name="20% - 强调文字颜色 6 3 9 2 2 4" xfId="23029"/>
    <cellStyle name="20% - 强调文字颜色 6 3 9 2 3" xfId="23030"/>
    <cellStyle name="20% - 强调文字颜色 6 3 9 2 3 2" xfId="23031"/>
    <cellStyle name="20% - 强调文字颜色 6 3 9 2 3 2 2" xfId="23032"/>
    <cellStyle name="40% - 强调文字颜色 6 2 3 2 2 6 4" xfId="23033"/>
    <cellStyle name="20% - 强调文字颜色 6 3 9 2 3 2 3" xfId="23034"/>
    <cellStyle name="40% - 强调文字颜色 6 2 3 2 2 6 5" xfId="23035"/>
    <cellStyle name="40% - 强调文字颜色 6 4 6 2" xfId="23036"/>
    <cellStyle name="20% - 强调文字颜色 6 3 9 2 3 3" xfId="23037"/>
    <cellStyle name="20% - 强调文字颜色 6 3 9 2 3 4" xfId="23038"/>
    <cellStyle name="40% - 强调文字颜色 4 2 2 3 3 3 4 2 2"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20% - 强调文字颜色 6 3 9 2 6" xfId="23046"/>
    <cellStyle name="40% - 强调文字颜色 3 6 5 2" xfId="23047"/>
    <cellStyle name="40% - 强调文字颜色 6 11 4 2 2" xfId="23048"/>
    <cellStyle name="20% - 强调文字颜色 6 3 9 3" xfId="23049"/>
    <cellStyle name="20% - 强调文字颜色 6 3 9 4" xfId="23050"/>
    <cellStyle name="40% - 强调文字颜色 3 3 2 2 2 3 3 2" xfId="23051"/>
    <cellStyle name="常规 2 3 2 2 5 4 2" xfId="23052"/>
    <cellStyle name="20% - 强调文字颜色 6 3 9 5" xfId="23053"/>
    <cellStyle name="40% - 强调文字颜色 3 3 2 2 2 3 3 3" xfId="23054"/>
    <cellStyle name="20% - 强调文字颜色 6 4 2" xfId="23055"/>
    <cellStyle name="40% - 强调文字颜色 1 2 2 3 6 4" xfId="23056"/>
    <cellStyle name="20% - 强调文字颜色 6 4 2 10" xfId="23057"/>
    <cellStyle name="40% - 强调文字颜色 6 3 5 3 2"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40% - 强调文字颜色 3 10" xfId="23078"/>
    <cellStyle name="20% - 强调文字颜色 6 4 2 2 11 2" xfId="23079"/>
    <cellStyle name="40% - 强调文字颜色 3 3 2 2 3 3 6 2"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20% - 强调文字颜色 6 4 2 2 2 2 3 4" xfId="23093"/>
    <cellStyle name="40% - 强调文字颜色 6 2 3 2 2 3 3 2" xfId="23094"/>
    <cellStyle name="20% - 强调文字颜色 6 4 2 2 2 2 4 2" xfId="23095"/>
    <cellStyle name="20% - 强调文字颜色 6 4 2 2 2 2 4 3" xfId="23096"/>
    <cellStyle name="20% - 强调文字颜色 6 4 2 2 2 2 5" xfId="23097"/>
    <cellStyle name="40% - 强调文字颜色 2 2 2 3 2 4 2 4" xfId="23098"/>
    <cellStyle name="40% - 强调文字颜色 3 2 4 3 3 2 2 2" xfId="23099"/>
    <cellStyle name="20% - 强调文字颜色 6 4 2 2 2 2 5 2" xfId="23100"/>
    <cellStyle name="20% - 强调文字颜色 6 4 2 2 2 2 6" xfId="23101"/>
    <cellStyle name="40% - 强调文字颜色 3 2 4 3 3 2 2 3" xfId="23102"/>
    <cellStyle name="20% - 强调文字颜色 6 4 2 2 2 5 2" xfId="23103"/>
    <cellStyle name="20% - 强调文字颜色 6 4 2 2 3" xfId="23104"/>
    <cellStyle name="40% - 强调文字颜色 4 2 3 2 8 2 2" xfId="23105"/>
    <cellStyle name="20% - 强调文字颜色 6 4 2 2 3 2 2 2" xfId="23106"/>
    <cellStyle name="20% - 强调文字颜色 6 4 2 2 3 2 2 3" xfId="23107"/>
    <cellStyle name="20% - 强调文字颜色 6 4 2 2 3 2 3 2" xfId="23108"/>
    <cellStyle name="40% - 强调文字颜色 3 2 3 2 2 2 2 2 4" xfId="23109"/>
    <cellStyle name="20% - 强调文字颜色 6 4 2 2 3 3 2 3" xfId="23110"/>
    <cellStyle name="20% - 强调文字颜色 6 8 2 2 3 4" xfId="23111"/>
    <cellStyle name="20% - 强调文字颜色 6 4 2 2 3 5 3" xfId="23112"/>
    <cellStyle name="20% - 强调文字颜色 6 4 2 2 4" xfId="23113"/>
    <cellStyle name="40% - 强调文字颜色 4 2 3 2 8 2 3" xfId="23114"/>
    <cellStyle name="20% - 强调文字颜色 6 4 2 2 4 2" xfId="23115"/>
    <cellStyle name="20% - 强调文字颜色 6 4 2 2 5" xfId="23116"/>
    <cellStyle name="20% - 强调文字颜色 6 4 2 2 5 2" xfId="23117"/>
    <cellStyle name="20% - 强调文字颜色 6 4 2 2 5 2 2" xfId="23118"/>
    <cellStyle name="20% - 强调文字颜色 6 4 2 2 5 2 3" xfId="23119"/>
    <cellStyle name="40% - 强调文字颜色 2 2 2 3 2 7 2 2" xfId="23120"/>
    <cellStyle name="40% - 强调文字颜色 4 2 4 3 2 3 2 2" xfId="23121"/>
    <cellStyle name="20% - 强调文字颜色 6 4 2 2 6" xfId="23122"/>
    <cellStyle name="20% - 强调文字颜色 6 4 2 2 6 2" xfId="23123"/>
    <cellStyle name="20% - 强调文字颜色 6 4 2 2 6 2 2" xfId="23124"/>
    <cellStyle name="20% - 强调文字颜色 6 4 2 2 6 2 3" xfId="23125"/>
    <cellStyle name="40% - 强调文字颜色 4 2 4 3 2 4 2 2" xfId="23126"/>
    <cellStyle name="20% - 强调文字颜色 6 4 2 2 7" xfId="23127"/>
    <cellStyle name="20% - 强调文字颜色 6 4 2 2 7 2 2" xfId="23128"/>
    <cellStyle name="20% - 强调文字颜色 6 4 2 2 9 2" xfId="23129"/>
    <cellStyle name="20% - 强调文字颜色 6 4 2 3 2" xfId="23130"/>
    <cellStyle name="40% - 强调文字颜色 1 3 3 2 4" xfId="23131"/>
    <cellStyle name="20% - 强调文字颜色 6 4 2 3 2 2 2 2" xfId="23132"/>
    <cellStyle name="40% - 强调文字颜色 3 2 2 3 2 2 2 3 2" xfId="23133"/>
    <cellStyle name="40% - 强调文字颜色 1 3 3 2 4 2" xfId="23134"/>
    <cellStyle name="20% - 强调文字颜色 6 4 2 3 2 2 2 2 2" xfId="23135"/>
    <cellStyle name="40% - 强调文字颜色 3 2 2 3 2 2 2 3 2 2" xfId="23136"/>
    <cellStyle name="40% - 强调文字颜色 1 3 3 2 4 3" xfId="23137"/>
    <cellStyle name="20% - 强调文字颜色 6 4 2 3 2 2 2 2 3" xfId="23138"/>
    <cellStyle name="40% - 强调文字颜色 3 2 2 3 2 2 2 3 2 3" xfId="23139"/>
    <cellStyle name="40% - 强调文字颜色 1 3 3 2 5" xfId="23140"/>
    <cellStyle name="常规 2 3 2 2 2 2 2 3 3 4 2 2" xfId="23141"/>
    <cellStyle name="20% - 强调文字颜色 6 4 2 3 2 2 2 3" xfId="23142"/>
    <cellStyle name="40% - 强调文字颜色 3 2 2 3 2 2 2 3 3" xfId="23143"/>
    <cellStyle name="40% - 强调文字颜色 1 3 3 3 4" xfId="23144"/>
    <cellStyle name="20% - 强调文字颜色 6 4 2 3 2 2 3 2" xfId="23145"/>
    <cellStyle name="40% - 强调文字颜色 3 2 2 3 2 2 2 4 2" xfId="23146"/>
    <cellStyle name="20% - 强调文字颜色 6 4 2 3 2 2 3 2 3" xfId="23147"/>
    <cellStyle name="40% - 强调文字颜色 1 3 3 3 5" xfId="23148"/>
    <cellStyle name="20% - 强调文字颜色 6 4 2 3 2 2 3 3" xfId="23149"/>
    <cellStyle name="40% - 强调文字颜色 3 2 2 3 2 2 2 4 3" xfId="23150"/>
    <cellStyle name="20% - 强调文字颜色 6 4 2 3 2 2 3 4" xfId="23151"/>
    <cellStyle name="40% - 强调文字颜色 1 3 3 3 6" xfId="23152"/>
    <cellStyle name="40% - 强调文字颜色 1 3 3 4 4" xfId="23153"/>
    <cellStyle name="20% - 强调文字颜色 6 4 2 3 2 2 4 2" xfId="23154"/>
    <cellStyle name="40% - 强调文字颜色 3 2 2 3 2 2 2 5 2" xfId="23155"/>
    <cellStyle name="20% - 强调文字颜色 6 4 2 3 2 2 4 3" xfId="23156"/>
    <cellStyle name="40% - 强调文字颜色 1 3 3 4 5" xfId="23157"/>
    <cellStyle name="20% - 强调文字颜色 6 4 2 3 2 4" xfId="23158"/>
    <cellStyle name="20% - 强调文字颜色 6 4 2 3 2 4 2" xfId="23159"/>
    <cellStyle name="20% - 强调文字颜色 6 4 2 3 3" xfId="23160"/>
    <cellStyle name="40% - 强调文字颜色 4 2 3 2 8 3 2"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20% - 强调文字颜色 6 4 2 3 3 6" xfId="23178"/>
    <cellStyle name="40% - 强调文字颜色 3 2 2 3 3 3 4 2" xfId="23179"/>
    <cellStyle name="20% - 强调文字颜色 6 4 2 3 3 6 2" xfId="23180"/>
    <cellStyle name="40% - 强调文字颜色 3 2 2 3 3 3 4 2 2" xfId="23181"/>
    <cellStyle name="20% - 强调文字颜色 6 4 2 3 3 7" xfId="23182"/>
    <cellStyle name="40% - 强调文字颜色 3 2 2 3 3 3 4 3"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20% - 强调文字颜色 6 4 2 4 2 4" xfId="23189"/>
    <cellStyle name="40% - 强调文字颜色 4 2 2 3 2 2 3 2"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20% - 强调文字颜色 6 4 2 6 2 3" xfId="23205"/>
    <cellStyle name="40% - 强调文字颜色 5 6 2 2 2 2 2" xfId="23206"/>
    <cellStyle name="20% - 强调文字颜色 6 4 2 6 3" xfId="23207"/>
    <cellStyle name="20% - 强调文字颜色 6 4 2 6 3 3" xfId="23208"/>
    <cellStyle name="40% - 强调文字颜色 5 6 2 2 2 3 2" xfId="23209"/>
    <cellStyle name="20% - 强调文字颜色 6 4 2 7" xfId="23210"/>
    <cellStyle name="20% - 强调文字颜色 6 4 2 7 2 3" xfId="23211"/>
    <cellStyle name="40% - 强调文字颜色 5 6 2 2 3 2 2"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40% - 强调文字颜色 3 2 2 2 2 9" xfId="23233"/>
    <cellStyle name="20% - 强调文字颜色 6 4 5 2 3 2" xfId="23234"/>
    <cellStyle name="40% - 强调文字颜色 3 3 3 2 14" xfId="23235"/>
    <cellStyle name="40% - 强调文字颜色 5 2 4 2 2 5" xfId="23236"/>
    <cellStyle name="20% - 强调文字颜色 6 4 5 2 3 2 2" xfId="23237"/>
    <cellStyle name="40% - 强调文字颜色 3 2 2 2 2 9 2" xfId="23238"/>
    <cellStyle name="20% - 强调文字颜色 6 4 5 2 3 2 3" xfId="23239"/>
    <cellStyle name="40% - 强调文字颜色 3 2 2 2 2 9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20% - 强调文字颜色 6 4 5 2 5" xfId="23251"/>
    <cellStyle name="40% - 强调文字颜色 4 2 2 4 6 2" xfId="23252"/>
    <cellStyle name="20% - 强调文字颜色 6 4 5 2 5 2" xfId="23253"/>
    <cellStyle name="40% - 强调文字颜色 5 2 4 2 4 5" xfId="23254"/>
    <cellStyle name="20% - 强调文字颜色 6 4 5 2 6" xfId="23255"/>
    <cellStyle name="40% - 强调文字颜色 2 2 3 2 2 13 2" xfId="23256"/>
    <cellStyle name="40% - 强调文字颜色 4 2 5 2"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20% - 强调文字颜色 6 4 5 6 2" xfId="23269"/>
    <cellStyle name="40% - 强调文字颜色 5 2 2 3 4 2 3"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20% - 强调文字颜色 6 4 6 2 3 2 2" xfId="23279"/>
    <cellStyle name="40% - 强调文字颜色 3 2 3 2 2 9 2" xfId="23280"/>
    <cellStyle name="20% - 强调文字颜色 6 4 6 2 3 2 3" xfId="23281"/>
    <cellStyle name="40% - 强调文字颜色 3 2 3 2 2 9 3" xfId="23282"/>
    <cellStyle name="20% - 强调文字颜色 6 4 6 2 3 4" xfId="23283"/>
    <cellStyle name="40% - 强调文字颜色 5 2 3 2 2 7 2" xfId="23284"/>
    <cellStyle name="20% - 强调文字颜色 6 4 6 2 4" xfId="23285"/>
    <cellStyle name="20% - 强调文字颜色 6 4 6 2 4 2 2" xfId="23286"/>
    <cellStyle name="40% - 强调文字颜色 3 10 2 4 2" xfId="23287"/>
    <cellStyle name="20% - 强调文字颜色 6 4 6 2 4 3" xfId="23288"/>
    <cellStyle name="常规 2 3 2 2 2 3 2 2 2 2" xfId="23289"/>
    <cellStyle name="40% - 强调文字颜色 3 10 2 5" xfId="23290"/>
    <cellStyle name="20% - 强调文字颜色 6 4 6 2 5" xfId="23291"/>
    <cellStyle name="40% - 强调文字颜色 4 2 2 5 6 2" xfId="23292"/>
    <cellStyle name="20% - 强调文字颜色 6 4 6 2 6" xfId="23293"/>
    <cellStyle name="40% - 强调文字颜色 4 3 5 2"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20% - 强调文字颜色 6 5 3 2 2 3" xfId="23337"/>
    <cellStyle name="40% - 强调文字颜色 2 8 2 5 2" xfId="23338"/>
    <cellStyle name="20% - 强调文字颜色 6 5 3 2 3" xfId="23339"/>
    <cellStyle name="20% - 强调文字颜色 6 5 3 2 3 2" xfId="23340"/>
    <cellStyle name="40% - 强调文字颜色 5 3 2 2 2 5" xfId="23341"/>
    <cellStyle name="20% - 强调文字颜色 6 5 3 3 2" xfId="23342"/>
    <cellStyle name="20% - 强调文字颜色 6 5 3 3 3" xfId="23343"/>
    <cellStyle name="40% - 强调文字颜色 3 2 2 3 15 2" xfId="23344"/>
    <cellStyle name="20% - 强调文字颜色 6 5 4" xfId="23345"/>
    <cellStyle name="20% - 强调文字颜色 6 5 4 2" xfId="23346"/>
    <cellStyle name="20% - 强调文字颜色 6 5 4 2 2" xfId="23347"/>
    <cellStyle name="20% - 强调文字颜色 6 5 4 2 2 2" xfId="23348"/>
    <cellStyle name="40% - 强调文字颜色 4 3 3 5 4" xfId="23349"/>
    <cellStyle name="20% - 强调文字颜色 6 5 4 2 3" xfId="23350"/>
    <cellStyle name="40% - 强调文字颜色 6 2 4 2 11 2" xfId="23351"/>
    <cellStyle name="40% - 强调文字颜色 4 3 3 6 4" xfId="23352"/>
    <cellStyle name="20% - 强调文字颜色 6 5 4 2 3 2" xfId="23353"/>
    <cellStyle name="40% - 强调文字颜色 5 3 3 2 2 5"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20% - 强调文字颜色 6 5 8 4" xfId="23384"/>
    <cellStyle name="40% - 强调文字颜色 3 3 2 2 2 5 2 2"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20% - 强调文字颜色 6 6 2 3 3" xfId="23402"/>
    <cellStyle name="40% - 强调文字颜色 5 2 7 2 2" xfId="23403"/>
    <cellStyle name="20% - 强调文字颜色 6 6 2 3 3 2 2" xfId="23404"/>
    <cellStyle name="40% - 强调文字颜色 3 2 4 3 2 3 2 3" xfId="23405"/>
    <cellStyle name="40% - 强调文字颜色 1 2 2 3 2 7 2 3" xfId="23406"/>
    <cellStyle name="40% - 强调文字颜色 5 2 7 2 2 2 2" xfId="23407"/>
    <cellStyle name="40% - 强调文字颜色 6 3 2 2 2 3 4" xfId="23408"/>
    <cellStyle name="20% - 强调文字颜色 6 6 2 3 3 2 3" xfId="23409"/>
    <cellStyle name="40% - 强调文字颜色 5 2 7 2 2 2 3" xfId="23410"/>
    <cellStyle name="40% - 强调文字颜色 6 3 2 2 2 3 5" xfId="23411"/>
    <cellStyle name="20% - 强调文字颜色 6 6 2 3 5 2" xfId="23412"/>
    <cellStyle name="20% - 强调文字颜色 6 6 2 3 7" xfId="23413"/>
    <cellStyle name="40% - 强调文字颜色 2 2 4 2 2 2 3 2 3" xfId="23414"/>
    <cellStyle name="20% - 强调文字颜色 6 6 2 4" xfId="23415"/>
    <cellStyle name="20% - 强调文字颜色 6 6 2 5" xfId="23416"/>
    <cellStyle name="20% - 强调文字颜色 6 6 2 6" xfId="23417"/>
    <cellStyle name="20% - 强调文字颜色 6 6 2 7" xfId="23418"/>
    <cellStyle name="注释 2 4 2 2 3 7" xfId="23419"/>
    <cellStyle name="40% - 强调文字颜色 5 4 2 6 2"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20% - 强调文字颜色 6 6 4 2 2" xfId="23434"/>
    <cellStyle name="注释 2 9 2 6" xfId="23435"/>
    <cellStyle name="40% - 强调文字颜色 2 2 2 3 6 3" xfId="23436"/>
    <cellStyle name="20% - 强调文字颜色 6 6 4 2 2 2" xfId="23437"/>
    <cellStyle name="40% - 强调文字颜色 2 2 2 3 6 3 2" xfId="23438"/>
    <cellStyle name="40% - 强调文字颜色 5 3 3 5 4" xfId="23439"/>
    <cellStyle name="20% - 强调文字颜色 6 6 4 2 3" xfId="23440"/>
    <cellStyle name="注释 2 9 2 7" xfId="23441"/>
    <cellStyle name="40% - 强调文字颜色 2 2 2 3 6 4" xfId="23442"/>
    <cellStyle name="40% - 强调文字颜色 5 10 2 2 3 2" xfId="23443"/>
    <cellStyle name="20% - 强调文字颜色 6 6 4 2 4" xfId="23444"/>
    <cellStyle name="40% - 强调文字颜色 2 2 2 3 6 5" xfId="23445"/>
    <cellStyle name="20% - 强调文字颜色 6 6 4 3" xfId="23446"/>
    <cellStyle name="20% - 强调文字颜色 6 6 4 3 2" xfId="23447"/>
    <cellStyle name="注释 2 9 3 6" xfId="23448"/>
    <cellStyle name="40% - 强调文字颜色 2 2 2 3 7 3" xfId="23449"/>
    <cellStyle name="20% - 强调文字颜色 6 6 4 3 2 2" xfId="23450"/>
    <cellStyle name="40% - 强调文字颜色 2 2 2 3 7 3 2" xfId="23451"/>
    <cellStyle name="20% - 强调文字颜色 6 6 4 3 2 3" xfId="23452"/>
    <cellStyle name="20% - 强调文字颜色 6 6 4 3 3" xfId="23453"/>
    <cellStyle name="40% - 强调文字颜色 2 2 2 3 7 4" xfId="23454"/>
    <cellStyle name="20% - 强调文字颜色 6 6 4 3 4" xfId="23455"/>
    <cellStyle name="40% - 强调文字颜色 2 2 2 3 7 5" xfId="23456"/>
    <cellStyle name="20% - 强调文字颜色 6 6 4 4" xfId="23457"/>
    <cellStyle name="20% - 强调文字颜色 6 6 4 4 2" xfId="23458"/>
    <cellStyle name="40% - 强调文字颜色 2 2 2 3 8 3" xfId="23459"/>
    <cellStyle name="20% - 强调文字颜色 6 6 4 4 3" xfId="23460"/>
    <cellStyle name="40% - 强调文字颜色 2 2 2 3 8 4" xfId="23461"/>
    <cellStyle name="20% - 强调文字颜色 6 6 4 5 2" xfId="23462"/>
    <cellStyle name="40% - 强调文字颜色 1 2 2 6 2 2 2 2 2" xfId="23463"/>
    <cellStyle name="40% - 强调文字颜色 2 2 2 3 9 3" xfId="23464"/>
    <cellStyle name="20% - 强调文字颜色 6 6 4 5 3" xfId="23465"/>
    <cellStyle name="40% - 强调文字颜色 1 2 2 6 2 2 2 2 3" xfId="23466"/>
    <cellStyle name="20% - 强调文字颜色 6 6 4 7" xfId="23467"/>
    <cellStyle name="注释 2 3 3 11" xfId="23468"/>
    <cellStyle name="40% - 强调文字颜色 1 2 2 6 2 2 2 4" xfId="23469"/>
    <cellStyle name="40% - 强调文字颜色 5 4 2 8 2"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40% - 强调文字颜色 3 2 4 17" xfId="23497"/>
    <cellStyle name="20% - 强调文字颜色 6 7 2 2 4 2" xfId="23498"/>
    <cellStyle name="40% - 强调文字颜色 3 4 2 2 2 2 4 2"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20% - 强调文字颜色 6 7 2 3 3" xfId="23512"/>
    <cellStyle name="40% - 强调文字颜色 3 4 2 2 2 3 3" xfId="23513"/>
    <cellStyle name="40% - 强调文字颜色 5 3 7 2 2" xfId="23514"/>
    <cellStyle name="20% - 强调文字颜色 6 7 2 4" xfId="23515"/>
    <cellStyle name="40% - 强调文字颜色 3 4 2 2 2 4" xfId="23516"/>
    <cellStyle name="20% - 强调文字颜色 6 7 2 4 2" xfId="23517"/>
    <cellStyle name="40% - 强调文字颜色 3 4 2 2 2 4 2" xfId="23518"/>
    <cellStyle name="20% - 强调文字颜色 6 7 2 4 3" xfId="23519"/>
    <cellStyle name="40% - 强调文字颜色 3 4 2 2 2 4 3" xfId="23520"/>
    <cellStyle name="40% - 强调文字颜色 5 3 7 3 2"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20% - 强调文字颜色 6 7 3 2" xfId="23528"/>
    <cellStyle name="40% - 强调文字颜色 3 4 2 2 3 2" xfId="23529"/>
    <cellStyle name="40% - 强调文字颜色 6 2 2 3 2 14" xfId="23530"/>
    <cellStyle name="40% - 强调文字颜色 2 2 3 2 6 3 2" xfId="23531"/>
    <cellStyle name="20% - 强调文字颜色 6 7 3 2 2 2" xfId="23532"/>
    <cellStyle name="40% - 强调文字颜色 3 4 2 2 3 2 2 2" xfId="23533"/>
    <cellStyle name="40% - 强调文字颜色 2 2 3 2 6 3 3" xfId="23534"/>
    <cellStyle name="20% - 强调文字颜色 6 7 3 2 2 3" xfId="23535"/>
    <cellStyle name="40% - 强调文字颜色 3 4 2 2 3 2 2 3" xfId="23536"/>
    <cellStyle name="注释 2 3 6 2 2 7" xfId="23537"/>
    <cellStyle name="40% - 强调文字颜色 4 8 2 5 2" xfId="23538"/>
    <cellStyle name="40% - 强调文字颜色 2 2 3 2 6 4" xfId="23539"/>
    <cellStyle name="20% - 强调文字颜色 6 7 3 2 3" xfId="23540"/>
    <cellStyle name="40% - 强调文字颜色 3 4 2 2 3 2 3" xfId="23541"/>
    <cellStyle name="40% - 强调文字颜色 2 2 3 2 6 4 2" xfId="23542"/>
    <cellStyle name="20% - 强调文字颜色 6 7 3 2 3 2" xfId="23543"/>
    <cellStyle name="40% - 强调文字颜色 3 4 2 2 3 2 3 2" xfId="23544"/>
    <cellStyle name="40% - 强调文字颜色 2 2 3 2 6 5" xfId="23545"/>
    <cellStyle name="20% - 强调文字颜色 6 7 3 2 4" xfId="23546"/>
    <cellStyle name="40% - 强调文字颜色 3 4 2 2 3 2 4" xfId="23547"/>
    <cellStyle name="20% - 强调文字颜色 6 7 3 3" xfId="23548"/>
    <cellStyle name="40% - 强调文字颜色 3 4 2 2 3 3" xfId="23549"/>
    <cellStyle name="40% - 强调文字颜色 6 2 2 3 2 15" xfId="23550"/>
    <cellStyle name="40% - 强调文字颜色 2 2 3 2 7 3" xfId="23551"/>
    <cellStyle name="20% - 强调文字颜色 6 7 3 3 2" xfId="23552"/>
    <cellStyle name="40% - 强调文字颜色 3 4 2 2 3 3 2" xfId="23553"/>
    <cellStyle name="40% - 强调文字颜色 2 2 3 2 7 3 2" xfId="23554"/>
    <cellStyle name="20% - 强调文字颜色 6 7 3 3 2 2" xfId="23555"/>
    <cellStyle name="40% - 强调文字颜色 3 4 2 2 3 3 2 2" xfId="23556"/>
    <cellStyle name="40% - 强调文字颜色 6 2 4 5 4" xfId="23557"/>
    <cellStyle name="20% - 强调文字颜色 6 7 3 3 2 3" xfId="23558"/>
    <cellStyle name="40% - 强调文字颜色 3 4 2 2 3 3 2 3" xfId="23559"/>
    <cellStyle name="40% - 强调文字颜色 4 8 3 5 2" xfId="23560"/>
    <cellStyle name="40% - 强调文字颜色 6 2 4 5 5" xfId="23561"/>
    <cellStyle name="40% - 强调文字颜色 2 2 3 2 7 4" xfId="23562"/>
    <cellStyle name="20% - 强调文字颜色 6 7 3 3 3" xfId="23563"/>
    <cellStyle name="40% - 强调文字颜色 3 4 2 2 3 3 3" xfId="23564"/>
    <cellStyle name="40% - 强调文字颜色 2 2 2 2 2 10 2" xfId="23565"/>
    <cellStyle name="40% - 强调文字颜色 2 2 3 2 7 5" xfId="23566"/>
    <cellStyle name="40% - 强调文字颜色 2 3 7 2 3 2 2" xfId="23567"/>
    <cellStyle name="20% - 强调文字颜色 6 7 3 3 4" xfId="23568"/>
    <cellStyle name="40% - 强调文字颜色 3 4 2 2 3 3 4" xfId="23569"/>
    <cellStyle name="20% - 强调文字颜色 6 7 3 4" xfId="23570"/>
    <cellStyle name="40% - 强调文字颜色 3 4 2 2 3 4" xfId="23571"/>
    <cellStyle name="40% - 强调文字颜色 2 2 3 2 8 3" xfId="23572"/>
    <cellStyle name="20% - 强调文字颜色 6 7 3 4 2" xfId="23573"/>
    <cellStyle name="40% - 强调文字颜色 3 4 2 2 3 4 2" xfId="23574"/>
    <cellStyle name="40% - 强调文字颜色 2 2 3 2 8 4" xfId="23575"/>
    <cellStyle name="20% - 强调文字颜色 6 7 3 4 3" xfId="23576"/>
    <cellStyle name="40% - 强调文字颜色 3 4 2 2 3 4 3" xfId="23577"/>
    <cellStyle name="40% - 强调文字颜色 2 2 3 2 9 3" xfId="23578"/>
    <cellStyle name="20% - 强调文字颜色 6 7 3 5 2" xfId="23579"/>
    <cellStyle name="40% - 强调文字颜色 3 4 2 2 3 5 2"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40% - 强调文字颜色 1 2 6 2 2 3" xfId="23610"/>
    <cellStyle name="20% - 强调文字颜色 6 8 2 2" xfId="23611"/>
    <cellStyle name="40% - 强调文字颜色 3 4 2 3 2 2" xfId="23612"/>
    <cellStyle name="20% - 强调文字颜色 6 8 2 2 2" xfId="23613"/>
    <cellStyle name="40% - 强调文字颜色 3 4 2 3 2 2 2" xfId="23614"/>
    <cellStyle name="20% - 强调文字颜色 6 8 2 2 2 2" xfId="23615"/>
    <cellStyle name="40% - 强调文字颜色 3 4 2 3 2 2 2 2" xfId="23616"/>
    <cellStyle name="20% - 强调文字颜色 6 8 2 2 2 4" xfId="23617"/>
    <cellStyle name="40% - 强调文字颜色 2 4 2 3 3 4 2 2" xfId="23618"/>
    <cellStyle name="40% - 强调文字颜色 3 3 3 2 3 2 4 2" xfId="23619"/>
    <cellStyle name="40% - 强调文字颜色 5 7 2 5 3"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20% - 强调文字颜色 6 8 2 2 4 2" xfId="23627"/>
    <cellStyle name="40% - 强调文字颜色 4 19" xfId="23628"/>
    <cellStyle name="20% - 强调文字颜色 6 8 2 2 5" xfId="23629"/>
    <cellStyle name="20% - 强调文字颜色 6 8 2 2 5 2" xfId="23630"/>
    <cellStyle name="20% - 强调文字颜色 6 8 2 2 6" xfId="23631"/>
    <cellStyle name="40% - 强调文字颜色 6 4 2 2 6 2" xfId="23632"/>
    <cellStyle name="20% - 强调文字颜色 6 8 2 2 7" xfId="23633"/>
    <cellStyle name="40% - 强调文字颜色 6 4 2 2 6 3" xfId="23634"/>
    <cellStyle name="20% - 强调文字颜色 6 8 2 3" xfId="23635"/>
    <cellStyle name="40% - 强调文字颜色 3 4 2 3 2 3" xfId="23636"/>
    <cellStyle name="20% - 强调文字颜色 6 8 2 4" xfId="23637"/>
    <cellStyle name="40% - 强调文字颜色 3 4 2 3 2 4" xfId="23638"/>
    <cellStyle name="注释 2 4 2 10" xfId="23639"/>
    <cellStyle name="20% - 强调文字颜色 6 8 2 4 2" xfId="23640"/>
    <cellStyle name="40% - 强调文字颜色 3 4 2 3 2 4 2" xfId="23641"/>
    <cellStyle name="40% - 强调文字颜色 4 3 3 2 2 2 4" xfId="23642"/>
    <cellStyle name="40% - 强调文字颜色 3 2 8 2 2 2" xfId="23643"/>
    <cellStyle name="20% - 强调文字颜色 6 8 2 5" xfId="23644"/>
    <cellStyle name="40% - 强调文字颜色 3 4 2 3 2 5" xfId="23645"/>
    <cellStyle name="40% - 强调文字颜色 3 2 8 2 2 3" xfId="23646"/>
    <cellStyle name="20% - 强调文字颜色 6 8 2 6" xfId="23647"/>
    <cellStyle name="40% - 强调文字颜色 3 4 2 3 2 6" xfId="23648"/>
    <cellStyle name="20% - 强调文字颜色 6 8 3" xfId="23649"/>
    <cellStyle name="40% - 强调文字颜色 3 4 2 3 3" xfId="23650"/>
    <cellStyle name="40% - 强调文字颜色 1 2 6 2 3 3" xfId="23651"/>
    <cellStyle name="20% - 强调文字颜色 6 8 3 2" xfId="23652"/>
    <cellStyle name="40% - 强调文字颜色 3 4 2 3 3 2" xfId="23653"/>
    <cellStyle name="40% - 强调文字颜色 2 2 4 2 6 3" xfId="23654"/>
    <cellStyle name="20% - 强调文字颜色 6 8 3 2 2" xfId="23655"/>
    <cellStyle name="40% - 强调文字颜色 3 4 2 3 3 2 2" xfId="23656"/>
    <cellStyle name="20% - 强调文字颜色 6 8 3 2 2 3" xfId="23657"/>
    <cellStyle name="40% - 强调文字颜色 3 4 2 3 3 2 2 3" xfId="23658"/>
    <cellStyle name="40% - 强调文字颜色 5 8 2 5 2" xfId="23659"/>
    <cellStyle name="40% - 强调文字颜色 2 2 4 2 6 4" xfId="23660"/>
    <cellStyle name="20% - 强调文字颜色 6 8 3 2 3" xfId="23661"/>
    <cellStyle name="40% - 强调文字颜色 3 4 2 3 3 2 3" xfId="23662"/>
    <cellStyle name="40% - 强调文字颜色 2 2 4 2 6 5" xfId="23663"/>
    <cellStyle name="20% - 强调文字颜色 6 8 3 2 4" xfId="23664"/>
    <cellStyle name="40% - 强调文字颜色 3 4 2 3 3 2 4" xfId="23665"/>
    <cellStyle name="40% - 强调文字颜色 1 2 6 2 3 4" xfId="23666"/>
    <cellStyle name="20% - 强调文字颜色 6 8 3 3" xfId="23667"/>
    <cellStyle name="40% - 强调文字颜色 3 4 2 3 3 3" xfId="23668"/>
    <cellStyle name="40% - 强调文字颜色 2 2 4 2 7 3" xfId="23669"/>
    <cellStyle name="20% - 强调文字颜色 6 8 3 3 2" xfId="23670"/>
    <cellStyle name="40% - 强调文字颜色 3 4 2 3 3 3 2" xfId="23671"/>
    <cellStyle name="20% - 强调文字颜色 6 8 3 3 2 3" xfId="23672"/>
    <cellStyle name="40% - 强调文字颜色 3 4 2 3 3 3 2 3" xfId="23673"/>
    <cellStyle name="40% - 强调文字颜色 5 8 3 5 2" xfId="23674"/>
    <cellStyle name="40% - 强调文字颜色 2 2 4 2 7 4" xfId="23675"/>
    <cellStyle name="20% - 强调文字颜色 6 8 3 3 3" xfId="23676"/>
    <cellStyle name="40% - 强调文字颜色 3 4 2 3 3 3 3" xfId="23677"/>
    <cellStyle name="40% - 强调文字颜色 2 3 7 3 3 2 2" xfId="23678"/>
    <cellStyle name="20% - 强调文字颜色 6 8 3 3 4" xfId="23679"/>
    <cellStyle name="40% - 强调文字颜色 3 4 2 3 3 3 4" xfId="23680"/>
    <cellStyle name="20% - 强调文字颜色 6 8 3 4" xfId="23681"/>
    <cellStyle name="40% - 强调文字颜色 3 4 2 3 3 4" xfId="23682"/>
    <cellStyle name="40% - 强调文字颜色 2 2 4 2 8 3" xfId="23683"/>
    <cellStyle name="20% - 强调文字颜色 6 8 3 4 2" xfId="23684"/>
    <cellStyle name="40% - 强调文字颜色 3 4 2 3 3 4 2" xfId="23685"/>
    <cellStyle name="40% - 强调文字颜色 4 3 3 2 3 2 4" xfId="23686"/>
    <cellStyle name="20% - 强调文字颜色 6 8 3 4 3" xfId="23687"/>
    <cellStyle name="40% - 强调文字颜色 3 4 2 3 3 4 3" xfId="23688"/>
    <cellStyle name="40% - 强调文字颜色 4 3 3 2 3 2 5" xfId="23689"/>
    <cellStyle name="40% - 强调文字颜色 3 2 8 2 3 2 2" xfId="23690"/>
    <cellStyle name="20% - 强调文字颜色 6 8 3 5 2" xfId="23691"/>
    <cellStyle name="40% - 强调文字颜色 3 4 2 3 3 5 2" xfId="23692"/>
    <cellStyle name="40% - 强调文字颜色 4 3 3 2 3 3 4" xfId="23693"/>
    <cellStyle name="40% - 强调文字颜色 2 3 2 4 2 2" xfId="23694"/>
    <cellStyle name="40% - 强调文字颜色 3 2 8 2 3 2 3" xfId="23695"/>
    <cellStyle name="20% - 强调文字颜色 6 8 3 5 3" xfId="23696"/>
    <cellStyle name="40% - 强调文字颜色 3 4 2 3 3 5 3" xfId="23697"/>
    <cellStyle name="40% - 强调文字颜色 3 2 8 2 3 4" xfId="23698"/>
    <cellStyle name="20% - 强调文字颜色 6 8 3 7" xfId="23699"/>
    <cellStyle name="40% - 强调文字颜色 3 4 2 3 3 7"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40% - 强调文字颜色 1 2 6 3 2 3" xfId="23710"/>
    <cellStyle name="20% - 强调文字颜色 6 9 2 2" xfId="23711"/>
    <cellStyle name="40% - 强调文字颜色 3 4 2 4 2 2" xfId="23712"/>
    <cellStyle name="20% - 强调文字颜色 6 9 2 2 3" xfId="23713"/>
    <cellStyle name="40% - 强调文字颜色 3 2 2 2 2 2 7"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20% - 强调文字颜色 6 9 3 2 2 3" xfId="23720"/>
    <cellStyle name="40% - 强调文字颜色 3 2 2 3 2 4 3 2 2"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20% - 强调文字颜色 6 9 3 4 2" xfId="23727"/>
    <cellStyle name="40% - 强调文字颜色 4 3 3 3 3 2 4" xfId="23728"/>
    <cellStyle name="20% - 强调文字颜色 6 9 3 4 3" xfId="23729"/>
    <cellStyle name="20% - 强调文字颜色 6 9 3 5 2" xfId="23730"/>
    <cellStyle name="40% - 强调文字颜色 3 2 8 3 3 2 2" xfId="23731"/>
    <cellStyle name="40% - 强调文字颜色 4 3 3 3 3 3 4" xfId="23732"/>
    <cellStyle name="20% - 强调文字颜色 6 9 3 5 3" xfId="23733"/>
    <cellStyle name="40% - 强调文字颜色 2 3 3 4 2 2" xfId="23734"/>
    <cellStyle name="40% - 强调文字颜色 3 2 8 3 3 2 3" xfId="23735"/>
    <cellStyle name="20% - 强调文字颜色 6 9 3 6" xfId="23736"/>
    <cellStyle name="40% - 强调文字颜色 3 2 8 3 3 3" xfId="23737"/>
    <cellStyle name="20% - 强调文字颜色 6 9 3 7" xfId="23738"/>
    <cellStyle name="40% - 强调文字颜色 3 2 8 3 3 4"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1 10 2 5" xfId="23751"/>
    <cellStyle name="40% - 强调文字颜色 1 6 4 2" xfId="23752"/>
    <cellStyle name="40% - 强调文字颜色 4 2 3 2 2 2 3 3" xfId="23753"/>
    <cellStyle name="40% - 强调文字颜色 1 10 2 6" xfId="23754"/>
    <cellStyle name="40% - 强调文字颜色 1 6 4 3"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1 11 2 5" xfId="23765"/>
    <cellStyle name="40% - 强调文字颜色 1 7 4 2" xfId="23766"/>
    <cellStyle name="40% - 强调文字颜色 4 2 3 2 2 3 3 3" xfId="23767"/>
    <cellStyle name="40% - 强调文字颜色 1 11 3 2 2" xfId="23768"/>
    <cellStyle name="40% - 强调文字颜色 1 11 3 2 3" xfId="23769"/>
    <cellStyle name="40% - 强调文字颜色 1 11 3 4" xfId="23770"/>
    <cellStyle name="40% - 强调文字颜色 4 2 3 2 2 3 4 2"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12 2 3" xfId="23777"/>
    <cellStyle name="40% - 强调文字颜色 1 3 3 2 2 2 6 2"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常规 2 3 2 2 2 2 2 2 2 2 2 2 2" xfId="23785"/>
    <cellStyle name="40% - 强调文字颜色 1 14 2" xfId="23786"/>
    <cellStyle name="40% - 强调文字颜色 3 3 3 5 3 3"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1 17 2" xfId="23793"/>
    <cellStyle name="40% - 强调文字颜色 5 2 3 2 2 3 2 2 2" xfId="23794"/>
    <cellStyle name="40% - 强调文字颜色 1 17 3" xfId="23795"/>
    <cellStyle name="40% - 强调文字颜色 5 2 3 2 2 3 2 2 3" xfId="23796"/>
    <cellStyle name="40% - 强调文字颜色 1 18" xfId="23797"/>
    <cellStyle name="40% - 强调文字颜色 5 2 3 2 2 3 2 3" xfId="23798"/>
    <cellStyle name="40% - 强调文字颜色 1 18 2" xfId="23799"/>
    <cellStyle name="40% - 强调文字颜色 5 2 3 2 2 3 2 3 2" xfId="23800"/>
    <cellStyle name="40% - 强调文字颜色 1 19" xfId="23801"/>
    <cellStyle name="40% - 强调文字颜色 5 2 3 2 2 3 2 4"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1 2 10 3 2 2" xfId="23815"/>
    <cellStyle name="40% - 强调文字颜色 3 2 2 2 2 4" xfId="23816"/>
    <cellStyle name="40% - 强调文字颜色 1 2 10 3 2 3" xfId="23817"/>
    <cellStyle name="40% - 强调文字颜色 3 2 2 2 2 5" xfId="23818"/>
    <cellStyle name="40% - 强调文字颜色 3 3 3 2 10"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1 2 2 2 2 10" xfId="23829"/>
    <cellStyle name="40% - 强调文字颜色 2 5 3 4"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2 2 15 2" xfId="23837"/>
    <cellStyle name="40% - 强调文字颜色 1 2 2 3 3 3 3 4"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1 2 2 2 2 2 2 2 3 2 2" xfId="23856"/>
    <cellStyle name="40% - 强调文字颜色 4 2 3 2 2 2 7"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4 2 8 2" xfId="23869"/>
    <cellStyle name="40% - 强调文字颜色 1 2 2 2 2 2 2 4" xfId="23870"/>
    <cellStyle name="40% - 强调文字颜色 4 6 5 2" xfId="23871"/>
    <cellStyle name="40% - 强调文字颜色 1 2 2 2 2 2 2 4 2" xfId="23872"/>
    <cellStyle name="40% - 强调文字颜色 1 4 2 8 2 2" xfId="23873"/>
    <cellStyle name="40% - 强调文字颜色 1 2 2 2 2 2 2 4 3" xfId="23874"/>
    <cellStyle name="40% - 强调文字颜色 1 4 2 8 2 3" xfId="23875"/>
    <cellStyle name="40% - 强调文字颜色 1 4 2 8 3" xfId="23876"/>
    <cellStyle name="40% - 强调文字颜色 1 2 2 2 2 2 2 5" xfId="23877"/>
    <cellStyle name="40% - 强调文字颜色 4 6 5 3" xfId="23878"/>
    <cellStyle name="40% - 强调文字颜色 1 2 2 2 2 2 2 5 2" xfId="23879"/>
    <cellStyle name="40% - 强调文字颜色 1 4 2 8 3 2" xfId="23880"/>
    <cellStyle name="40% - 强调文字颜色 1 2 2 2 2 2 2 6" xfId="23881"/>
    <cellStyle name="40% - 强调文字颜色 1 2 4 2 4 2 2 2" xfId="23882"/>
    <cellStyle name="40% - 强调文字颜色 1 4 2 8 4" xfId="23883"/>
    <cellStyle name="40% - 强调文字颜色 1 2 2 2 2 2 2 7" xfId="23884"/>
    <cellStyle name="40% - 强调文字颜色 1 4 2 8 5"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4 2 9 2" xfId="23897"/>
    <cellStyle name="40% - 强调文字颜色 1 2 2 2 2 2 3 4" xfId="23898"/>
    <cellStyle name="40% - 强调文字颜色 4 6 6 2" xfId="23899"/>
    <cellStyle name="40% - 强调文字颜色 1 2 2 2 2 2 3 4 2" xfId="23900"/>
    <cellStyle name="40% - 强调文字颜色 1 2 2 2 2 2 3 4 3" xfId="23901"/>
    <cellStyle name="40% - 强调文字颜色 1 2 2 2 2 2 3 5" xfId="23902"/>
    <cellStyle name="40% - 强调文字颜色 1 4 2 9 3" xfId="23903"/>
    <cellStyle name="40% - 强调文字颜色 1 2 2 2 2 2 3 5 2" xfId="23904"/>
    <cellStyle name="40% - 强调文字颜色 1 2 2 2 2 2 3 5 3" xfId="23905"/>
    <cellStyle name="40% - 强调文字颜色 1 2 2 2 2 2 3 6" xfId="23906"/>
    <cellStyle name="40% - 强调文字颜色 2 2 4 2 2" xfId="23907"/>
    <cellStyle name="40% - 强调文字颜色 1 2 2 2 2 2 3 7" xfId="23908"/>
    <cellStyle name="40% - 强调文字颜色 2 2 4 2 3" xfId="23909"/>
    <cellStyle name="40% - 强调文字颜色 1 2 2 2 2 2 4" xfId="23910"/>
    <cellStyle name="40% - 强调文字颜色 3 2 2 2 2 2 3 2 2 3" xfId="23911"/>
    <cellStyle name="40% - 强调文字颜色 1 2 2 2 2 2 4 2" xfId="23912"/>
    <cellStyle name="40% - 强调文字颜色 1 2 2 2 2 2 4 2 2" xfId="23913"/>
    <cellStyle name="40% - 强调文字颜色 4 3 2 2 5 3" xfId="23914"/>
    <cellStyle name="40% - 强调文字颜色 1 2 2 2 2 2 4 2 3" xfId="23915"/>
    <cellStyle name="40% - 强调文字颜色 4 3 2 2 5 4" xfId="23916"/>
    <cellStyle name="40% - 强调文字颜色 1 2 2 2 2 2 4 3" xfId="23917"/>
    <cellStyle name="40% - 强调文字颜色 1 2 2 2 2 2 4 3 2" xfId="23918"/>
    <cellStyle name="40% - 强调文字颜色 4 3 2 2 6 3" xfId="23919"/>
    <cellStyle name="40% - 强调文字颜色 1 2 2 2 2 2 4 3 3" xfId="23920"/>
    <cellStyle name="40% - 强调文字颜色 4 3 2 2 6 4" xfId="23921"/>
    <cellStyle name="40% - 强调文字颜色 1 2 2 2 2 2 4 4" xfId="23922"/>
    <cellStyle name="40% - 强调文字颜色 1 3 3 3 3 2 2 2" xfId="23923"/>
    <cellStyle name="40% - 强调文字颜色 1 2 2 2 2 2 4 4 2" xfId="23924"/>
    <cellStyle name="40% - 强调文字颜色 4 3 2 2 7 3" xfId="23925"/>
    <cellStyle name="40% - 强调文字颜色 1 2 2 2 2 2 4 5" xfId="23926"/>
    <cellStyle name="40% - 强调文字颜色 1 3 3 3 3 2 2 3" xfId="23927"/>
    <cellStyle name="40% - 强调文字颜色 1 2 2 2 2 2 4 6" xfId="23928"/>
    <cellStyle name="40% - 强调文字颜色 2 2 4 3 2"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1 2 2 2 2 2 5 6" xfId="23937"/>
    <cellStyle name="40% - 强调文字颜色 2 2 4 4 2"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1 2 2 2 2 3 3 3 2 2" xfId="23965"/>
    <cellStyle name="40% - 强调文字颜色 3 4 2 10" xfId="23966"/>
    <cellStyle name="40% - 强调文字颜色 1 2 2 2 2 3 3 3 2 3" xfId="23967"/>
    <cellStyle name="40% - 强调文字颜色 3 4 2 11" xfId="23968"/>
    <cellStyle name="40% - 强调文字颜色 1 2 2 2 2 3 3 4 2 2" xfId="23969"/>
    <cellStyle name="40% - 强调文字颜色 1 2 2 2 2 3 3 4 3" xfId="23970"/>
    <cellStyle name="40% - 强调文字颜色 1 2 2 2 2 3 3 5 2" xfId="23971"/>
    <cellStyle name="40% - 强调文字颜色 5 2 2 2 2 2 10 2" xfId="23972"/>
    <cellStyle name="40% - 强调文字颜色 1 2 2 2 2 3 3 5 3" xfId="23973"/>
    <cellStyle name="40% - 强调文字颜色 1 2 2 2 2 3 3 6 2" xfId="23974"/>
    <cellStyle name="40% - 强调文字颜色 2 2 5 2 2 2" xfId="23975"/>
    <cellStyle name="常规 2 3 3 3 2 3 2 2 2" xfId="23976"/>
    <cellStyle name="40% - 强调文字颜色 5 2 2 2 2 2 11 2" xfId="23977"/>
    <cellStyle name="40% - 强调文字颜色 1 2 2 2 2 3 3 7" xfId="23978"/>
    <cellStyle name="40% - 强调文字颜色 2 2 5 2 3" xfId="23979"/>
    <cellStyle name="常规 2 3 3 3 2 3 2 3" xfId="23980"/>
    <cellStyle name="40% - 强调文字颜色 5 2 2 2 2 2 12" xfId="23981"/>
    <cellStyle name="40% - 强调文字颜色 1 2 2 2 2 4 2" xfId="23982"/>
    <cellStyle name="40% - 强调文字颜色 1 2 2 2 2 4 2 2" xfId="23983"/>
    <cellStyle name="40% - 强调文字颜色 1 2 2 2 2 4 2 2 2" xfId="23984"/>
    <cellStyle name="40% - 强调文字颜色 4 10 2 4" xfId="23985"/>
    <cellStyle name="40% - 强调文字颜色 1 2 2 2 2 4 2 3" xfId="23986"/>
    <cellStyle name="40% - 强调文字颜色 1 2 2 2 2 4 2 3 2" xfId="23987"/>
    <cellStyle name="40% - 强调文字颜色 1 2 2 2 2 4 2 4" xfId="23988"/>
    <cellStyle name="40% - 强调文字颜色 2 2 4 2 3 2 2 2" xfId="23989"/>
    <cellStyle name="40% - 强调文字颜色 1 2 2 2 2 4 3 2" xfId="23990"/>
    <cellStyle name="40% - 强调文字颜色 1 2 2 2 2 4 3 3" xfId="23991"/>
    <cellStyle name="40% - 强调文字颜色 3 6 3 3 2 2" xfId="23992"/>
    <cellStyle name="40% - 强调文字颜色 1 2 2 2 2 4 5" xfId="23993"/>
    <cellStyle name="40% - 强调文字颜色 2 3 3 3 2 2 3" xfId="23994"/>
    <cellStyle name="常规 2 3 4 7 2" xfId="23995"/>
    <cellStyle name="40% - 强调文字颜色 1 2 2 2 2 4 6" xfId="23996"/>
    <cellStyle name="40% - 强调文字颜色 2 3 3 3 2 2 4"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1 2 2 2 2 5 2 4" xfId="24002"/>
    <cellStyle name="40% - 强调文字颜色 2 2 4 2 3 3 2 2"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1 2 2 2 2 5 3 3" xfId="24009"/>
    <cellStyle name="40% - 强调文字颜色 3 6 3 4 2 2" xfId="24010"/>
    <cellStyle name="40% - 强调文字颜色 1 2 2 2 2 5 3 4" xfId="24011"/>
    <cellStyle name="40% - 强调文字颜色 2 2 4 2 3 3 3 2" xfId="24012"/>
    <cellStyle name="40% - 强调文字颜色 2 3 3 3 2 3 2" xfId="24013"/>
    <cellStyle name="40% - 强调文字颜色 1 2 2 2 2 5 4" xfId="24014"/>
    <cellStyle name="40% - 强调文字颜色 3 2 10 3 2 3" xfId="24015"/>
    <cellStyle name="40% - 强调文字颜色 1 2 2 2 2 5 4 2" xfId="24016"/>
    <cellStyle name="40% - 强调文字颜色 2 3 3 3 2 3 2 2" xfId="24017"/>
    <cellStyle name="40% - 强调文字颜色 1 2 2 2 2 5 5" xfId="24018"/>
    <cellStyle name="40% - 强调文字颜色 2 3 3 3 2 3 3" xfId="24019"/>
    <cellStyle name="常规 2 3 4 8 2" xfId="24020"/>
    <cellStyle name="40% - 强调文字颜色 1 2 2 2 2 5 6" xfId="24021"/>
    <cellStyle name="40% - 强调文字颜色 1 2 8 3 2 2 2" xfId="24022"/>
    <cellStyle name="40% - 强调文字颜色 2 3 3 3 2 3 4" xfId="24023"/>
    <cellStyle name="40% - 强调文字颜色 1 2 2 2 2 6 2" xfId="24024"/>
    <cellStyle name="40% - 强调文字颜色 3 2 4 2 2 2 2" xfId="24025"/>
    <cellStyle name="40% - 强调文字颜色 1 2 2 2 2 6 2 2 2" xfId="24026"/>
    <cellStyle name="40% - 强调文字颜色 3 2 4 2 2 2 2 2 2" xfId="24027"/>
    <cellStyle name="40% - 强调文字颜色 1 2 2 2 2 6 2 4" xfId="24028"/>
    <cellStyle name="40% - 强调文字颜色 2 2 4 2 3 4 2 2" xfId="24029"/>
    <cellStyle name="40% - 强调文字颜色 3 2 4 2 2 2 2 4" xfId="24030"/>
    <cellStyle name="40% - 强调文字颜色 1 2 2 2 2 6 3" xfId="24031"/>
    <cellStyle name="40% - 强调文字颜色 3 2 4 2 2 2 3" xfId="24032"/>
    <cellStyle name="40% - 强调文字颜色 1 2 2 2 2 6 3 2" xfId="24033"/>
    <cellStyle name="40% - 强调文字颜色 3 2 4 2 2 2 3 2" xfId="24034"/>
    <cellStyle name="40% - 强调文字颜色 1 2 2 2 2 6 3 3" xfId="24035"/>
    <cellStyle name="40% - 强调文字颜色 3 2 4 2 2 2 3 3" xfId="24036"/>
    <cellStyle name="40% - 强调文字颜色 1 2 2 2 2 6 4" xfId="24037"/>
    <cellStyle name="注释 2 2 4 3 3 2 4" xfId="24038"/>
    <cellStyle name="40% - 强调文字颜色 2 3 3 3 2 4 2" xfId="24039"/>
    <cellStyle name="40% - 强调文字颜色 3 2 4 2 2 2 4" xfId="24040"/>
    <cellStyle name="40% - 强调文字颜色 1 2 2 2 2 6 4 2" xfId="24041"/>
    <cellStyle name="40% - 强调文字颜色 2 3 3 3 2 4 2 2" xfId="24042"/>
    <cellStyle name="40% - 强调文字颜色 3 2 4 2 2 2 4 2" xfId="24043"/>
    <cellStyle name="40% - 强调文字颜色 1 2 2 2 2 6 5" xfId="24044"/>
    <cellStyle name="40% - 强调文字颜色 2 3 3 3 2 4 3" xfId="24045"/>
    <cellStyle name="40% - 强调文字颜色 3 2 4 2 2 2 5" xfId="24046"/>
    <cellStyle name="常规 2 3 4 9 2" xfId="24047"/>
    <cellStyle name="40% - 强调文字颜色 1 2 2 2 2 6 6" xfId="24048"/>
    <cellStyle name="40% - 强调文字颜色 3 2 4 2 2 2 6" xfId="24049"/>
    <cellStyle name="40% - 强调文字颜色 1 2 2 2 2 7 2" xfId="24050"/>
    <cellStyle name="40% - 强调文字颜色 3 2 4 2 2 3 2" xfId="24051"/>
    <cellStyle name="40% - 强调文字颜色 1 2 2 2 2 7 2 2" xfId="24052"/>
    <cellStyle name="40% - 强调文字颜色 3 2 4 2 2 3 2 2" xfId="24053"/>
    <cellStyle name="40% - 强调文字颜色 1 2 2 2 2 7 2 3" xfId="24054"/>
    <cellStyle name="40% - 强调文字颜色 3 2 4 2 2 3 2 3" xfId="24055"/>
    <cellStyle name="40% - 强调文字颜色 1 2 2 2 2 7 3" xfId="24056"/>
    <cellStyle name="40% - 强调文字颜色 3 2 4 2 2 3 3" xfId="24057"/>
    <cellStyle name="40% - 强调文字颜色 1 2 2 2 2 7 3 2" xfId="24058"/>
    <cellStyle name="40% - 强调文字颜色 1 2 2 2 2 7 4" xfId="24059"/>
    <cellStyle name="注释 2 2 4 3 3 3 4" xfId="24060"/>
    <cellStyle name="40% - 强调文字颜色 2 3 3 3 2 5 2" xfId="24061"/>
    <cellStyle name="40% - 强调文字颜色 1 2 2 2 2 7 5" xfId="24062"/>
    <cellStyle name="40% - 强调文字颜色 1 2 2 2 2 8" xfId="24063"/>
    <cellStyle name="40% - 强调文字颜色 3 2 4 2 2 4" xfId="24064"/>
    <cellStyle name="40% - 强调文字颜色 1 2 2 2 2 8 2" xfId="24065"/>
    <cellStyle name="40% - 强调文字颜色 1 2 2 2 2 8 2 2" xfId="24066"/>
    <cellStyle name="40% - 强调文字颜色 3 2 4 2 3 6 2" xfId="24067"/>
    <cellStyle name="40% - 强调文字颜色 1 2 2 2 2 8 2 3" xfId="24068"/>
    <cellStyle name="40% - 强调文字颜色 5 2 6 2 3 2 2" xfId="24069"/>
    <cellStyle name="40% - 强调文字颜色 1 2 2 2 2 8 3" xfId="24070"/>
    <cellStyle name="40% - 强调文字颜色 1 2 2 2 2 8 3 2" xfId="24071"/>
    <cellStyle name="40% - 强调文字颜色 1 2 2 2 2 8 4" xfId="24072"/>
    <cellStyle name="40% - 强调文字颜色 2 3 3 3 2 6 2"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1 2 2 3 2 14" xfId="24090"/>
    <cellStyle name="40% - 强调文字颜色 4 3 3 2 4 3 2 2"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2 2 3 2 2 2 2 2 3" xfId="24096"/>
    <cellStyle name="40% - 强调文字颜色 1 3 3 4 2"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1 2 2 3 2 2 2 4" xfId="24105"/>
    <cellStyle name="40% - 强调文字颜色 2 4 2 8 2" xfId="24106"/>
    <cellStyle name="40% - 强调文字颜色 1 2 2 3 2 2 2 4 2" xfId="24107"/>
    <cellStyle name="40% - 强调文字颜色 2 4 2 8 2 2" xfId="24108"/>
    <cellStyle name="40% - 强调文字颜色 1 2 2 3 2 2 2 4 2 2" xfId="24109"/>
    <cellStyle name="40% - 强调文字颜色 2 2 2 6 2 2 6" xfId="24110"/>
    <cellStyle name="40% - 强调文字颜色 1 2 2 3 2 2 2 5" xfId="24111"/>
    <cellStyle name="40% - 强调文字颜色 2 4 2 8 3" xfId="24112"/>
    <cellStyle name="40% - 强调文字颜色 1 2 2 3 2 2 2 5 2" xfId="24113"/>
    <cellStyle name="40% - 强调文字颜色 2 4 2 8 3 2" xfId="24114"/>
    <cellStyle name="40% - 强调文字颜色 1 2 2 3 2 2 2 6" xfId="24115"/>
    <cellStyle name="40% - 强调文字颜色 2 4 2 8 4" xfId="24116"/>
    <cellStyle name="40% - 强调文字颜色 1 2 2 3 2 2 2 7" xfId="24117"/>
    <cellStyle name="40% - 强调文字颜色 2 4 2 8 5" xfId="24118"/>
    <cellStyle name="40% - 强调文字颜色 1 2 2 3 2 2 3" xfId="24119"/>
    <cellStyle name="40% - 强调文字颜色 1 2 2 3 2 2 3 2" xfId="24120"/>
    <cellStyle name="40% - 强调文字颜色 4 2 2 9" xfId="24121"/>
    <cellStyle name="40% - 强调文字颜色 1 2 2 3 2 2 3 2 2" xfId="24122"/>
    <cellStyle name="40% - 强调文字颜色 4 2 2 9 2" xfId="24123"/>
    <cellStyle name="40% - 强调文字颜色 1 2 2 3 2 2 3 2 3" xfId="24124"/>
    <cellStyle name="40% - 强调文字颜色 4 2 2 9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1 2 2 3 2 3 7" xfId="24130"/>
    <cellStyle name="40% - 强调文字颜色 4 6 2 2 3 3" xfId="24131"/>
    <cellStyle name="注释 2 2 3 2 3 3 3 2 2" xfId="24132"/>
    <cellStyle name="40% - 强调文字颜色 1 2 2 3 2 3 8" xfId="24133"/>
    <cellStyle name="40% - 强调文字颜色 4 6 2 2 3 4" xfId="24134"/>
    <cellStyle name="40% - 强调文字颜色 1 2 2 3 2 4 2 4" xfId="24135"/>
    <cellStyle name="40% - 强调文字颜色 2 2 4 3 3 2 2 2" xfId="24136"/>
    <cellStyle name="40% - 强调文字颜色 1 2 2 3 2 4 3 2 2" xfId="24137"/>
    <cellStyle name="40% - 强调文字颜色 4 4 2 9 2" xfId="24138"/>
    <cellStyle name="40% - 强调文字颜色 1 2 2 3 2 5 2 3" xfId="24139"/>
    <cellStyle name="40% - 强调文字颜色 1 2 2 3 2 5 4" xfId="24140"/>
    <cellStyle name="40% - 强调文字颜色 2 3 3 4 2 3 2" xfId="24141"/>
    <cellStyle name="40% - 强调文字颜色 1 2 2 3 2 5 5" xfId="24142"/>
    <cellStyle name="40% - 强调文字颜色 1 2 2 3 2 6 4" xfId="24143"/>
    <cellStyle name="40% - 强调文字颜色 3 2 4 3 2 2 4" xfId="24144"/>
    <cellStyle name="40% - 强调文字颜色 1 2 2 3 2 6 5" xfId="24145"/>
    <cellStyle name="40% - 强调文字颜色 1 2 2 3 2 7" xfId="24146"/>
    <cellStyle name="40% - 强调文字颜色 3 2 4 3 2 3" xfId="24147"/>
    <cellStyle name="40% - 强调文字颜色 1 2 2 3 2 7 2 2" xfId="24148"/>
    <cellStyle name="40% - 强调文字颜色 3 2 4 3 2 3 2 2" xfId="24149"/>
    <cellStyle name="40% - 强调文字颜色 6 3 2 2 2 3 3" xfId="24150"/>
    <cellStyle name="40% - 强调文字颜色 1 2 2 3 2 7 4" xfId="24151"/>
    <cellStyle name="40% - 强调文字颜色 3 2 4 3 2 3 4" xfId="24152"/>
    <cellStyle name="40% - 强调文字颜色 1 2 2 3 2 8 3" xfId="24153"/>
    <cellStyle name="40% - 强调文字颜色 3 2 4 2 15" xfId="24154"/>
    <cellStyle name="40% - 强调文字颜色 3 2 4 3 2 4 3" xfId="24155"/>
    <cellStyle name="40% - 强调文字颜色 1 2 2 3 2 9" xfId="24156"/>
    <cellStyle name="40% - 强调文字颜色 3 2 4 3 2 5" xfId="24157"/>
    <cellStyle name="40% - 强调文字颜色 1 2 2 3 3" xfId="24158"/>
    <cellStyle name="40% - 强调文字颜色 1 2 2 3 3 2 2" xfId="24159"/>
    <cellStyle name="40% - 强调文字颜色 5 3 3 3 2 2 3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1 2 2 3 3 2 2 4" xfId="24166"/>
    <cellStyle name="40% - 强调文字颜色 6 2 2 7 3 5 2" xfId="24167"/>
    <cellStyle name="40% - 强调文字颜色 1 2 2 3 3 2 3" xfId="24168"/>
    <cellStyle name="40% - 强调文字颜色 1 2 2 3 3 2 3 2" xfId="24169"/>
    <cellStyle name="40% - 强调文字颜色 5 2 2 9" xfId="24170"/>
    <cellStyle name="40% - 强调文字颜色 1 2 2 3 3 2 3 2 2" xfId="24171"/>
    <cellStyle name="40% - 强调文字颜色 5 2 2 9 2" xfId="24172"/>
    <cellStyle name="40% - 强调文字颜色 1 2 2 3 3 2 3 2 3" xfId="24173"/>
    <cellStyle name="40% - 强调文字颜色 5 2 2 9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1 2 2 3 3 2 4 2 2" xfId="24179"/>
    <cellStyle name="40% - 强调文字颜色 5 4 2 2 5 3" xfId="24180"/>
    <cellStyle name="40% - 强调文字颜色 1 2 2 3 3 2 4 3" xfId="24181"/>
    <cellStyle name="40% - 强调文字颜色 1 2 2 3 3 3 2 2 3" xfId="24182"/>
    <cellStyle name="40% - 强调文字颜色 4 2 10 2 2 2" xfId="24183"/>
    <cellStyle name="40% - 强调文字颜色 1 2 2 3 3 3 2 4" xfId="24184"/>
    <cellStyle name="40% - 强调文字颜色 1 2 2 3 3 3 3 2 3" xfId="24185"/>
    <cellStyle name="40% - 强调文字颜色 4 2 10 3 2 2" xfId="24186"/>
    <cellStyle name="40% - 强调文字颜色 1 2 2 3 3 3 3 3" xfId="24187"/>
    <cellStyle name="40% - 强调文字颜色 1 2 2 3 3 3 4 2" xfId="24188"/>
    <cellStyle name="40% - 强调文字颜色 5 3 3 9" xfId="24189"/>
    <cellStyle name="40% - 强调文字颜色 1 2 2 3 3 3 4 2 2" xfId="24190"/>
    <cellStyle name="40% - 强调文字颜色 5 3 3 9 2" xfId="24191"/>
    <cellStyle name="40% - 强调文字颜色 1 2 2 3 3 3 4 3" xfId="24192"/>
    <cellStyle name="40% - 强调文字颜色 1 2 2 3 4" xfId="24193"/>
    <cellStyle name="40% - 强调文字颜色 1 2 2 3 4 2" xfId="24194"/>
    <cellStyle name="40% - 强调文字颜色 4 2 2 2 2 5 5" xfId="24195"/>
    <cellStyle name="40% - 强调文字颜色 5 3 3 3 2 3 3" xfId="24196"/>
    <cellStyle name="40% - 强调文字颜色 1 2 2 3 4 2 2" xfId="24197"/>
    <cellStyle name="40% - 强调文字颜色 1 2 2 3 4 2 2 2" xfId="24198"/>
    <cellStyle name="40% - 强调文字颜色 5 2 3 2 2 13" xfId="24199"/>
    <cellStyle name="40% - 强调文字颜色 1 2 2 3 4 2 3" xfId="24200"/>
    <cellStyle name="40% - 强调文字颜色 1 2 2 3 4 2 3 2" xfId="24201"/>
    <cellStyle name="40% - 强调文字颜色 6 2 2 9" xfId="24202"/>
    <cellStyle name="40% - 强调文字颜色 1 2 2 3 4 2 4" xfId="24203"/>
    <cellStyle name="40% - 强调文字颜色 1 2 2 3 4 3" xfId="24204"/>
    <cellStyle name="40% - 强调文字颜色 4 2 2 2 2 5 6" xfId="24205"/>
    <cellStyle name="40% - 强调文字颜色 4 2 8 3 2 2 2" xfId="24206"/>
    <cellStyle name="40% - 强调文字颜色 5 3 3 3 2 3 4" xfId="24207"/>
    <cellStyle name="40% - 强调文字颜色 1 2 2 3 4 3 3" xfId="24208"/>
    <cellStyle name="40% - 强调文字颜色 1 2 2 3 5" xfId="24209"/>
    <cellStyle name="40% - 强调文字颜色 4 2 2 2 2 6 5" xfId="24210"/>
    <cellStyle name="40% - 强调文字颜色 5 3 3 3 2 4 3" xfId="24211"/>
    <cellStyle name="40% - 强调文字颜色 1 2 2 3 5 2" xfId="24212"/>
    <cellStyle name="40% - 强调文字颜色 6 2 4 2 2 2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4 2 2 2 2 6 6" xfId="24219"/>
    <cellStyle name="40% - 强调文字颜色 1 2 2 3 5 3" xfId="24220"/>
    <cellStyle name="40% - 强调文字颜色 6 2 4 2 2 2 6" xfId="24221"/>
    <cellStyle name="40% - 强调文字颜色 1 2 2 3 5 3 2 2" xfId="24222"/>
    <cellStyle name="40% - 强调文字颜色 1 2 2 3 5 3 3" xfId="24223"/>
    <cellStyle name="40% - 强调文字颜色 1 2 2 3 5 3 4" xfId="24224"/>
    <cellStyle name="40% - 强调文字颜色 1 2 2 3 6 2 2" xfId="24225"/>
    <cellStyle name="40% - 强调文字颜色 3 2 3 2 2 15" xfId="24226"/>
    <cellStyle name="40% - 强调文字颜色 1 2 2 3 6 2 2 2" xfId="24227"/>
    <cellStyle name="40% - 强调文字颜色 5 3 2 2 4 4" xfId="24228"/>
    <cellStyle name="40% - 强调文字颜色 1 2 2 3 6 2 4" xfId="24229"/>
    <cellStyle name="40% - 强调文字颜色 1 2 2 3 7 2" xfId="24230"/>
    <cellStyle name="40% - 强调文字颜色 4 2 2 2 2 8 5"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1 2 2 4 3 2" xfId="24254"/>
    <cellStyle name="40% - 强调文字颜色 5 3 3 3 3 2 3" xfId="24255"/>
    <cellStyle name="40% - 强调文字颜色 1 2 2 4 3 3" xfId="24256"/>
    <cellStyle name="40% - 强调文字颜色 5 3 3 3 3 2 4" xfId="24257"/>
    <cellStyle name="40% - 强调文字颜色 1 2 2 4 4" xfId="24258"/>
    <cellStyle name="40% - 强调文字颜色 1 2 2 4 5" xfId="24259"/>
    <cellStyle name="40% - 强调文字颜色 5 3 3 3 3 4 3" xfId="24260"/>
    <cellStyle name="40% - 强调文字颜色 1 2 2 4 5 2" xfId="24261"/>
    <cellStyle name="40% - 强调文字颜色 6 2 4 2 3 2 5" xfId="24262"/>
    <cellStyle name="40% - 强调文字颜色 1 2 2 4 5 2 2" xfId="24263"/>
    <cellStyle name="40% - 强调文字颜色 1 2 2 4 5 3" xfId="24264"/>
    <cellStyle name="40% - 强调文字颜色 1 2 2 5 2" xfId="24265"/>
    <cellStyle name="40% - 强调文字颜色 2 6 2 2" xfId="24266"/>
    <cellStyle name="40% - 强调文字颜色 1 2 2 5 2 2" xfId="24267"/>
    <cellStyle name="40% - 强调文字颜色 2 6 2 2 2" xfId="24268"/>
    <cellStyle name="40% - 强调文字颜色 1 2 2 5 2 2 2" xfId="24269"/>
    <cellStyle name="40% - 强调文字颜色 2 6 2 2 2 2" xfId="24270"/>
    <cellStyle name="40% - 强调文字颜色 1 2 2 5 2 3" xfId="24271"/>
    <cellStyle name="40% - 强调文字颜色 2 6 2 2 3" xfId="24272"/>
    <cellStyle name="40% - 强调文字颜色 3 3 2 2 12 2" xfId="24273"/>
    <cellStyle name="40% - 强调文字颜色 1 2 2 5 2 3 2" xfId="24274"/>
    <cellStyle name="40% - 强调文字颜色 2 6 2 2 3 2" xfId="24275"/>
    <cellStyle name="40% - 强调文字颜色 1 2 2 5 2 3 2 2" xfId="24276"/>
    <cellStyle name="40% - 强调文字颜色 2 6 2 2 3 2 2" xfId="24277"/>
    <cellStyle name="40% - 强调文字颜色 3 3 2 2 4 5" xfId="24278"/>
    <cellStyle name="40% - 强调文字颜色 1 2 2 5 2 3 3" xfId="24279"/>
    <cellStyle name="40% - 强调文字颜色 2 6 2 2 3 3" xfId="24280"/>
    <cellStyle name="40% - 强调文字颜色 1 2 2 5 2 3 4" xfId="24281"/>
    <cellStyle name="40% - 强调文字颜色 2 6 2 2 3 4" xfId="24282"/>
    <cellStyle name="40% - 强调文字颜色 1 2 2 5 3" xfId="24283"/>
    <cellStyle name="40% - 强调文字颜色 2 6 2 3" xfId="24284"/>
    <cellStyle name="40% - 强调文字颜色 1 2 2 5 3 2" xfId="24285"/>
    <cellStyle name="40% - 强调文字颜色 2 6 2 3 2" xfId="24286"/>
    <cellStyle name="40% - 强调文字颜色 1 2 2 5 4" xfId="24287"/>
    <cellStyle name="40% - 强调文字颜色 2 6 2 4" xfId="24288"/>
    <cellStyle name="40% - 强调文字颜色 1 2 2 5 4 2" xfId="24289"/>
    <cellStyle name="40% - 强调文字颜色 1 2 2 5 4 3" xfId="24290"/>
    <cellStyle name="常规 5 2 3 2 2 2 2 3 3" xfId="24291"/>
    <cellStyle name="40% - 强调文字颜色 4 2 8 3 4 2 2" xfId="24292"/>
    <cellStyle name="40% - 强调文字颜色 1 2 2 5 5" xfId="24293"/>
    <cellStyle name="40% - 强调文字颜色 2 6 2 5" xfId="24294"/>
    <cellStyle name="40% - 强调文字颜色 1 2 2 5 6 2" xfId="24295"/>
    <cellStyle name="40% - 强调文字颜色 1 2 2 6 2" xfId="24296"/>
    <cellStyle name="40% - 强调文字颜色 2 6 3 2" xfId="24297"/>
    <cellStyle name="40% - 强调文字颜色 4 2 3 2 3 2 2 3" xfId="24298"/>
    <cellStyle name="40% - 强调文字颜色 1 2 2 6 2 2" xfId="24299"/>
    <cellStyle name="40% - 强调文字颜色 2 6 3 2 2" xfId="24300"/>
    <cellStyle name="40% - 强调文字颜色 4 2 3 2 3 2 2 3 2" xfId="24301"/>
    <cellStyle name="40% - 强调文字颜色 1 2 2 6 2 2 3 2 2" xfId="24302"/>
    <cellStyle name="40% - 强调文字颜色 1 2 2 6 2 2 3 2 3" xfId="24303"/>
    <cellStyle name="40% - 强调文字颜色 1 2 2 6 2 2 3 3" xfId="24304"/>
    <cellStyle name="40% - 强调文字颜色 5 2 3 2 10" xfId="24305"/>
    <cellStyle name="40% - 强调文字颜色 1 2 2 6 2 2 3 4" xfId="24306"/>
    <cellStyle name="40% - 强调文字颜色 5 2 3 2 11" xfId="24307"/>
    <cellStyle name="40% - 强调文字颜色 5 4 2 9 2"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1 2 2 6 2 3" xfId="24315"/>
    <cellStyle name="40% - 强调文字颜色 2 6 3 2 3" xfId="24316"/>
    <cellStyle name="40% - 强调文字颜色 1 2 2 6 3" xfId="24317"/>
    <cellStyle name="40% - 强调文字颜色 2 6 3 3" xfId="24318"/>
    <cellStyle name="40% - 强调文字颜色 4 2 3 2 3 2 2 4" xfId="24319"/>
    <cellStyle name="40% - 强调文字颜色 6 3 2 2 2 10 2" xfId="24320"/>
    <cellStyle name="40% - 强调文字颜色 1 2 2 6 3 2" xfId="24321"/>
    <cellStyle name="40% - 强调文字颜色 2 6 3 3 2" xfId="24322"/>
    <cellStyle name="40% - 强调文字颜色 1 2 2 6 3 2 2" xfId="24323"/>
    <cellStyle name="40% - 强调文字颜色 2 6 3 3 2 2" xfId="24324"/>
    <cellStyle name="40% - 强调文字颜色 1 2 2 6 3 2 2 2" xfId="24325"/>
    <cellStyle name="40% - 强调文字颜色 1 2 2 6 3 2 2 3" xfId="24326"/>
    <cellStyle name="40% - 强调文字颜色 1 2 2 6 3 2 3" xfId="24327"/>
    <cellStyle name="40% - 强调文字颜色 2 2 3 2 3 2 3 2" xfId="24328"/>
    <cellStyle name="常规 2 3 2 2 4 2 9 2" xfId="24329"/>
    <cellStyle name="40% - 强调文字颜色 2 6 3 3 2 3" xfId="24330"/>
    <cellStyle name="40% - 强调文字颜色 1 2 2 6 3 2 4" xfId="24331"/>
    <cellStyle name="40% - 强调文字颜色 2 2 3 2 3 2 3 3" xfId="24332"/>
    <cellStyle name="40% - 强调文字颜色 1 2 2 6 3 3" xfId="24333"/>
    <cellStyle name="40% - 强调文字颜色 2 6 3 3 3" xfId="24334"/>
    <cellStyle name="40% - 强调文字颜色 1 2 2 6 3 3 2" xfId="24335"/>
    <cellStyle name="40% - 强调文字颜色 1 2 2 6 3 3 2 2" xfId="24336"/>
    <cellStyle name="40% - 强调文字颜色 1 2 2 6 3 3 2 3" xfId="24337"/>
    <cellStyle name="40% - 强调文字颜色 5 4 5 2 4 2" xfId="24338"/>
    <cellStyle name="40% - 强调文字颜色 1 2 2 6 3 3 3" xfId="24339"/>
    <cellStyle name="40% - 强调文字颜色 2 2 3 2 3 2 4 2" xfId="24340"/>
    <cellStyle name="40% - 强调文字颜色 1 2 2 6 3 3 4" xfId="24341"/>
    <cellStyle name="40% - 强调文字颜色 2 2 3 2 3 2 4 3" xfId="24342"/>
    <cellStyle name="40% - 强调文字颜色 1 2 2 6 4" xfId="24343"/>
    <cellStyle name="40% - 强调文字颜色 2 6 3 4" xfId="24344"/>
    <cellStyle name="40% - 强调文字颜色 1 2 2 6 4 2" xfId="24345"/>
    <cellStyle name="40% - 强调文字颜色 2 6 3 4 2" xfId="24346"/>
    <cellStyle name="40% - 强调文字颜色 1 2 2 6 4 2 2" xfId="24347"/>
    <cellStyle name="40% - 强调文字颜色 2 6 3 4 2 2" xfId="24348"/>
    <cellStyle name="40% - 强调文字颜色 1 2 2 6 4 3" xfId="24349"/>
    <cellStyle name="40% - 强调文字颜色 2 6 3 4 3" xfId="24350"/>
    <cellStyle name="40% - 强调文字颜色 1 2 2 6 5" xfId="24351"/>
    <cellStyle name="40% - 强调文字颜色 2 6 3 5" xfId="24352"/>
    <cellStyle name="40% - 强调文字颜色 1 2 2 7" xfId="24353"/>
    <cellStyle name="40% - 强调文字颜色 2 6 4" xfId="24354"/>
    <cellStyle name="40% - 强调文字颜色 1 2 2 7 2 2 2 3" xfId="24355"/>
    <cellStyle name="40% - 强调文字颜色 1 2 2 7 2 3" xfId="24356"/>
    <cellStyle name="40% - 强调文字颜色 2 6 4 2 3" xfId="24357"/>
    <cellStyle name="40% - 强调文字颜色 1 2 2 7 2 3 2 3" xfId="24358"/>
    <cellStyle name="40% - 强调文字颜色 1 2 2 7 2 3 4" xfId="24359"/>
    <cellStyle name="40% - 强调文字颜色 1 9 3" xfId="24360"/>
    <cellStyle name="40% - 强调文字颜色 1 2 2 7 2 4 2 2" xfId="24361"/>
    <cellStyle name="40% - 强调文字颜色 1 2 2 7 2 4 3" xfId="24362"/>
    <cellStyle name="40% - 强调文字颜色 1 2 2 7 2 7" xfId="24363"/>
    <cellStyle name="40% - 强调文字颜色 3 2 4 7 2 3" xfId="24364"/>
    <cellStyle name="40% - 强调文字颜色 5 2 2 3 3 3 3" xfId="24365"/>
    <cellStyle name="40% - 强调文字颜色 1 2 2 7 3" xfId="24366"/>
    <cellStyle name="40% - 强调文字颜色 2 6 4 3" xfId="24367"/>
    <cellStyle name="40% - 强调文字颜色 4 2 3 2 3 2 3 4" xfId="24368"/>
    <cellStyle name="40% - 强调文字颜色 6 3 2 2 2 11 2" xfId="24369"/>
    <cellStyle name="40% - 强调文字颜色 1 2 2 7 3 2" xfId="24370"/>
    <cellStyle name="40% - 强调文字颜色 1 2 2 7 3 2 2" xfId="24371"/>
    <cellStyle name="常规 2 3 5 2 11" xfId="24372"/>
    <cellStyle name="40% - 强调文字颜色 1 2 4 4" xfId="24373"/>
    <cellStyle name="40% - 强调文字颜色 1 2 2 7 3 2 2 2" xfId="24374"/>
    <cellStyle name="常规 2 3 5 2 11 2" xfId="24375"/>
    <cellStyle name="40% - 强调文字颜色 1 2 4 4 2" xfId="24376"/>
    <cellStyle name="40% - 强调文字颜色 1 2 2 7 3 2 2 3" xfId="24377"/>
    <cellStyle name="40% - 强调文字颜色 1 2 4 4 3" xfId="24378"/>
    <cellStyle name="40% - 强调文字颜色 1 2 2 7 3 2 3" xfId="24379"/>
    <cellStyle name="常规 2 3 5 2 12" xfId="24380"/>
    <cellStyle name="40% - 强调文字颜色 1 2 4 5" xfId="24381"/>
    <cellStyle name="40% - 强调文字颜色 2 2 3 2 4 2 3 2" xfId="24382"/>
    <cellStyle name="40% - 强调文字颜色 2 8 2" xfId="24383"/>
    <cellStyle name="40% - 强调文字颜色 1 2 2 7 3 2 4" xfId="24384"/>
    <cellStyle name="常规 2 3 3 2 2 2 6" xfId="24385"/>
    <cellStyle name="40% - 强调文字颜色 1 2 3 2 2 2 2 3 2 2" xfId="24386"/>
    <cellStyle name="常规 2 3 5 2 13" xfId="24387"/>
    <cellStyle name="40% - 强调文字颜色 1 2 4 6" xfId="24388"/>
    <cellStyle name="40% - 强调文字颜色 2 8 3" xfId="24389"/>
    <cellStyle name="40% - 强调文字颜色 1 2 2 7 3 3" xfId="24390"/>
    <cellStyle name="40% - 强调文字颜色 1 2 2 7 3 3 2" xfId="24391"/>
    <cellStyle name="40% - 强调文字颜色 1 2 5 4" xfId="24392"/>
    <cellStyle name="40% - 强调文字颜色 1 2 2 7 3 3 2 2" xfId="24393"/>
    <cellStyle name="40% - 强调文字颜色 1 2 5 4 2" xfId="24394"/>
    <cellStyle name="40% - 强调文字颜色 1 2 2 7 3 3 2 3" xfId="24395"/>
    <cellStyle name="40% - 强调文字颜色 1 2 5 4 3" xfId="24396"/>
    <cellStyle name="40% - 强调文字颜色 1 2 2 7 3 3 3" xfId="24397"/>
    <cellStyle name="40% - 强调文字颜色 1 2 5 5" xfId="24398"/>
    <cellStyle name="40% - 强调文字颜色 2 9 2" xfId="24399"/>
    <cellStyle name="40% - 强调文字颜色 1 2 2 7 3 3 4" xfId="24400"/>
    <cellStyle name="40% - 强调文字颜色 1 2 5 6" xfId="24401"/>
    <cellStyle name="40% - 强调文字颜色 2 9 3" xfId="24402"/>
    <cellStyle name="40% - 强调文字颜色 1 2 2 7 3 4 2" xfId="24403"/>
    <cellStyle name="40% - 强调文字颜色 1 2 6 4" xfId="24404"/>
    <cellStyle name="常规 2 3 3 2 2 4 4" xfId="24405"/>
    <cellStyle name="40% - 强调文字颜色 3 3 9 2 4" xfId="24406"/>
    <cellStyle name="40% - 强调文字颜色 1 2 2 7 3 4 2 2" xfId="24407"/>
    <cellStyle name="40% - 强调文字颜色 1 2 6 4 2" xfId="24408"/>
    <cellStyle name="40% - 强调文字颜色 1 2 2 7 3 4 3" xfId="24409"/>
    <cellStyle name="40% - 强调文字颜色 1 2 6 5" xfId="24410"/>
    <cellStyle name="40% - 强调文字颜色 1 2 2 7 3 5 2" xfId="24411"/>
    <cellStyle name="40% - 强调文字颜色 1 2 7 4" xfId="24412"/>
    <cellStyle name="40% - 强调文字颜色 3 3 9 3 4" xfId="24413"/>
    <cellStyle name="40% - 强调文字颜色 1 2 2 7 3 6" xfId="24414"/>
    <cellStyle name="40% - 强调文字颜色 3 2 4 7 3 2" xfId="24415"/>
    <cellStyle name="40% - 强调文字颜色 1 2 2 7 4" xfId="24416"/>
    <cellStyle name="40% - 强调文字颜色 1 2 2 7 5" xfId="24417"/>
    <cellStyle name="40% - 强调文字颜色 6 3 2 2 3 3 2 2 2" xfId="24418"/>
    <cellStyle name="40% - 强调文字颜色 1 2 2 8" xfId="24419"/>
    <cellStyle name="40% - 强调文字颜色 2 6 5" xfId="24420"/>
    <cellStyle name="40% - 强调文字颜色 1 2 2 8 2" xfId="24421"/>
    <cellStyle name="40% - 强调文字颜色 2 6 5 2" xfId="24422"/>
    <cellStyle name="40% - 强调文字颜色 4 2 3 2 3 2 4 3" xfId="24423"/>
    <cellStyle name="40% - 强调文字颜色 1 2 2 9" xfId="24424"/>
    <cellStyle name="40% - 强调文字颜色 2 6 6" xfId="24425"/>
    <cellStyle name="40% - 强调文字颜色 1 2 2 9 2" xfId="24426"/>
    <cellStyle name="40% - 强调文字颜色 2 6 6 2" xfId="24427"/>
    <cellStyle name="40% - 强调文字颜色 1 2 2 9 2 2 2" xfId="24428"/>
    <cellStyle name="40% - 强调文字颜色 1 2 2 9 2 2 3" xfId="24429"/>
    <cellStyle name="40% - 强调文字颜色 4 8 2 3 2 2" xfId="24430"/>
    <cellStyle name="40% - 强调文字颜色 1 2 2 9 2 3" xfId="24431"/>
    <cellStyle name="40% - 强调文字颜色 1 2 2 9 2 3 2" xfId="24432"/>
    <cellStyle name="40% - 强调文字颜色 1 2 2 9 3" xfId="24433"/>
    <cellStyle name="40% - 强调文字颜色 6 3 2 2 2 13 2" xfId="24434"/>
    <cellStyle name="40% - 强调文字颜色 1 2 2 9 4" xfId="24435"/>
    <cellStyle name="40% - 强调文字颜色 1 2 4 2 2 2 3 2" xfId="24436"/>
    <cellStyle name="40% - 强调文字颜色 1 2 2 9 5" xfId="24437"/>
    <cellStyle name="40% - 强调文字颜色 1 2 4 2 2 2 3 3" xfId="24438"/>
    <cellStyle name="40% - 强调文字颜色 1 2 2 9 6" xfId="24439"/>
    <cellStyle name="40% - 强调文字颜色 1 2 4 2 2 2 3 4"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40% - 强调文字颜色 2 2 5 2 4" xfId="24455"/>
    <cellStyle name="常规 2 3 3 3 2 3 2 4" xfId="24456"/>
    <cellStyle name="40% - 强调文字颜色 1 2 3 2 2 12 2" xfId="24457"/>
    <cellStyle name="40% - 强调文字颜色 4 2 2 3 2 2 2 2 2 2" xfId="24458"/>
    <cellStyle name="40% - 强调文字颜色 5 2 2 2 2 2 13"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2 3 2 2 2 2 2 2 3" xfId="24469"/>
    <cellStyle name="40% - 强调文字颜色 1 8 4" xfId="24470"/>
    <cellStyle name="40% - 强调文字颜色 1 2 3 2 2 2 2 2 3" xfId="24471"/>
    <cellStyle name="40% - 强调文字颜色 1 2 3 2 2 2 2 3" xfId="24472"/>
    <cellStyle name="40% - 强调文字颜色 1 2 3 2 2 2 2 3 2" xfId="24473"/>
    <cellStyle name="常规 2 3 3 2 2 2 7" xfId="24474"/>
    <cellStyle name="40% - 强调文字颜色 1 2 3 2 2 2 2 3 2 3" xfId="24475"/>
    <cellStyle name="常规 2 3 5 2 14" xfId="24476"/>
    <cellStyle name="40% - 强调文字颜色 1 2 4 7" xfId="24477"/>
    <cellStyle name="40% - 强调文字颜色 2 8 4" xfId="24478"/>
    <cellStyle name="40% - 强调文字颜色 1 2 3 2 2 2 2 3 3" xfId="24479"/>
    <cellStyle name="40% - 强调文字颜色 1 2 3 2 2 2 2 3 4" xfId="24480"/>
    <cellStyle name="40% - 强调文字颜色 2 3 3 8 3 2"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1 2 3 2 2 4 3" xfId="24492"/>
    <cellStyle name="40% - 强调文字颜色 6 10 2 4 2 2" xfId="24493"/>
    <cellStyle name="40% - 强调文字颜色 1 2 3 2 2 4 3 2" xfId="24494"/>
    <cellStyle name="40% - 强调文字颜色 1 2 3 2 2 4 3 3" xfId="24495"/>
    <cellStyle name="40% - 强调文字颜色 4 6 3 3 2 2"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1 2 3 2 2 5 3 3" xfId="24503"/>
    <cellStyle name="40% - 强调文字颜色 4 6 3 4 2 2"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1 2 3 2 2 8" xfId="24510"/>
    <cellStyle name="40% - 强调文字颜色 3 2 5 2 2 4"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1 2 3 2 4 6" xfId="24550"/>
    <cellStyle name="40% - 强调文字颜色 3 2 5 2 4 2"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1 2 3 2 6 2 2 2" xfId="24567"/>
    <cellStyle name="40% - 强调文字颜色 6 2 2 2 4 4" xfId="24568"/>
    <cellStyle name="40% - 强调文字颜色 1 2 3 2 6 2 3" xfId="24569"/>
    <cellStyle name="40% - 强调文字颜色 1 2 3 2 6 2 4" xfId="24570"/>
    <cellStyle name="40% - 强调文字颜色 1 2 3 2 6 3 3" xfId="24571"/>
    <cellStyle name="40% - 强调文字颜色 3 3 2 2 3 2 2 3" xfId="24572"/>
    <cellStyle name="40% - 强调文字颜色 1 2 3 2 6 4" xfId="24573"/>
    <cellStyle name="40% - 强调文字颜色 3 3 2 2 3 2 3" xfId="24574"/>
    <cellStyle name="40% - 强调文字颜色 1 2 3 2 6 4 2" xfId="24575"/>
    <cellStyle name="40% - 强调文字颜色 3 3 2 2 3 2 3 2" xfId="24576"/>
    <cellStyle name="40% - 强调文字颜色 1 2 3 2 6 6" xfId="24577"/>
    <cellStyle name="40% - 强调文字颜色 3 3 2 2 3 2 5" xfId="24578"/>
    <cellStyle name="40% - 强调文字颜色 1 2 3 2 7 2" xfId="24579"/>
    <cellStyle name="40% - 强调文字颜色 2 10" xfId="24580"/>
    <cellStyle name="40% - 强调文字颜色 1 2 3 2 7 2 2" xfId="24581"/>
    <cellStyle name="40% - 强调文字颜色 5 10 2 7" xfId="24582"/>
    <cellStyle name="40% - 强调文字颜色 1 2 3 2 7 2 3" xfId="24583"/>
    <cellStyle name="常规 2 3 2 3 5 2 2" xfId="24584"/>
    <cellStyle name="40% - 强调文字颜色 2 11" xfId="24585"/>
    <cellStyle name="40% - 强调文字颜色 1 2 3 2 7 3" xfId="24586"/>
    <cellStyle name="40% - 强调文字颜色 3 3 2 2 3 3 2" xfId="24587"/>
    <cellStyle name="40% - 强调文字颜色 1 2 3 2 7 4" xfId="24588"/>
    <cellStyle name="40% - 强调文字颜色 3 3 2 2 3 3 3" xfId="24589"/>
    <cellStyle name="40% - 强调文字颜色 1 2 3 2 7 5" xfId="24590"/>
    <cellStyle name="40% - 强调文字颜色 3 3 2 2 3 3 4" xfId="24591"/>
    <cellStyle name="40% - 强调文字颜色 1 2 3 2 8 2 2" xfId="24592"/>
    <cellStyle name="40% - 强调文字颜色 1 2 3 2 8 2 3" xfId="24593"/>
    <cellStyle name="40% - 强调文字颜色 1 2 3 2 8 3 2" xfId="24594"/>
    <cellStyle name="40% - 强调文字颜色 4 3 2 2 2 2 2 4"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1 2 3 4 2 2" xfId="24602"/>
    <cellStyle name="40% - 强调文字颜色 4 2 2 3 3 3 5" xfId="24603"/>
    <cellStyle name="40% - 强调文字颜色 1 2 3 4 3" xfId="24604"/>
    <cellStyle name="40% - 强调文字颜色 1 2 3 4 4" xfId="24605"/>
    <cellStyle name="40% - 强调文字颜色 1 2 3 5" xfId="24606"/>
    <cellStyle name="40% - 强调文字颜色 2 2 3 2 4 2 2 2" xfId="24607"/>
    <cellStyle name="40% - 强调文字颜色 2 7 2" xfId="24608"/>
    <cellStyle name="40% - 强调文字颜色 1 2 3 6" xfId="24609"/>
    <cellStyle name="40% - 强调文字颜色 2 7 3" xfId="24610"/>
    <cellStyle name="40% - 强调文字颜色 1 2 3 6 2" xfId="24611"/>
    <cellStyle name="40% - 强调文字颜色 2 7 3 2" xfId="24612"/>
    <cellStyle name="40% - 强调文字颜色 4 2 3 2 3 3 2 3" xfId="24613"/>
    <cellStyle name="40% - 强调文字颜色 1 2 4" xfId="24614"/>
    <cellStyle name="常规 2 3 3 2 2 2" xfId="24615"/>
    <cellStyle name="40% - 强调文字颜色 4 2 4 2 3 2 2 2 2" xfId="24616"/>
    <cellStyle name="40% - 强调文字颜色 1 2 4 11 2" xfId="24617"/>
    <cellStyle name="40% - 强调文字颜色 1 2 4 12 2" xfId="24618"/>
    <cellStyle name="40% - 强调文字颜色 4 3 2 2 10"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1 2 4 2 2" xfId="24629"/>
    <cellStyle name="40% - 强调文字颜色 4 2 3 2 13" xfId="24630"/>
    <cellStyle name="40% - 强调文字颜色 1 2 4 2 2 2" xfId="24631"/>
    <cellStyle name="40% - 强调文字颜色 4 2 3 2 13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1 2 4 2 3" xfId="24648"/>
    <cellStyle name="40% - 强调文字颜色 4 2 3 2 14"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1 2 4 2 4" xfId="24655"/>
    <cellStyle name="40% - 强调文字颜色 4 2 3 2 15" xfId="24656"/>
    <cellStyle name="40% - 强调文字颜色 1 2 4 2 4 2" xfId="24657"/>
    <cellStyle name="40% - 强调文字颜色 4 2 3 2 15 2" xfId="24658"/>
    <cellStyle name="40% - 强调文字颜色 1 2 4 2 4 2 2" xfId="24659"/>
    <cellStyle name="40% - 强调文字颜色 1 2 4 2 4 2 3" xfId="24660"/>
    <cellStyle name="常规 5 3 6 2 2 7" xfId="24661"/>
    <cellStyle name="40% - 强调文字颜色 2 2 4 2" xfId="24662"/>
    <cellStyle name="40% - 强调文字颜色 1 2 4 2 4 2 4" xfId="24663"/>
    <cellStyle name="40% - 强调文字颜色 2 2 4 3" xfId="24664"/>
    <cellStyle name="40% - 强调文字颜色 1 2 4 2 4 3" xfId="24665"/>
    <cellStyle name="40% - 强调文字颜色 1 2 4 2 4 3 4" xfId="24666"/>
    <cellStyle name="40% - 强调文字颜色 2 2 5 3" xfId="24667"/>
    <cellStyle name="40% - 强调文字颜色 1 2 4 2 4 4" xfId="24668"/>
    <cellStyle name="40% - 强调文字颜色 1 2 4 2 4 4 2" xfId="24669"/>
    <cellStyle name="40% - 强调文字颜色 1 2 4 2 4 6" xfId="24670"/>
    <cellStyle name="40% - 强调文字颜色 1 2 4 2 5" xfId="24671"/>
    <cellStyle name="40% - 强调文字颜色 4 2 3 2 16" xfId="24672"/>
    <cellStyle name="40% - 强调文字颜色 1 2 4 2 5 2" xfId="24673"/>
    <cellStyle name="40% - 强调文字颜色 1 2 4 2 5 2 2" xfId="24674"/>
    <cellStyle name="40% - 强调文字颜色 4 2 2 3 12" xfId="24675"/>
    <cellStyle name="40% - 强调文字颜色 1 2 4 2 5 2 3" xfId="24676"/>
    <cellStyle name="40% - 强调文字颜色 2 3 4 2" xfId="24677"/>
    <cellStyle name="40% - 强调文字颜色 4 2 2 3 13" xfId="24678"/>
    <cellStyle name="40% - 强调文字颜色 1 2 4 2 5 3" xfId="24679"/>
    <cellStyle name="40% - 强调文字颜色 1 2 4 2 5 3 3" xfId="24680"/>
    <cellStyle name="40% - 强调文字颜色 2 3 5 2"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1 2 4 2 6 2 3" xfId="24687"/>
    <cellStyle name="40% - 强调文字颜色 2 4 4 2"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1 2 4 2 8 3" xfId="24695"/>
    <cellStyle name="40% - 强调文字颜色 4 2 3 2 3 2 4" xfId="24696"/>
    <cellStyle name="40% - 强调文字颜色 1 2 4 2 9" xfId="24697"/>
    <cellStyle name="40% - 强调文字颜色 1 2 4 2 9 2" xfId="24698"/>
    <cellStyle name="40% - 强调文字颜色 4 2 3 2 3 3 3" xfId="24699"/>
    <cellStyle name="常规 2 3 5 2 10 2" xfId="24700"/>
    <cellStyle name="40% - 强调文字颜色 1 2 4 3 2" xfId="24701"/>
    <cellStyle name="40% - 强调文字颜色 1 2 4 3 2 2" xfId="24702"/>
    <cellStyle name="40% - 强调文字颜色 2 2 2 2 2 2 2 2 2 4" xfId="24703"/>
    <cellStyle name="40% - 强调文字颜色 3 3 2 2 9 3" xfId="24704"/>
    <cellStyle name="40% - 强调文字颜色 1 2 4 3 2 2 2 3" xfId="24705"/>
    <cellStyle name="40% - 强调文字颜色 1 2 4 3 2 4 2 2" xfId="24706"/>
    <cellStyle name="40% - 强调文字颜色 2 2 4 8 4" xfId="24707"/>
    <cellStyle name="40% - 强调文字颜色 1 2 4 3 2 7" xfId="24708"/>
    <cellStyle name="40% - 强调文字颜色 3 2 6 3 2 3" xfId="24709"/>
    <cellStyle name="40% - 强调文字颜色 5 4 2 4 2 2"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1 2 4 3 4" xfId="24717"/>
    <cellStyle name="40% - 强调文字颜色 2 2 2 3 3 3 3 2 2" xfId="24718"/>
    <cellStyle name="40% - 强调文字颜色 1 2 4 3 5" xfId="24719"/>
    <cellStyle name="40% - 强调文字颜色 2 2 2 3 3 3 3 2 3" xfId="24720"/>
    <cellStyle name="40% - 强调文字颜色 1 2 4 4 2 2" xfId="24721"/>
    <cellStyle name="40% - 强调文字颜色 4 2 2 2 5" xfId="24722"/>
    <cellStyle name="40% - 强调文字颜色 1 2 4 4 2 2 2" xfId="24723"/>
    <cellStyle name="40% - 强调文字颜色 1 2 4 4 2 3" xfId="24724"/>
    <cellStyle name="40% - 强调文字颜色 4 2 2 2 6" xfId="24725"/>
    <cellStyle name="40% - 强调文字颜色 1 2 4 4 2 3 2" xfId="24726"/>
    <cellStyle name="40% - 强调文字颜色 4 2 2 2 6 2" xfId="24727"/>
    <cellStyle name="40% - 强调文字颜色 1 2 4 4 2 4" xfId="24728"/>
    <cellStyle name="40% - 强调文字颜色 1 2 4 4 3 2" xfId="24729"/>
    <cellStyle name="40% - 强调文字颜色 4 2 2 3 5" xfId="24730"/>
    <cellStyle name="40% - 强调文字颜色 1 2 4 4 3 3" xfId="24731"/>
    <cellStyle name="40% - 强调文字颜色 4 2 2 3 6" xfId="24732"/>
    <cellStyle name="40% - 强调文字颜色 1 2 4 4 4" xfId="24733"/>
    <cellStyle name="40% - 强调文字颜色 1 2 4 4 5" xfId="24734"/>
    <cellStyle name="40% - 强调文字颜色 1 2 4 4 6" xfId="24735"/>
    <cellStyle name="常规 2 3 5 2 12 2" xfId="24736"/>
    <cellStyle name="40% - 强调文字颜色 1 2 4 5 2" xfId="24737"/>
    <cellStyle name="40% - 强调文字颜色 2 8 2 2" xfId="24738"/>
    <cellStyle name="40% - 强调文字颜色 1 2 4 5 2 2" xfId="24739"/>
    <cellStyle name="40% - 强调文字颜色 2 8 2 2 2" xfId="24740"/>
    <cellStyle name="40% - 强调文字颜色 4 2 3 2 5" xfId="24741"/>
    <cellStyle name="40% - 强调文字颜色 1 2 4 5 2 3" xfId="24742"/>
    <cellStyle name="40% - 强调文字颜色 2 8 2 2 3" xfId="24743"/>
    <cellStyle name="40% - 强调文字颜色 4 2 3 2 6" xfId="24744"/>
    <cellStyle name="40% - 强调文字颜色 1 2 4 5 2 4" xfId="24745"/>
    <cellStyle name="40% - 强调文字颜色 2 8 2 2 4" xfId="24746"/>
    <cellStyle name="40% - 强调文字颜色 4 2 3 2 7" xfId="24747"/>
    <cellStyle name="40% - 强调文字颜色 1 2 4 5 3 2" xfId="24748"/>
    <cellStyle name="40% - 强调文字颜色 2 8 2 3 2" xfId="24749"/>
    <cellStyle name="40% - 强调文字颜色 1 2 4 5 3 2 2" xfId="24750"/>
    <cellStyle name="40% - 强调文字颜色 2 8 2 3 2 2" xfId="24751"/>
    <cellStyle name="40% - 强调文字颜色 1 2 4 5 3 3" xfId="24752"/>
    <cellStyle name="40% - 强调文字颜色 2 8 2 3 3" xfId="24753"/>
    <cellStyle name="40% - 强调文字颜色 1 2 4 5 3 4" xfId="24754"/>
    <cellStyle name="40% - 强调文字颜色 2 8 2 3 4" xfId="24755"/>
    <cellStyle name="40% - 强调文字颜色 1 2 4 5 4 2" xfId="24756"/>
    <cellStyle name="40% - 强调文字颜色 2 8 2 4 2" xfId="24757"/>
    <cellStyle name="40% - 强调文字颜色 1 2 4 5 5" xfId="24758"/>
    <cellStyle name="40% - 强调文字颜色 2 8 2 5" xfId="24759"/>
    <cellStyle name="40% - 强调文字颜色 1 2 4 5 6" xfId="24760"/>
    <cellStyle name="40% - 强调文字颜色 2 8 2 6" xfId="24761"/>
    <cellStyle name="常规 2 3 5 2 13 2" xfId="24762"/>
    <cellStyle name="40% - 强调文字颜色 1 2 4 6 2" xfId="24763"/>
    <cellStyle name="40% - 强调文字颜色 2 8 3 2" xfId="24764"/>
    <cellStyle name="40% - 强调文字颜色 5 2 3 2 2 2 2 5" xfId="24765"/>
    <cellStyle name="40% - 强调文字颜色 1 2 4 6 2 2" xfId="24766"/>
    <cellStyle name="40% - 强调文字颜色 2 8 3 2 2" xfId="24767"/>
    <cellStyle name="40% - 强调文字颜色 4 2 4 2 5" xfId="24768"/>
    <cellStyle name="40% - 强调文字颜色 5 2 3 2 2 2 2 5 2" xfId="24769"/>
    <cellStyle name="40% - 强调文字颜色 1 2 4 6 2 2 2" xfId="24770"/>
    <cellStyle name="40% - 强调文字颜色 2 8 3 2 2 2" xfId="24771"/>
    <cellStyle name="40% - 强调文字颜色 4 2 4 2 5 2" xfId="24772"/>
    <cellStyle name="40% - 强调文字颜色 1 2 4 6 2 3" xfId="24773"/>
    <cellStyle name="40% - 强调文字颜色 2 8 3 2 3" xfId="24774"/>
    <cellStyle name="40% - 强调文字颜色 4 2 4 2 6" xfId="24775"/>
    <cellStyle name="40% - 强调文字颜色 1 2 4 6 2 4" xfId="24776"/>
    <cellStyle name="40% - 强调文字颜色 2 8 3 2 4" xfId="24777"/>
    <cellStyle name="40% - 强调文字颜色 4 2 4 2 7" xfId="24778"/>
    <cellStyle name="40% - 强调文字颜色 1 2 4 6 3" xfId="24779"/>
    <cellStyle name="40% - 强调文字颜色 2 8 3 3" xfId="24780"/>
    <cellStyle name="40% - 强调文字颜色 5 2 3 2 2 2 2 6" xfId="24781"/>
    <cellStyle name="40% - 强调文字颜色 1 2 4 6 3 2" xfId="24782"/>
    <cellStyle name="40% - 强调文字颜色 2 8 3 3 2" xfId="24783"/>
    <cellStyle name="40% - 强调文字颜色 4 2 4 3 5" xfId="24784"/>
    <cellStyle name="40% - 强调文字颜色 1 2 4 6 3 3" xfId="24785"/>
    <cellStyle name="40% - 强调文字颜色 2 8 3 3 3" xfId="24786"/>
    <cellStyle name="40% - 强调文字颜色 4 2 4 3 6" xfId="24787"/>
    <cellStyle name="40% - 强调文字颜色 1 2 4 6 4" xfId="24788"/>
    <cellStyle name="40% - 强调文字颜色 2 8 3 4" xfId="24789"/>
    <cellStyle name="40% - 强调文字颜色 1 2 4 6 4 2" xfId="24790"/>
    <cellStyle name="40% - 强调文字颜色 2 8 3 4 2" xfId="24791"/>
    <cellStyle name="40% - 强调文字颜色 4 2 4 4 5" xfId="24792"/>
    <cellStyle name="40% - 强调文字颜色 1 2 4 6 5" xfId="24793"/>
    <cellStyle name="40% - 强调文字颜色 2 8 3 5" xfId="24794"/>
    <cellStyle name="40% - 强调文字颜色 1 2 4 6 6" xfId="24795"/>
    <cellStyle name="40% - 强调文字颜色 2 8 3 6" xfId="24796"/>
    <cellStyle name="40% - 强调文字颜色 1 2 4 7 2" xfId="24797"/>
    <cellStyle name="40% - 强调文字颜色 1 2 4 7 2 2" xfId="24798"/>
    <cellStyle name="40% - 强调文字颜色 4 2 5 2 5"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1 2 4 7 5" xfId="24804"/>
    <cellStyle name="40% - 强调文字颜色 6 3 2 2 3 3 4 2 2" xfId="24805"/>
    <cellStyle name="常规 2 3 5 2 15" xfId="24806"/>
    <cellStyle name="40% - 强调文字颜色 1 2 4 8" xfId="24807"/>
    <cellStyle name="40% - 强调文字颜色 2 8 5"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常规 2 3 5 2 16" xfId="24815"/>
    <cellStyle name="40% - 强调文字颜色 1 2 4 9" xfId="24816"/>
    <cellStyle name="40% - 强调文字颜色 2 8 6" xfId="24817"/>
    <cellStyle name="40% - 强调文字颜色 1 2 4 9 2" xfId="24818"/>
    <cellStyle name="40% - 强调文字颜色 1 4 5 2 2 4" xfId="24819"/>
    <cellStyle name="40% - 强调文字颜色 2 8 6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1 2 5 2 3" xfId="24828"/>
    <cellStyle name="40% - 强调文字颜色 5 5 5 2 2 2"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1 2 5 5 2" xfId="24837"/>
    <cellStyle name="40% - 强调文字颜色 2 9 2 2" xfId="24838"/>
    <cellStyle name="40% - 强调文字颜色 1 2 5 5 2 2" xfId="24839"/>
    <cellStyle name="40% - 强调文字颜色 2 9 2 2 2" xfId="24840"/>
    <cellStyle name="40% - 强调文字颜色 4 3 3 2 5" xfId="24841"/>
    <cellStyle name="40% - 强调文字颜色 1 2 5 6 2" xfId="24842"/>
    <cellStyle name="40% - 强调文字颜色 2 9 3 2" xfId="24843"/>
    <cellStyle name="40% - 强调文字颜色 1 2 6" xfId="24844"/>
    <cellStyle name="常规 2 3 3 2 2 4" xfId="24845"/>
    <cellStyle name="40% - 强调文字颜色 3 3 9 2" xfId="24846"/>
    <cellStyle name="40% - 强调文字颜色 1 2 6 2 2" xfId="24847"/>
    <cellStyle name="常规 2 3 3 2 2 4 2 2" xfId="24848"/>
    <cellStyle name="40% - 强调文字颜色 3 3 9 2 2 2" xfId="24849"/>
    <cellStyle name="40% - 强调文字颜色 1 2 6 2 2 2" xfId="24850"/>
    <cellStyle name="40% - 强调文字颜色 3 3 9 2 2 2 2" xfId="24851"/>
    <cellStyle name="40% - 强调文字颜色 1 2 6 2 3" xfId="24852"/>
    <cellStyle name="40% - 强调文字颜色 3 2 2 2 2 2 12 2" xfId="24853"/>
    <cellStyle name="40% - 强调文字颜色 3 3 9 2 2 3" xfId="24854"/>
    <cellStyle name="40% - 强调文字颜色 5 5 5 3 2 2" xfId="24855"/>
    <cellStyle name="40% - 强调文字颜色 1 2 6 2 3 2" xfId="24856"/>
    <cellStyle name="40% - 强调文字颜色 1 2 6 2 3 2 2" xfId="24857"/>
    <cellStyle name="40% - 强调文字颜色 2 2 4 2 5 3" xfId="24858"/>
    <cellStyle name="40% - 强调文字颜色 1 2 6 2 4" xfId="24859"/>
    <cellStyle name="注释 2 3 9 3 4" xfId="24860"/>
    <cellStyle name="40% - 强调文字颜色 1 2 6 3" xfId="24861"/>
    <cellStyle name="常规 2 3 3 2 2 4 3" xfId="24862"/>
    <cellStyle name="40% - 强调文字颜色 3 3 9 2 3" xfId="24863"/>
    <cellStyle name="40% - 强调文字颜色 1 2 6 3 2" xfId="24864"/>
    <cellStyle name="40% - 强调文字颜色 3 3 9 2 3 2" xfId="24865"/>
    <cellStyle name="40% - 强调文字颜色 1 2 6 3 2 2" xfId="24866"/>
    <cellStyle name="40% - 强调文字颜色 1 2 6 4 2 2" xfId="24867"/>
    <cellStyle name="40% - 强调文字颜色 4 4 2 2 5" xfId="24868"/>
    <cellStyle name="40% - 强调文字颜色 1 2 6 4 3" xfId="24869"/>
    <cellStyle name="40% - 强调文字颜色 1 2 6 6" xfId="24870"/>
    <cellStyle name="40% - 强调文字颜色 1 2 6 6 2" xfId="24871"/>
    <cellStyle name="40% - 强调文字颜色 1 2 7" xfId="24872"/>
    <cellStyle name="常规 2 3 3 2 2 5" xfId="24873"/>
    <cellStyle name="40% - 强调文字颜色 3 3 9 3" xfId="24874"/>
    <cellStyle name="注释 2 3 9 4 3" xfId="24875"/>
    <cellStyle name="40% - 强调文字颜色 1 2 7 2" xfId="24876"/>
    <cellStyle name="40% - 强调文字颜色 3 3 9 3 2" xfId="24877"/>
    <cellStyle name="40% - 强调文字颜色 1 2 7 2 2 2 2 2" xfId="24878"/>
    <cellStyle name="40% - 强调文字颜色 2 3 2 2 2 3 4 2" xfId="24879"/>
    <cellStyle name="40% - 强调文字颜色 1 2 7 2 2 2 2 3" xfId="24880"/>
    <cellStyle name="40% - 强调文字颜色 2 3 2 2 2 3 4 3" xfId="24881"/>
    <cellStyle name="常规 2 3 2 2 3 2 3 2 3 2 3" xfId="24882"/>
    <cellStyle name="40% - 强调文字颜色 1 2 7 2 2 2 4" xfId="24883"/>
    <cellStyle name="40% - 强调文字颜色 2 3 2 2 2 3 6" xfId="24884"/>
    <cellStyle name="40% - 强调文字颜色 1 2 7 2 2 3 2" xfId="24885"/>
    <cellStyle name="注释 2 2 3 2 3 2 6" xfId="24886"/>
    <cellStyle name="40% - 强调文字颜色 2 3 2 2 2 4 4" xfId="24887"/>
    <cellStyle name="40% - 强调文字颜色 1 2 7 2 2 3 2 2" xfId="24888"/>
    <cellStyle name="注释 2 2 3 2 3 2 6 2" xfId="24889"/>
    <cellStyle name="40% - 强调文字颜色 2 3 2 2 2 4 4 2" xfId="24890"/>
    <cellStyle name="40% - 强调文字颜色 1 2 7 2 2 3 3" xfId="24891"/>
    <cellStyle name="注释 2 2 3 2 3 2 7" xfId="24892"/>
    <cellStyle name="40% - 强调文字颜色 2 3 2 2 2 4 5" xfId="24893"/>
    <cellStyle name="40% - 强调文字颜色 1 2 7 2 2 3 4" xfId="24894"/>
    <cellStyle name="40% - 强调文字颜色 2 3 2 2 2 4 6" xfId="24895"/>
    <cellStyle name="40% - 强调文字颜色 1 2 7 2 2 4 2" xfId="24896"/>
    <cellStyle name="注释 2 2 3 2 3 3 6" xfId="24897"/>
    <cellStyle name="40% - 强调文字颜色 2 3 2 2 2 5 4" xfId="24898"/>
    <cellStyle name="40% - 强调文字颜色 1 2 7 2 2 4 2 2" xfId="24899"/>
    <cellStyle name="注释 2 2 3 2 3 3 6 2" xfId="24900"/>
    <cellStyle name="40% - 强调文字颜色 2 3 2 2 2 5 4 2" xfId="24901"/>
    <cellStyle name="40% - 强调文字颜色 1 2 7 2 2 4 3" xfId="24902"/>
    <cellStyle name="注释 2 2 3 2 3 3 7" xfId="24903"/>
    <cellStyle name="40% - 强调文字颜色 2 3 2 2 2 5 5" xfId="24904"/>
    <cellStyle name="40% - 强调文字颜色 1 2 7 2 2 5" xfId="24905"/>
    <cellStyle name="40% - 强调文字颜色 1 2 7 2 2 5 2" xfId="24906"/>
    <cellStyle name="40% - 强调文字颜色 2 3 2 2 2 6 4" xfId="24907"/>
    <cellStyle name="40% - 强调文字颜色 1 2 7 2 2 6" xfId="24908"/>
    <cellStyle name="40% - 强调文字颜色 1 2 7 2 2 7" xfId="24909"/>
    <cellStyle name="40% - 强调文字颜色 5 4 5 3 2 2" xfId="24910"/>
    <cellStyle name="40% - 强调文字颜色 1 2 7 3" xfId="24911"/>
    <cellStyle name="40% - 强调文字颜色 3 3 9 3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1 2 7 3 3 4" xfId="24926"/>
    <cellStyle name="40% - 强调文字颜色 6 3 2 2 10 2"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1 2 7 4 2 2" xfId="24935"/>
    <cellStyle name="40% - 强调文字颜色 4 5 2 2 5" xfId="24936"/>
    <cellStyle name="40% - 强调文字颜色 1 2 7 4 3" xfId="24937"/>
    <cellStyle name="40% - 强调文字颜色 1 2 7 5" xfId="24938"/>
    <cellStyle name="40% - 强调文字颜色 1 2 7 5 2" xfId="24939"/>
    <cellStyle name="40% - 强调文字颜色 5 3 2 2 2 2 2 2 2 3" xfId="24940"/>
    <cellStyle name="常规 2 3 3 2 2 6" xfId="24941"/>
    <cellStyle name="40% - 强调文字颜色 3 3 9 4" xfId="24942"/>
    <cellStyle name="40% - 强调文字颜色 1 2 8" xfId="24943"/>
    <cellStyle name="40% - 强调文字颜色 6 2 2 3 2 2 2" xfId="24944"/>
    <cellStyle name="常规 2 3 3 2 2 6 2" xfId="24945"/>
    <cellStyle name="40% - 强调文字颜色 3 3 9 4 2" xfId="24946"/>
    <cellStyle name="40% - 强调文字颜色 1 2 8 2" xfId="24947"/>
    <cellStyle name="40% - 强调文字颜色 6 2 2 3 2 2 2 2" xfId="24948"/>
    <cellStyle name="40% - 强调文字颜色 3 3 9 4 2 2" xfId="24949"/>
    <cellStyle name="40% - 强调文字颜色 1 2 8 2 2" xfId="24950"/>
    <cellStyle name="40% - 强调文字颜色 6 2 2 3 2 2 2 2 2" xfId="24951"/>
    <cellStyle name="40% - 强调文字颜色 1 4 2 3 2 5" xfId="24952"/>
    <cellStyle name="40% - 强调文字颜色 1 2 8 2 2 2" xfId="24953"/>
    <cellStyle name="40% - 强调文字颜色 6 2 2 3 2 2 2 2 2 2" xfId="24954"/>
    <cellStyle name="40% - 强调文字颜色 1 2 8 2 2 2 2" xfId="24955"/>
    <cellStyle name="40% - 强调文字颜色 1 3 7 3 5" xfId="24956"/>
    <cellStyle name="40% - 强调文字颜色 1 4 2 3 2 5 2" xfId="24957"/>
    <cellStyle name="40% - 强调文字颜色 1 2 8 2 2 2 3" xfId="24958"/>
    <cellStyle name="40% - 强调文字颜色 1 3 7 3 6" xfId="24959"/>
    <cellStyle name="40% - 强调文字颜色 1 4 2 3 2 6" xfId="24960"/>
    <cellStyle name="40% - 强调文字颜色 1 2 8 2 2 3" xfId="24961"/>
    <cellStyle name="40% - 强调文字颜色 6 2 2 3 2 2 2 2 2 3" xfId="24962"/>
    <cellStyle name="40% - 强调文字颜色 1 2 8 2 2 4" xfId="24963"/>
    <cellStyle name="40% - 强调文字颜色 1 4 2 3 2 7" xfId="24964"/>
    <cellStyle name="40% - 强调文字颜色 1 2 8 2 3" xfId="24965"/>
    <cellStyle name="40% - 强调文字颜色 6 2 2 3 2 2 2 2 3" xfId="24966"/>
    <cellStyle name="40% - 强调文字颜色 1 4 2 3 3 5" xfId="24967"/>
    <cellStyle name="40% - 强调文字颜色 1 2 8 2 3 2" xfId="24968"/>
    <cellStyle name="40% - 强调文字颜色 6 2 2 3 2 2 2 2 3 2" xfId="24969"/>
    <cellStyle name="40% - 强调文字颜色 1 2 8 2 3 2 2" xfId="24970"/>
    <cellStyle name="40% - 强调文字颜色 1 4 2 3 3 5 2" xfId="24971"/>
    <cellStyle name="40% - 强调文字颜色 2 3 3 2 3 3 4" xfId="24972"/>
    <cellStyle name="40% - 强调文字颜色 1 2 8 2 3 2 3" xfId="24973"/>
    <cellStyle name="40% - 强调文字颜色 1 4 2 3 3 5 3" xfId="24974"/>
    <cellStyle name="40% - 强调文字颜色 1 2 8 2 3 3" xfId="24975"/>
    <cellStyle name="40% - 强调文字颜色 1 4 2 3 3 6" xfId="24976"/>
    <cellStyle name="40% - 强调文字颜色 1 2 8 2 3 4" xfId="24977"/>
    <cellStyle name="40% - 强调文字颜色 1 4 2 3 3 7"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1 2 8 2 6" xfId="24987"/>
    <cellStyle name="40% - 强调文字颜色 1 4 2 2 3 4 3" xfId="24988"/>
    <cellStyle name="40% - 强调文字颜色 3 4 2 13 2" xfId="24989"/>
    <cellStyle name="40% - 强调文字颜色 3 3 9 4 3" xfId="24990"/>
    <cellStyle name="40% - 强调文字颜色 1 2 8 3" xfId="24991"/>
    <cellStyle name="40% - 强调文字颜色 6 2 2 3 2 2 2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1 2 8 3 3 2 2" xfId="25005"/>
    <cellStyle name="40% - 强调文字颜色 2 3 3 3 3 3 4"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3 3 9 5" xfId="25024"/>
    <cellStyle name="40% - 强调文字颜色 1 2 9" xfId="25025"/>
    <cellStyle name="40% - 强调文字颜色 6 2 2 3 2 2 3" xfId="25026"/>
    <cellStyle name="40% - 强调文字颜色 3 3 9 5 2" xfId="25027"/>
    <cellStyle name="40% - 强调文字颜色 5 4 2 2 4 2 3" xfId="25028"/>
    <cellStyle name="40% - 强调文字颜色 1 2 9 2" xfId="25029"/>
    <cellStyle name="40% - 强调文字颜色 6 2 2 3 2 2 3 2" xfId="25030"/>
    <cellStyle name="40% - 强调文字颜色 1 3" xfId="25031"/>
    <cellStyle name="40% - 强调文字颜色 1 3 10 2" xfId="25032"/>
    <cellStyle name="40% - 强调文字颜色 1 3 2" xfId="25033"/>
    <cellStyle name="40% - 强调文字颜色 4 2 2 3 2 14"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1 3 2 2 2 10" xfId="25043"/>
    <cellStyle name="40% - 强调文字颜色 4 7" xfId="25044"/>
    <cellStyle name="40% - 强调文字颜色 6 2 2 2 2 3 3 4 3" xfId="25045"/>
    <cellStyle name="40% - 强调文字颜色 1 3 2 2 2 10 2" xfId="25046"/>
    <cellStyle name="40% - 强调文字颜色 3 2 3 2 3 2 2 4" xfId="25047"/>
    <cellStyle name="40% - 强调文字颜色 4 7 2" xfId="25048"/>
    <cellStyle name="40% - 强调文字颜色 1 3 2 2 2 11" xfId="25049"/>
    <cellStyle name="40% - 强调文字颜色 4 8" xfId="25050"/>
    <cellStyle name="40% - 强调文字颜色 1 3 2 2 2 11 2" xfId="25051"/>
    <cellStyle name="40% - 强调文字颜色 3 2 3 2 3 2 3 4" xfId="25052"/>
    <cellStyle name="40% - 强调文字颜色 4 8 2" xfId="25053"/>
    <cellStyle name="40% - 强调文字颜色 1 3 2 2 2 12" xfId="25054"/>
    <cellStyle name="40% - 强调文字颜色 4 9" xfId="25055"/>
    <cellStyle name="40% - 强调文字颜色 1 3 2 2 2 12 2" xfId="25056"/>
    <cellStyle name="40% - 强调文字颜色 1 4 5 5" xfId="25057"/>
    <cellStyle name="40% - 强调文字颜色 4 9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1 3 2 2 2 2 2 2 3" xfId="25066"/>
    <cellStyle name="40% - 强调文字颜色 2 9 2 2 2 2" xfId="25067"/>
    <cellStyle name="40% - 强调文字颜色 4 3 3 2 5 2" xfId="25068"/>
    <cellStyle name="40% - 强调文字颜色 1 3 2 2 2 2 2 3" xfId="25069"/>
    <cellStyle name="40% - 强调文字颜色 1 3 2 2 2 2 2 3 2" xfId="25070"/>
    <cellStyle name="40% - 强调文字颜色 1 3 2 2 2 2 2 3 3" xfId="25071"/>
    <cellStyle name="40% - 强调文字颜色 2 9 2 2 3 2" xfId="25072"/>
    <cellStyle name="40% - 强调文字颜色 4 3 3 2 6 2" xfId="25073"/>
    <cellStyle name="40% - 强调文字颜色 1 3 2 2 2 2 2 4" xfId="25074"/>
    <cellStyle name="40% - 强调文字颜色 1 3 2 2 2 2 2 4 2" xfId="25075"/>
    <cellStyle name="40% - 强调文字颜色 3 3 3 16" xfId="25076"/>
    <cellStyle name="40% - 强调文字颜色 1 3 2 2 2 2 2 4 3" xfId="25077"/>
    <cellStyle name="40% - 强调文字颜色 3 3 3 17" xfId="25078"/>
    <cellStyle name="40% - 强调文字颜色 4 3 3 2 7 2"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1 3 2 2 2 3 2" xfId="25089"/>
    <cellStyle name="40% - 强调文字颜色 4 12" xfId="25090"/>
    <cellStyle name="40% - 强调文字颜色 1 3 2 2 2 3 2 2" xfId="25091"/>
    <cellStyle name="40% - 强调文字颜色 4 12 2" xfId="25092"/>
    <cellStyle name="40% - 强调文字颜色 1 3 2 2 2 3 2 2 2" xfId="25093"/>
    <cellStyle name="40% - 强调文字颜色 2 3 2 2 5 5" xfId="25094"/>
    <cellStyle name="40% - 强调文字颜色 4 12 2 2" xfId="25095"/>
    <cellStyle name="40% - 强调文字颜色 1 3 2 2 2 3 2 2 3" xfId="25096"/>
    <cellStyle name="40% - 强调文字颜色 2 3 2 2 5 6" xfId="25097"/>
    <cellStyle name="40% - 强调文字颜色 4 12 2 3" xfId="25098"/>
    <cellStyle name="40% - 强调文字颜色 1 3 2 2 2 3 2 3" xfId="25099"/>
    <cellStyle name="40% - 强调文字颜色 4 12 3" xfId="25100"/>
    <cellStyle name="40% - 强调文字颜色 1 3 2 2 2 3 2 3 2" xfId="25101"/>
    <cellStyle name="40% - 强调文字颜色 2 3 2 2 6 5" xfId="25102"/>
    <cellStyle name="注释 2 3 2 2 13" xfId="25103"/>
    <cellStyle name="40% - 强调文字颜色 4 12 3 2" xfId="25104"/>
    <cellStyle name="40% - 强调文字颜色 1 3 2 2 2 3 2 4" xfId="25105"/>
    <cellStyle name="40% - 强调文字颜色 4 12 4" xfId="25106"/>
    <cellStyle name="40% - 强调文字颜色 1 3 2 2 2 3 3 2" xfId="25107"/>
    <cellStyle name="40% - 强调文字颜色 4 13 2" xfId="25108"/>
    <cellStyle name="40% - 强调文字颜色 1 3 2 2 2 3 3 2 2" xfId="25109"/>
    <cellStyle name="40% - 强调文字颜色 4 13 2 2" xfId="25110"/>
    <cellStyle name="40% - 强调文字颜色 1 3 2 2 2 3 3 2 3" xfId="25111"/>
    <cellStyle name="40% - 强调文字颜色 4 13 2 3" xfId="25112"/>
    <cellStyle name="40% - 强调文字颜色 1 3 2 2 2 3 3 3" xfId="25113"/>
    <cellStyle name="40% - 强调文字颜色 4 13 3" xfId="25114"/>
    <cellStyle name="40% - 强调文字颜色 1 3 2 2 2 3 3 3 2" xfId="25115"/>
    <cellStyle name="40% - 强调文字颜色 2 2 2 3 17" xfId="25116"/>
    <cellStyle name="40% - 强调文字颜色 4 13 3 2" xfId="25117"/>
    <cellStyle name="40% - 强调文字颜色 1 3 2 2 2 3 3 4" xfId="25118"/>
    <cellStyle name="40% - 强调文字颜色 4 13 4" xfId="25119"/>
    <cellStyle name="40% - 强调文字颜色 1 3 2 2 2 3 4 2" xfId="25120"/>
    <cellStyle name="40% - 强调文字颜色 4 14 2" xfId="25121"/>
    <cellStyle name="40% - 强调文字颜色 1 3 2 2 2 3 4 3" xfId="25122"/>
    <cellStyle name="40% - 强调文字颜色 4 14 3" xfId="25123"/>
    <cellStyle name="40% - 强调文字颜色 1 3 2 2 2 3 5 3" xfId="25124"/>
    <cellStyle name="40% - 强调文字颜色 4 15 3" xfId="25125"/>
    <cellStyle name="40% - 强调文字颜色 4 2 2 2 2 5 2 2" xfId="25126"/>
    <cellStyle name="40% - 强调文字颜色 1 3 2 2 2 3 6" xfId="25127"/>
    <cellStyle name="40% - 强调文字颜色 4 16" xfId="25128"/>
    <cellStyle name="40% - 强调文字颜色 4 21" xfId="25129"/>
    <cellStyle name="40% - 强调文字颜色 1 3 2 2 2 3 7" xfId="25130"/>
    <cellStyle name="40% - 强调文字颜色 4 1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1 3 2 2 2 6" xfId="25153"/>
    <cellStyle name="40% - 强调文字颜色 3 3 4 2 2 2" xfId="25154"/>
    <cellStyle name="40% - 强调文字颜色 1 3 2 2 2 6 2" xfId="25155"/>
    <cellStyle name="40% - 强调文字颜色 3 3 4 2 2 2 2" xfId="25156"/>
    <cellStyle name="40% - 强调文字颜色 1 3 2 2 2 6 2 2" xfId="25157"/>
    <cellStyle name="40% - 强调文字颜色 1 3 2 2 2 6 2 3" xfId="25158"/>
    <cellStyle name="40% - 强调文字颜色 1 3 2 2 2 6 3" xfId="25159"/>
    <cellStyle name="40% - 强调文字颜色 3 3 4 2 2 2 3" xfId="25160"/>
    <cellStyle name="40% - 强调文字颜色 1 3 2 2 2 6 3 2" xfId="25161"/>
    <cellStyle name="40% - 强调文字颜色 1 3 2 2 2 6 4" xfId="25162"/>
    <cellStyle name="40% - 强调文字颜色 1 3 2 2 2 6 5" xfId="25163"/>
    <cellStyle name="40% - 强调文字颜色 1 3 2 2 2 7" xfId="25164"/>
    <cellStyle name="40% - 强调文字颜色 3 3 4 2 2 3" xfId="25165"/>
    <cellStyle name="常规 2 3 3 4 3 2 2 2 3" xfId="25166"/>
    <cellStyle name="40% - 强调文字颜色 5 3 2 2 3 2 4 2 2" xfId="25167"/>
    <cellStyle name="40% - 强调文字颜色 1 3 2 2 2 7 2" xfId="25168"/>
    <cellStyle name="40% - 强调文字颜色 1 3 2 2 2 7 2 2" xfId="25169"/>
    <cellStyle name="40% - 强调文字颜色 1 3 2 2 2 7 4" xfId="25170"/>
    <cellStyle name="40% - 强调文字颜色 1 3 2 2 2 8" xfId="25171"/>
    <cellStyle name="常规 2 3 2 5 2 3 2 4 2" xfId="25172"/>
    <cellStyle name="40% - 强调文字颜色 3 3 4 2 2 4" xfId="25173"/>
    <cellStyle name="40% - 强调文字颜色 1 3 2 2 2 8 2" xfId="25174"/>
    <cellStyle name="40% - 强调文字颜色 4 2 2 2 2 2 15" xfId="25175"/>
    <cellStyle name="40% - 强调文字颜色 5 12" xfId="25176"/>
    <cellStyle name="40% - 强调文字颜色 1 3 2 2 2 8 3" xfId="25177"/>
    <cellStyle name="40% - 强调文字颜色 5 13" xfId="25178"/>
    <cellStyle name="40% - 强调文字颜色 4 2 2 2 2 2 16" xfId="25179"/>
    <cellStyle name="40% - 强调文字颜色 5 3 2 2 3 2 2 2" xfId="25180"/>
    <cellStyle name="40% - 强调文字颜色 1 3 2 2 2 9" xfId="25181"/>
    <cellStyle name="40% - 强调文字颜色 3 3 4 2 2 5" xfId="25182"/>
    <cellStyle name="40% - 强调文字颜色 1 3 2 2 2 9 2" xfId="25183"/>
    <cellStyle name="40% - 强调文字颜色 1 3 2 2 2 9 3" xfId="25184"/>
    <cellStyle name="40% - 强调文字颜色 5 3 2 2 3 2 3 2"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1 3 2 2 3 2 4 2" xfId="25196"/>
    <cellStyle name="40% - 强调文字颜色 2 2 7 3 5" xfId="25197"/>
    <cellStyle name="40% - 强调文字颜色 1 3 2 2 3 2 5" xfId="25198"/>
    <cellStyle name="40% - 强调文字颜色 3 4 5 2 2 2" xfId="25199"/>
    <cellStyle name="40% - 强调文字颜色 1 3 2 2 3 2 5 2" xfId="25200"/>
    <cellStyle name="40% - 强调文字颜色 3 4 5 2 2 2 2" xfId="25201"/>
    <cellStyle name="40% - 强调文字颜色 5 2 2 2 2 2 2 3"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1 3 2 2 3 3 2 4" xfId="25215"/>
    <cellStyle name="40% - 强调文字颜色 2 3 2 2 3 2 2 2 2" xfId="25216"/>
    <cellStyle name="40% - 强调文字颜色 1 3 2 2 3 3 3" xfId="25217"/>
    <cellStyle name="40% - 强调文字颜色 1 3 2 2 3 3 3 2 3" xfId="25218"/>
    <cellStyle name="40% - 强调文字颜色 1 3 2 2 3 3 4" xfId="25219"/>
    <cellStyle name="40% - 强调文字颜色 1 3 2 2 3 3 4 2" xfId="25220"/>
    <cellStyle name="40% - 强调文字颜色 2 2 8 3 5" xfId="25221"/>
    <cellStyle name="40% - 强调文字颜色 1 3 2 2 3 3 5" xfId="25222"/>
    <cellStyle name="40% - 强调文字颜色 3 4 5 2 3 2" xfId="25223"/>
    <cellStyle name="40% - 强调文字颜色 1 3 2 2 3 3 5 2" xfId="25224"/>
    <cellStyle name="40% - 强调文字颜色 3 4 5 2 3 2 2" xfId="25225"/>
    <cellStyle name="40% - 强调文字颜色 5 2 2 2 2 3 2 3" xfId="25226"/>
    <cellStyle name="40% - 强调文字颜色 1 3 2 2 3 3 5 3" xfId="25227"/>
    <cellStyle name="40% - 强调文字颜色 3 4 5 2 3 2 3" xfId="25228"/>
    <cellStyle name="40% - 强调文字颜色 5 2 2 2 2 3 2 4"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1 3 2 2 3 6" xfId="25236"/>
    <cellStyle name="40% - 强调文字颜色 3 3 4 2 3 2" xfId="25237"/>
    <cellStyle name="40% - 强调文字颜色 1 3 2 2 4" xfId="25238"/>
    <cellStyle name="40% - 强调文字颜色 1 3 2 2 4 2" xfId="25239"/>
    <cellStyle name="40% - 强调文字颜色 1 3 2 2 4 2 2" xfId="25240"/>
    <cellStyle name="40% - 强调文字颜色 1 3 2 2 4 2 3" xfId="25241"/>
    <cellStyle name="40% - 强调文字颜色 1 3 2 2 4 2 3 2" xfId="25242"/>
    <cellStyle name="常规 2 3 2 3 3 2 3 4 2 2" xfId="25243"/>
    <cellStyle name="40% - 强调文字颜色 2 3 7 2 5"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2 4 2 2 3 2 2" xfId="25249"/>
    <cellStyle name="40% - 强调文字颜色 1 3 2 2 4 5" xfId="25250"/>
    <cellStyle name="40% - 强调文字颜色 6 4 6 5 2 2" xfId="25251"/>
    <cellStyle name="40% - 强调文字颜色 1 3 2 2 4 6" xfId="25252"/>
    <cellStyle name="40% - 强调文字颜色 2 4 2 2 3 2 3" xfId="25253"/>
    <cellStyle name="40% - 强调文字颜色 3 3 4 2 4 2" xfId="25254"/>
    <cellStyle name="40% - 强调文字颜色 1 3 2 2 5" xfId="25255"/>
    <cellStyle name="40% - 强调文字颜色 2 2 2 2 2 2 7 2"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1 3 2 2 5 5" xfId="25264"/>
    <cellStyle name="40% - 强调文字颜色 2 4 2 2 3 3 2" xfId="25265"/>
    <cellStyle name="40% - 强调文字颜色 1 3 2 2 5 6" xfId="25266"/>
    <cellStyle name="40% - 强调文字颜色 2 4 2 2 3 3 3" xfId="25267"/>
    <cellStyle name="40% - 强调文字颜色 1 3 2 2 6 2" xfId="25268"/>
    <cellStyle name="40% - 强调文字颜色 5 2 2 2 2 3 2 2 4" xfId="25269"/>
    <cellStyle name="40% - 强调文字颜色 1 3 2 2 6 3" xfId="25270"/>
    <cellStyle name="40% - 强调文字颜色 1 3 2 2 6 4" xfId="25271"/>
    <cellStyle name="40% - 强调文字颜色 1 3 2 2 6 5" xfId="25272"/>
    <cellStyle name="注释 2 3 3 2 4 2 4" xfId="25273"/>
    <cellStyle name="40% - 强调文字颜色 2 4 2 2 3 4 2" xfId="25274"/>
    <cellStyle name="40% - 强调文字颜色 1 3 2 2 6 6" xfId="25275"/>
    <cellStyle name="40% - 强调文字颜色 2 4 2 2 3 4 3" xfId="25276"/>
    <cellStyle name="40% - 强调文字颜色 1 3 2 2 7 2" xfId="25277"/>
    <cellStyle name="40% - 强调文字颜色 5 2 2 2 2 3 2 3 4"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40% - 强调文字颜色 1 3 2 2 7 5" xfId="25287"/>
    <cellStyle name="注释 2 3 3 2 4 3 4" xfId="25288"/>
    <cellStyle name="40% - 强调文字颜色 2 4 2 2 3 5 2" xfId="25289"/>
    <cellStyle name="40% - 强调文字颜色 1 3 2 2 8" xfId="25290"/>
    <cellStyle name="40% - 强调文字颜色 1 3 2 2 8 3" xfId="25291"/>
    <cellStyle name="40% - 强调文字颜色 1 3 2 2 8 3 2" xfId="25292"/>
    <cellStyle name="40% - 强调文字颜色 1 3 2 2 8 4" xfId="25293"/>
    <cellStyle name="40% - 强调文字颜色 4 2 2 6 2 2 2" xfId="25294"/>
    <cellStyle name="40% - 强调文字颜色 1 3 2 2 8 5" xfId="25295"/>
    <cellStyle name="40% - 强调文字颜色 4 2 2 6 2 2 3" xfId="25296"/>
    <cellStyle name="40% - 强调文字颜色 1 3 2 3" xfId="25297"/>
    <cellStyle name="40% - 强调文字颜色 1 3 2 3 2" xfId="25298"/>
    <cellStyle name="40% - 强调文字颜色 1 3 2 3 2 2" xfId="25299"/>
    <cellStyle name="40% - 强调文字颜色 4 2 3 2 2 3 5" xfId="25300"/>
    <cellStyle name="40% - 强调文字颜色 4 4 2 2 10" xfId="25301"/>
    <cellStyle name="40% - 强调文字颜色 1 3 2 4" xfId="25302"/>
    <cellStyle name="40% - 强调文字颜色 1 3 2 4 2" xfId="25303"/>
    <cellStyle name="40% - 强调文字颜色 1 3 2 4 2 2" xfId="25304"/>
    <cellStyle name="40% - 强调文字颜色 4 2 3 2 3 3 5" xfId="25305"/>
    <cellStyle name="40% - 强调文字颜色 1 3 2 4 3" xfId="25306"/>
    <cellStyle name="40% - 强调文字颜色 1 3 2 5" xfId="25307"/>
    <cellStyle name="40% - 强调文字颜色 3 6 2" xfId="25308"/>
    <cellStyle name="40% - 强调文字颜色 6 2 2 2 2 3 3 3 2 2" xfId="25309"/>
    <cellStyle name="40% - 强调文字颜色 1 3 2 6" xfId="25310"/>
    <cellStyle name="40% - 强调文字颜色 3 6 3" xfId="25311"/>
    <cellStyle name="40% - 强调文字颜色 6 2 2 2 2 3 3 3 2 3" xfId="25312"/>
    <cellStyle name="40% - 强调文字颜色 1 3 2 6 2" xfId="25313"/>
    <cellStyle name="40% - 强调文字颜色 3 6 3 2" xfId="25314"/>
    <cellStyle name="40% - 强调文字颜色 1 3 3" xfId="25315"/>
    <cellStyle name="40% - 强调文字颜色 4 2 2 3 2 15" xfId="25316"/>
    <cellStyle name="40% - 强调文字颜色 1 3 3 2" xfId="25317"/>
    <cellStyle name="40% - 强调文字颜色 1 3 3 2 10" xfId="25318"/>
    <cellStyle name="40% - 强调文字颜色 2 2 7 2 2 3 2 2" xfId="25319"/>
    <cellStyle name="40% - 强调文字颜色 3 3 2 2 2 4 4 2" xfId="25320"/>
    <cellStyle name="40% - 强调文字颜色 1 3 3 2 11" xfId="25321"/>
    <cellStyle name="40% - 强调文字颜色 2 2 7 2 2 3 2 3"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1 3 3 2 2 2 3 2 2" xfId="25332"/>
    <cellStyle name="40% - 强调文字颜色 3 2 2 3 7 3"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1 3 3 2 3 2 2 2 2" xfId="25353"/>
    <cellStyle name="40% - 强调文字颜色 3 3 2 2 7 3"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7 2 3 4" xfId="25373"/>
    <cellStyle name="40% - 强调文字颜色 1 3 3 2 3 4 2 2" xfId="25374"/>
    <cellStyle name="40% - 强调文字颜色 2 3 3 2 2 2 2 4" xfId="25375"/>
    <cellStyle name="常规 2 3 2 3 2 2 2 5 2 3" xfId="25376"/>
    <cellStyle name="40% - 强调文字颜色 1 3 3 2 3 4 3" xfId="25377"/>
    <cellStyle name="40% - 强调文字颜色 2 2 2 7 2 2 2" xfId="25378"/>
    <cellStyle name="常规 2 3 2 3 2 2 2 5 3" xfId="25379"/>
    <cellStyle name="40% - 强调文字颜色 1 3 3 2 3 5" xfId="25380"/>
    <cellStyle name="常规 2 3 2 3 2 2 2 5 4" xfId="25381"/>
    <cellStyle name="40% - 强调文字颜色 1 3 3 2 3 6" xfId="25382"/>
    <cellStyle name="40% - 强调文字颜色 3 3 5 2 3 2" xfId="25383"/>
    <cellStyle name="常规 2 3 2 3 2 2 2 5 5" xfId="25384"/>
    <cellStyle name="40% - 强调文字颜色 1 3 3 2 3 7" xfId="25385"/>
    <cellStyle name="40% - 强调文字颜色 3 3 5 2 3 3" xfId="25386"/>
    <cellStyle name="常规 2 3 2 3 2 2 2 5 6" xfId="25387"/>
    <cellStyle name="40% - 强调文字颜色 1 3 3 2 3 8" xfId="25388"/>
    <cellStyle name="40% - 强调文字颜色 3 3 5 2 3 4"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1 3 3 2 4 3 2 2" xfId="25394"/>
    <cellStyle name="40% - 强调文字颜色 4 2 4 11"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常规 2 3 2 3 2 2 2 6 3" xfId="25401"/>
    <cellStyle name="40% - 强调文字颜色 1 3 3 2 4 5" xfId="25402"/>
    <cellStyle name="40% - 强调文字颜色 2 4 2 3 3 2 2" xfId="25403"/>
    <cellStyle name="常规 2 3 2 3 2 2 2 6 4" xfId="25404"/>
    <cellStyle name="40% - 强调文字颜色 1 3 3 2 4 6" xfId="25405"/>
    <cellStyle name="40% - 强调文字颜色 2 4 2 3 3 2 3"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常规 2 3 2 3 2 2 2 7 3" xfId="25417"/>
    <cellStyle name="40% - 强调文字颜色 1 3 3 2 5 5" xfId="25418"/>
    <cellStyle name="40% - 强调文字颜色 2 4 2 3 3 3 2" xfId="25419"/>
    <cellStyle name="常规 2 3 2 3 2 2 2 7 4" xfId="25420"/>
    <cellStyle name="40% - 强调文字颜色 1 3 3 2 5 6" xfId="25421"/>
    <cellStyle name="40% - 强调文字颜色 2 4 2 3 3 3 3" xfId="25422"/>
    <cellStyle name="40% - 强调文字颜色 1 3 3 2 6 2" xfId="25423"/>
    <cellStyle name="40% - 强调文字颜色 1 3 3 2 6 3" xfId="25424"/>
    <cellStyle name="40% - 强调文字颜色 3 3 3 2 3 2 2" xfId="25425"/>
    <cellStyle name="常规 2 3 2 3 2 2 2 8 2" xfId="25426"/>
    <cellStyle name="40% - 强调文字颜色 1 3 3 2 6 4" xfId="25427"/>
    <cellStyle name="40% - 强调文字颜色 3 3 3 2 3 2 3" xfId="25428"/>
    <cellStyle name="常规 2 3 2 3 2 2 2 8 3" xfId="25429"/>
    <cellStyle name="40% - 强调文字颜色 1 3 3 2 6 5" xfId="25430"/>
    <cellStyle name="40% - 强调文字颜色 2 4 2 3 3 4 2" xfId="25431"/>
    <cellStyle name="40% - 强调文字颜色 3 3 3 2 3 2 4" xfId="25432"/>
    <cellStyle name="40% - 强调文字颜色 1 3 3 2 7" xfId="25433"/>
    <cellStyle name="40% - 强调文字颜色 1 3 3 2 7 2" xfId="25434"/>
    <cellStyle name="40% - 强调文字颜色 1 3 3 2 7 3" xfId="25435"/>
    <cellStyle name="40% - 强调文字颜色 3 3 3 2 3 3 2" xfId="25436"/>
    <cellStyle name="常规 2 3 2 3 2 2 2 9 2" xfId="25437"/>
    <cellStyle name="40% - 强调文字颜色 1 3 3 2 7 4" xfId="25438"/>
    <cellStyle name="40% - 强调文字颜色 3 3 3 2 3 3 3" xfId="25439"/>
    <cellStyle name="40% - 强调文字颜色 1 3 3 2 8" xfId="25440"/>
    <cellStyle name="40% - 强调文字颜色 1 3 3 2 8 2" xfId="25441"/>
    <cellStyle name="40% - 强调文字颜色 1 3 3 2 8 3" xfId="25442"/>
    <cellStyle name="40% - 强调文字颜色 3 3 3 2 3 4 2" xfId="25443"/>
    <cellStyle name="40% - 强调文字颜色 1 3 3 2 9 2" xfId="25444"/>
    <cellStyle name="40% - 强调文字颜色 1 3 3 3" xfId="25445"/>
    <cellStyle name="40% - 强调文字颜色 1 3 3 3 2" xfId="25446"/>
    <cellStyle name="40% - 强调文字颜色 1 3 3 3 2 2" xfId="25447"/>
    <cellStyle name="40% - 强调文字颜色 1 3 3 3 2 2 2" xfId="25448"/>
    <cellStyle name="40% - 强调文字颜色 3 6 7"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1 3 3 3 2 3 2" xfId="25455"/>
    <cellStyle name="40% - 强调文字颜色 3 7 7" xfId="25456"/>
    <cellStyle name="40% - 强调文字颜色 1 3 3 3 2 3 2 2" xfId="25457"/>
    <cellStyle name="40% - 强调文字颜色 3 6 2 2 3 3" xfId="25458"/>
    <cellStyle name="40% - 强调文字颜色 1 3 3 3 2 3 2 3" xfId="25459"/>
    <cellStyle name="40% - 强调文字颜色 3 6 2 2 3 4" xfId="25460"/>
    <cellStyle name="40% - 强调文字颜色 1 3 3 3 2 3 3" xfId="25461"/>
    <cellStyle name="40% - 强调文字颜色 1 3 3 3 2 3 4" xfId="25462"/>
    <cellStyle name="40% - 强调文字颜色 1 3 3 3 2 4" xfId="25463"/>
    <cellStyle name="常规 2 3 3 3 2 2 2 2 2 4" xfId="25464"/>
    <cellStyle name="40% - 强调文字颜色 1 3 3 3 2 4 2" xfId="25465"/>
    <cellStyle name="40% - 强调文字颜色 2 2 4 2 2 2 4" xfId="25466"/>
    <cellStyle name="40% - 强调文字颜色 3 8 7" xfId="25467"/>
    <cellStyle name="40% - 强调文字颜色 1 3 3 3 2 4 3" xfId="25468"/>
    <cellStyle name="40% - 强调文字颜色 2 2 4 2 2 2 5" xfId="25469"/>
    <cellStyle name="40% - 强调文字颜色 1 3 3 3 3" xfId="25470"/>
    <cellStyle name="40% - 强调文字颜色 1 3 3 3 3 2" xfId="25471"/>
    <cellStyle name="40% - 强调文字颜色 1 3 3 3 3 2 2" xfId="25472"/>
    <cellStyle name="40% - 强调文字颜色 4 6 7" xfId="25473"/>
    <cellStyle name="40% - 强调文字颜色 1 3 3 3 3 2 3" xfId="25474"/>
    <cellStyle name="40% - 强调文字颜色 1 3 3 3 3 2 4" xfId="25475"/>
    <cellStyle name="40% - 强调文字颜色 1 3 3 3 3 3" xfId="25476"/>
    <cellStyle name="40% - 强调文字颜色 1 3 3 3 3 3 2" xfId="25477"/>
    <cellStyle name="40% - 强调文字颜色 4 7 7" xfId="25478"/>
    <cellStyle name="40% - 强调文字颜色 1 3 3 3 3 3 3" xfId="25479"/>
    <cellStyle name="40% - 强调文字颜色 1 3 3 3 3 3 4" xfId="25480"/>
    <cellStyle name="40% - 强调文字颜色 1 3 3 3 3 4" xfId="25481"/>
    <cellStyle name="40% - 强调文字颜色 1 3 3 3 3 4 2" xfId="25482"/>
    <cellStyle name="40% - 强调文字颜色 2 2 4 2 3 2 4" xfId="25483"/>
    <cellStyle name="40% - 强调文字颜色 4 8 7" xfId="25484"/>
    <cellStyle name="40% - 强调文字颜色 1 3 3 3 3 4 3" xfId="25485"/>
    <cellStyle name="40% - 强调文字颜色 2 2 4 2 3 2 5"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1 3 3 5" xfId="25497"/>
    <cellStyle name="40% - 强调文字颜色 3 7 2" xfId="25498"/>
    <cellStyle name="40% - 强调文字颜色 1 3 3 6" xfId="25499"/>
    <cellStyle name="40% - 强调文字颜色 3 7 3" xfId="25500"/>
    <cellStyle name="40% - 强调文字颜色 1 3 3 6 2" xfId="25501"/>
    <cellStyle name="40% - 强调文字颜色 3 7 3 2" xfId="25502"/>
    <cellStyle name="40% - 强调文字颜色 1 3 3 6 2 2" xfId="25503"/>
    <cellStyle name="40% - 强调文字颜色 3 7 3 2 2" xfId="25504"/>
    <cellStyle name="40% - 强调文字颜色 1 3 3 6 2 3" xfId="25505"/>
    <cellStyle name="40% - 强调文字颜色 3 7 3 2 3" xfId="25506"/>
    <cellStyle name="40% - 强调文字颜色 1 3 3 6 3 2" xfId="25507"/>
    <cellStyle name="40% - 强调文字颜色 3 7 3 3 2" xfId="25508"/>
    <cellStyle name="40% - 强调文字颜色 1 3 3 6 3 3" xfId="25509"/>
    <cellStyle name="40% - 强调文字颜色 3 7 3 3 3" xfId="25510"/>
    <cellStyle name="40% - 强调文字颜色 1 3 3 7" xfId="25511"/>
    <cellStyle name="40% - 强调文字颜色 3 7 4" xfId="25512"/>
    <cellStyle name="40% - 强调文字颜色 1 3 3 7 2 2" xfId="25513"/>
    <cellStyle name="40% - 强调文字颜色 3 7 4 2 2" xfId="25514"/>
    <cellStyle name="40% - 强调文字颜色 1 3 3 7 2 3" xfId="25515"/>
    <cellStyle name="40% - 强调文字颜色 3 7 4 2 3" xfId="25516"/>
    <cellStyle name="40% - 强调文字颜色 1 3 3 7 3 2" xfId="25517"/>
    <cellStyle name="40% - 强调文字颜色 1 3 3 8" xfId="25518"/>
    <cellStyle name="40% - 强调文字颜色 3 7 5" xfId="25519"/>
    <cellStyle name="40% - 强调文字颜色 6 11 5 2" xfId="25520"/>
    <cellStyle name="40% - 强调文字颜色 1 3 3 8 2" xfId="25521"/>
    <cellStyle name="40% - 强调文字颜色 3 7 5 2" xfId="25522"/>
    <cellStyle name="40% - 强调文字颜色 1 3 3 8 2 2" xfId="25523"/>
    <cellStyle name="40% - 强调文字颜色 1 3 3 8 2 3" xfId="25524"/>
    <cellStyle name="40% - 强调文字颜色 1 3 3 8 3" xfId="25525"/>
    <cellStyle name="40% - 强调文字颜色 3 7 5 3" xfId="25526"/>
    <cellStyle name="40% - 强调文字颜色 1 3 3 8 3 2" xfId="25527"/>
    <cellStyle name="40% - 强调文字颜色 1 3 3 9" xfId="25528"/>
    <cellStyle name="40% - 强调文字颜色 3 7 6" xfId="25529"/>
    <cellStyle name="40% - 强调文字颜色 6 11 5 3" xfId="25530"/>
    <cellStyle name="40% - 强调文字颜色 1 3 3 9 2" xfId="25531"/>
    <cellStyle name="40% - 强调文字颜色 3 6 2 2 2 3" xfId="25532"/>
    <cellStyle name="40% - 强调文字颜色 3 7 6 2" xfId="25533"/>
    <cellStyle name="40% - 强调文字颜色 1 3 3 9 3" xfId="25534"/>
    <cellStyle name="40% - 强调文字颜色 3 6 2 2 2 4"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40% - 强调文字颜色 1 3 4 2 2 3" xfId="25543"/>
    <cellStyle name="常规 2 3 3 2 3 2 2 2 3" xfId="25544"/>
    <cellStyle name="40% - 强调文字颜色 3 3 2 2 2 6 3 2"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1 3 4 5" xfId="25558"/>
    <cellStyle name="40% - 强调文字颜色 3 8 2" xfId="25559"/>
    <cellStyle name="40% - 强调文字颜色 1 3 4 6" xfId="25560"/>
    <cellStyle name="40% - 强调文字颜色 3 8 3" xfId="25561"/>
    <cellStyle name="40% - 强调文字颜色 1 3 5" xfId="25562"/>
    <cellStyle name="40% - 强调文字颜色 1 3 5 2" xfId="25563"/>
    <cellStyle name="40% - 强调文字颜色 1 3 5 2 2" xfId="25564"/>
    <cellStyle name="40% - 强调文字颜色 1 3 5 2 2 2" xfId="25565"/>
    <cellStyle name="常规 2 3 3 2 3 3 2 2 2" xfId="25566"/>
    <cellStyle name="40% - 强调文字颜色 4 3 2 2 2 4 3 3" xfId="25567"/>
    <cellStyle name="40% - 强调文字颜色 1 3 5 2 2 3" xfId="25568"/>
    <cellStyle name="40% - 强调文字颜色 1 3 5 2 3" xfId="25569"/>
    <cellStyle name="40% - 强调文字颜色 5 5 6 2 2 2" xfId="25570"/>
    <cellStyle name="40% - 强调文字颜色 1 3 5 2 3 2" xfId="25571"/>
    <cellStyle name="40% - 强调文字颜色 3 2 7 2 2 3 2 3" xfId="25572"/>
    <cellStyle name="40% - 强调文字颜色 1 3 5 2 3 3" xfId="25573"/>
    <cellStyle name="40% - 强调文字颜色 1 3 5 2 3 4" xfId="25574"/>
    <cellStyle name="40% - 强调文字颜色 1 3 5 2 4" xfId="25575"/>
    <cellStyle name="40% - 强调文字颜色 1 3 5 3" xfId="25576"/>
    <cellStyle name="40% - 强调文字颜色 1 3 5 3 2" xfId="25577"/>
    <cellStyle name="40% - 强调文字颜色 4 2 4 13" xfId="25578"/>
    <cellStyle name="40% - 强调文字颜色 1 3 5 4" xfId="25579"/>
    <cellStyle name="40% - 强调文字颜色 1 3 5 4 2" xfId="25580"/>
    <cellStyle name="40% - 强调文字颜色 2 2 2 6 2 2 7" xfId="25581"/>
    <cellStyle name="40% - 强调文字颜色 1 3 5 4 2 2" xfId="25582"/>
    <cellStyle name="40% - 强调文字颜色 5 3 2 2 5" xfId="25583"/>
    <cellStyle name="40% - 强调文字颜色 1 3 5 4 3" xfId="25584"/>
    <cellStyle name="40% - 强调文字颜色 1 3 5 5" xfId="25585"/>
    <cellStyle name="40% - 强调文字颜色 3 9 2" xfId="25586"/>
    <cellStyle name="40% - 强调文字颜色 1 3 5 6" xfId="25587"/>
    <cellStyle name="40% - 强调文字颜色 3 9 3"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1 3 6 4 2 2" xfId="25602"/>
    <cellStyle name="40% - 强调文字颜色 5 4 2 2 5" xfId="25603"/>
    <cellStyle name="40% - 强调文字颜色 1 3 7 2" xfId="25604"/>
    <cellStyle name="40% - 强调文字颜色 3 2 2 2 2 2 2 2 4" xfId="25605"/>
    <cellStyle name="40% - 强调文字颜色 1 3 7 2 2 2 2" xfId="25606"/>
    <cellStyle name="40% - 强调文字颜色 1 3 7 2 2 3" xfId="25607"/>
    <cellStyle name="40% - 强调文字颜色 3 5 3 3 2 2" xfId="25608"/>
    <cellStyle name="40% - 强调文字颜色 1 3 7 2 2 4" xfId="25609"/>
    <cellStyle name="40% - 强调文字颜色 1 3 7 2 3 2 2" xfId="25610"/>
    <cellStyle name="40% - 强调文字颜色 2 3 3 2 2 2 2 2 2" xfId="25611"/>
    <cellStyle name="40% - 强调文字颜色 2 4 2 2 3 3 4" xfId="25612"/>
    <cellStyle name="40% - 强调文字颜色 1 3 7 2 3 2 3" xfId="25613"/>
    <cellStyle name="40% - 强调文字颜色 2 3 3 2 2 2 2 2 3" xfId="25614"/>
    <cellStyle name="40% - 强调文字颜色 1 3 7 2 3 3" xfId="25615"/>
    <cellStyle name="40% - 强调文字颜色 2 3 3 2 2 2 2 3" xfId="25616"/>
    <cellStyle name="40% - 强调文字颜色 1 3 7 2 4 2 2" xfId="25617"/>
    <cellStyle name="40% - 强调文字颜色 2 3 3 2 2 2 3 2 2" xfId="25618"/>
    <cellStyle name="40% - 强调文字颜色 1 3 7 2 4 3" xfId="25619"/>
    <cellStyle name="40% - 强调文字颜色 2 3 3 2 2 2 3 3" xfId="25620"/>
    <cellStyle name="40% - 强调文字颜色 1 3 7 2 5 2" xfId="25621"/>
    <cellStyle name="40% - 强调文字颜色 1 4 2 3 2 4 2 2" xfId="25622"/>
    <cellStyle name="40% - 强调文字颜色 2 3 3 2 2 2 4 2" xfId="25623"/>
    <cellStyle name="40% - 强调文字颜色 1 3 7 3" xfId="25624"/>
    <cellStyle name="40% - 强调文字颜色 3 2 2 2 2 2 2 2 5" xfId="25625"/>
    <cellStyle name="40% - 强调文字颜色 1 3 7 3 2 2" xfId="25626"/>
    <cellStyle name="40% - 强调文字颜色 1 3 7 3 2 2 2" xfId="25627"/>
    <cellStyle name="40% - 强调文字颜色 2 4 2 3 2 3 4" xfId="25628"/>
    <cellStyle name="40% - 强调文字颜色 1 3 7 3 2 2 3" xfId="25629"/>
    <cellStyle name="40% - 强调文字颜色 1 3 7 3 2 3" xfId="25630"/>
    <cellStyle name="40% - 强调文字颜色 1 3 7 3 3" xfId="25631"/>
    <cellStyle name="常规 2 3 3 2 3 5 3 3" xfId="25632"/>
    <cellStyle name="40% - 强调文字颜色 2 3 3 2 2 3 2" xfId="25633"/>
    <cellStyle name="40% - 强调文字颜色 1 3 7 3 3 2" xfId="25634"/>
    <cellStyle name="40% - 强调文字颜色 2 3 3 2 2 3 2 2" xfId="25635"/>
    <cellStyle name="40% - 强调文字颜色 1 3 7 3 3 2 2" xfId="25636"/>
    <cellStyle name="40% - 强调文字颜色 2 4 2 3 3 3 4" xfId="25637"/>
    <cellStyle name="40% - 强调文字颜色 1 3 7 3 3 2 3" xfId="25638"/>
    <cellStyle name="40% - 强调文字颜色 1 3 7 3 3 3" xfId="25639"/>
    <cellStyle name="40% - 强调文字颜色 2 3 3 2 2 3 2 3" xfId="25640"/>
    <cellStyle name="40% - 强调文字颜色 1 3 7 3 3 4" xfId="25641"/>
    <cellStyle name="40% - 强调文字颜色 1 3 7 3 4" xfId="25642"/>
    <cellStyle name="常规 2 3 3 2 3 5 3 4" xfId="25643"/>
    <cellStyle name="40% - 强调文字颜色 2 3 3 2 2 3 3" xfId="25644"/>
    <cellStyle name="40% - 强调文字颜色 1 3 7 3 4 2" xfId="25645"/>
    <cellStyle name="40% - 强调文字颜色 1 3 7 3 4 3" xfId="25646"/>
    <cellStyle name="40% - 强调文字颜色 1 3 7 3 5 2" xfId="25647"/>
    <cellStyle name="40% - 强调文字颜色 1 3 7 4" xfId="25648"/>
    <cellStyle name="40% - 强调文字颜色 3 2 2 2 2 2 2 2 6" xfId="25649"/>
    <cellStyle name="40% - 强调文字颜色 1 3 7 5" xfId="25650"/>
    <cellStyle name="40% - 强调文字颜色 5 4 2 2 5 2 3" xfId="25651"/>
    <cellStyle name="40% - 强调文字颜色 1 3 9 2" xfId="25652"/>
    <cellStyle name="40% - 强调文字颜色 6 2 2 3 2 3 3 2"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1 4 2 13" xfId="25662"/>
    <cellStyle name="40% - 强调文字颜色 5 8 3 4 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1 4 2 2 3 2 3" xfId="25688"/>
    <cellStyle name="40% - 强调文字颜色 3 4 2 11 2"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3 3 2 2" xfId="25694"/>
    <cellStyle name="40% - 强调文字颜色 1 4 2 2 5 5" xfId="25695"/>
    <cellStyle name="40% - 强调文字颜色 1 4 2 2 3 3 2 3" xfId="25696"/>
    <cellStyle name="40% - 强调文字颜色 1 4 2 2 5 6" xfId="25697"/>
    <cellStyle name="40% - 强调文字颜色 1 4 2 2 3 3 3" xfId="25698"/>
    <cellStyle name="40% - 强调文字颜色 3 4 2 12 2" xfId="25699"/>
    <cellStyle name="40% - 强调文字颜色 1 4 2 2 3 3 3 2" xfId="25700"/>
    <cellStyle name="40% - 强调文字颜色 1 4 2 2 6 5"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1 4 2 3 2 2" xfId="25730"/>
    <cellStyle name="40% - 强调文字颜色 2 2 2 2 2 7 5"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1 4 2 3 2 3 2 2" xfId="25738"/>
    <cellStyle name="40% - 强调文字颜色 2 2 2 5 2 3 3" xfId="25739"/>
    <cellStyle name="40% - 强调文字颜色 1 4 2 3 2 3 2 3" xfId="25740"/>
    <cellStyle name="40% - 强调文字颜色 2 2 2 5 2 3 4"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1 4 2 3 3 2" xfId="25746"/>
    <cellStyle name="40% - 强调文字颜色 2 2 2 2 2 8 5"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1 4 2 3 3 3 2 3" xfId="25753"/>
    <cellStyle name="40% - 强调文字颜色 6 3 2 2 13" xfId="25754"/>
    <cellStyle name="40% - 强调文字颜色 1 4 2 3 3 3 3" xfId="25755"/>
    <cellStyle name="40% - 强调文字颜色 1 4 2 3 3 3 4" xfId="25756"/>
    <cellStyle name="40% - 强调文字颜色 2 3 2 2 2 3 2 2 2" xfId="25757"/>
    <cellStyle name="40% - 强调文字颜色 1 4 2 3 3 4" xfId="25758"/>
    <cellStyle name="40% - 强调文字颜色 1 4 2 3 3 4 2" xfId="25759"/>
    <cellStyle name="40% - 强调文字颜色 2 3 3 2 3 2 4" xfId="25760"/>
    <cellStyle name="40% - 强调文字颜色 1 4 2 3 3 4 3" xfId="25761"/>
    <cellStyle name="40% - 强调文字颜色 2 3 3 2 3 2 5" xfId="25762"/>
    <cellStyle name="40% - 强调文字颜色 1 4 2 3 3 6 2" xfId="25763"/>
    <cellStyle name="40% - 强调文字颜色 3 2 2 7 2 2 3"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40% - 强调文字颜色 1 4 2 4 5" xfId="25772"/>
    <cellStyle name="常规 5 3 6 2 2 2 3" xfId="25773"/>
    <cellStyle name="40% - 强调文字颜色 6 2 4 8 2 2" xfId="25774"/>
    <cellStyle name="40% - 强调文字颜色 1 4 2 4 6" xfId="25775"/>
    <cellStyle name="常规 5 3 6 2 2 2 4" xfId="25776"/>
    <cellStyle name="40% - 强调文字颜色 6 2 4 8 2 3" xfId="25777"/>
    <cellStyle name="40% - 强调文字颜色 1 4 2 5 2" xfId="25778"/>
    <cellStyle name="40% - 强调文字颜色 4 6 2 2" xfId="25779"/>
    <cellStyle name="常规 5 3 3 3 2 3 4" xfId="25780"/>
    <cellStyle name="40% - 强调文字颜色 1 4 2 5 2 2" xfId="25781"/>
    <cellStyle name="40% - 强调文字颜色 4 6 2 2 2" xfId="25782"/>
    <cellStyle name="40% - 强调文字颜色 1 4 2 5 2 2 2" xfId="25783"/>
    <cellStyle name="40% - 强调文字颜色 4 6 2 2 2 2" xfId="25784"/>
    <cellStyle name="40% - 强调文字颜色 1 4 2 5 2 3" xfId="25785"/>
    <cellStyle name="40% - 强调文字颜色 4 6 2 2 3" xfId="25786"/>
    <cellStyle name="40% - 强调文字颜色 1 4 2 5 3" xfId="25787"/>
    <cellStyle name="40% - 强调文字颜色 4 6 2 3" xfId="25788"/>
    <cellStyle name="40% - 强调文字颜色 1 4 2 5 3 2" xfId="25789"/>
    <cellStyle name="40% - 强调文字颜色 4 6 2 3 2" xfId="25790"/>
    <cellStyle name="40% - 强调文字颜色 1 4 2 5 3 3" xfId="25791"/>
    <cellStyle name="40% - 强调文字颜色 4 6 2 3 3" xfId="25792"/>
    <cellStyle name="40% - 强调文字颜色 1 4 2 5 4" xfId="25793"/>
    <cellStyle name="40% - 强调文字颜色 4 6 2 4" xfId="25794"/>
    <cellStyle name="40% - 强调文字颜色 1 4 2 5 4 2" xfId="25795"/>
    <cellStyle name="40% - 强调文字颜色 1 4 2 5 5" xfId="25796"/>
    <cellStyle name="40% - 强调文字颜色 4 6 2 5" xfId="25797"/>
    <cellStyle name="常规 5 3 6 2 2 3 3" xfId="25798"/>
    <cellStyle name="40% - 强调文字颜色 6 2 4 8 3 2" xfId="25799"/>
    <cellStyle name="40% - 强调文字颜色 1 4 2 5 6" xfId="25800"/>
    <cellStyle name="40% - 强调文字颜色 4 6 2 6" xfId="25801"/>
    <cellStyle name="常规 5 3 3 3 3 3 4" xfId="25802"/>
    <cellStyle name="40% - 强调文字颜色 1 4 2 6 2 2" xfId="25803"/>
    <cellStyle name="40% - 强调文字颜色 4 6 3 2 2" xfId="25804"/>
    <cellStyle name="40% - 强调文字颜色 1 4 2 6 2 3" xfId="25805"/>
    <cellStyle name="40% - 强调文字颜色 4 6 3 2 3" xfId="25806"/>
    <cellStyle name="40% - 强调文字颜色 1 4 2 6 3" xfId="25807"/>
    <cellStyle name="40% - 强调文字颜色 4 6 3 3" xfId="25808"/>
    <cellStyle name="40% - 强调文字颜色 1 4 2 6 3 2" xfId="25809"/>
    <cellStyle name="40% - 强调文字颜色 4 6 3 3 2" xfId="25810"/>
    <cellStyle name="40% - 强调文字颜色 1 4 2 6 3 3" xfId="25811"/>
    <cellStyle name="40% - 强调文字颜色 4 6 3 3 3" xfId="25812"/>
    <cellStyle name="40% - 强调文字颜色 1 4 2 6 4" xfId="25813"/>
    <cellStyle name="40% - 强调文字颜色 4 6 3 4" xfId="25814"/>
    <cellStyle name="40% - 强调文字颜色 1 4 2 6 4 2" xfId="25815"/>
    <cellStyle name="40% - 强调文字颜色 4 6 3 4 2" xfId="25816"/>
    <cellStyle name="40% - 强调文字颜色 1 4 2 6 5" xfId="25817"/>
    <cellStyle name="40% - 强调文字颜色 4 6 3 5" xfId="25818"/>
    <cellStyle name="40% - 强调文字颜色 1 4 2 6 6" xfId="25819"/>
    <cellStyle name="40% - 强调文字颜色 4 6 3 6" xfId="25820"/>
    <cellStyle name="40% - 强调文字颜色 1 4 2 7 2" xfId="25821"/>
    <cellStyle name="40% - 强调文字颜色 4 6 4 2" xfId="25822"/>
    <cellStyle name="40% - 强调文字颜色 1 4 2 7 2 2" xfId="25823"/>
    <cellStyle name="40% - 强调文字颜色 4 6 4 2 2" xfId="25824"/>
    <cellStyle name="40% - 强调文字颜色 1 4 2 7 2 3" xfId="25825"/>
    <cellStyle name="40% - 强调文字颜色 4 6 4 2 3" xfId="25826"/>
    <cellStyle name="40% - 强调文字颜色 1 4 2 7 3" xfId="25827"/>
    <cellStyle name="40% - 强调文字颜色 4 6 4 3" xfId="25828"/>
    <cellStyle name="40% - 强调文字颜色 1 4 2 7 3 2" xfId="25829"/>
    <cellStyle name="40% - 强调文字颜色 1 4 2 7 4" xfId="25830"/>
    <cellStyle name="40% - 强调文字颜色 1 4 2 7 5" xfId="25831"/>
    <cellStyle name="40% - 强调文字颜色 1 4 2 9" xfId="25832"/>
    <cellStyle name="40% - 强调文字颜色 1 5 4 2 2 2" xfId="25833"/>
    <cellStyle name="40% - 强调文字颜色 4 6 6" xfId="25834"/>
    <cellStyle name="40% - 强调文字颜色 1 4 3 2 2" xfId="25835"/>
    <cellStyle name="40% - 强调文字颜色 1 4 4 2 2" xfId="25836"/>
    <cellStyle name="40% - 强调文字颜色 1 4 4 4" xfId="25837"/>
    <cellStyle name="40% - 强调文字颜色 3 2 3 2 3 2 3 3"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1 4 5 2 4 2 2" xfId="25849"/>
    <cellStyle name="40% - 强调文字颜色 2 7 3 3 2 3" xfId="25850"/>
    <cellStyle name="40% - 强调文字颜色 1 4 5 2 4 3" xfId="25851"/>
    <cellStyle name="40% - 强调文字颜色 1 4 5 2 5 2" xfId="25852"/>
    <cellStyle name="40% - 强调文字颜色 1 4 5 3" xfId="25853"/>
    <cellStyle name="40% - 强调文字颜色 3 2 3 2 3 2 4 2" xfId="25854"/>
    <cellStyle name="40% - 强调文字颜色 1 4 5 3 2" xfId="25855"/>
    <cellStyle name="40% - 强调文字颜色 3 2 3 2 3 2 4 2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1 4 5 4" xfId="25862"/>
    <cellStyle name="40% - 强调文字颜色 3 2 3 2 3 2 4 3" xfId="25863"/>
    <cellStyle name="40% - 强调文字颜色 1 4 5 4 2" xfId="25864"/>
    <cellStyle name="40% - 强调文字颜色 1 4 5 4 2 2" xfId="25865"/>
    <cellStyle name="40% - 强调文字颜色 6 3 2 2 5" xfId="25866"/>
    <cellStyle name="40% - 强调文字颜色 1 4 5 4 2 3" xfId="25867"/>
    <cellStyle name="40% - 强调文字颜色 6 3 2 2 6" xfId="25868"/>
    <cellStyle name="40% - 强调文字颜色 1 4 5 4 3" xfId="25869"/>
    <cellStyle name="40% - 强调文字颜色 1 4 5 4 4" xfId="25870"/>
    <cellStyle name="40% - 强调文字颜色 1 4 5 5 2" xfId="25871"/>
    <cellStyle name="40% - 强调文字颜色 4 9 2 2" xfId="25872"/>
    <cellStyle name="40% - 强调文字颜色 1 4 5 5 2 2" xfId="25873"/>
    <cellStyle name="常规 5 2 2 2 4 3" xfId="25874"/>
    <cellStyle name="40% - 强调文字颜色 4 9 2 2 2" xfId="25875"/>
    <cellStyle name="40% - 强调文字颜色 6 3 3 2 5" xfId="25876"/>
    <cellStyle name="40% - 强调文字颜色 1 4 5 5 3" xfId="25877"/>
    <cellStyle name="40% - 强调文字颜色 4 9 2 3" xfId="25878"/>
    <cellStyle name="40% - 强调文字颜色 1 4 5 6" xfId="25879"/>
    <cellStyle name="40% - 强调文字颜色 4 9 3" xfId="25880"/>
    <cellStyle name="40% - 强调文字颜色 1 4 5 6 2" xfId="25881"/>
    <cellStyle name="40% - 强调文字颜色 4 9 3 2" xfId="25882"/>
    <cellStyle name="40% - 强调文字颜色 1 4 5 7" xfId="25883"/>
    <cellStyle name="40% - 强调文字颜色 4 9 4" xfId="25884"/>
    <cellStyle name="40% - 强调文字颜色 1 4 6 2 6" xfId="25885"/>
    <cellStyle name="40% - 强调文字颜色 1 4 6 3 2 3" xfId="25886"/>
    <cellStyle name="40% - 强调文字颜色 1 4 6 3 3" xfId="25887"/>
    <cellStyle name="40% - 强调文字颜色 3 2 10 2 2 3" xfId="25888"/>
    <cellStyle name="40% - 强调文字颜色 1 4 6 3 4" xfId="25889"/>
    <cellStyle name="40% - 强调文字颜色 1 4 6 4 2 3" xfId="25890"/>
    <cellStyle name="40% - 强调文字颜色 6 4 2 2 6"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1 5 2 2 5" xfId="25907"/>
    <cellStyle name="40% - 强调文字颜色 3 3 6 3 4 2 2" xfId="25908"/>
    <cellStyle name="40% - 强调文字颜色 1 5 2 3 2" xfId="25909"/>
    <cellStyle name="40% - 强调文字颜色 5 3 2 2 4 2 3" xfId="25910"/>
    <cellStyle name="40% - 强调文字颜色 1 5 2 3 2 2" xfId="25911"/>
    <cellStyle name="40% - 强调文字颜色 5 3 2 2 4 2 3 2" xfId="25912"/>
    <cellStyle name="40% - 强调文字颜色 1 5 2 3 3" xfId="25913"/>
    <cellStyle name="40% - 强调文字颜色 5 3 2 2 4 2 4" xfId="25914"/>
    <cellStyle name="40% - 强调文字颜色 1 5 2 3 4" xfId="25915"/>
    <cellStyle name="40% - 强调文字颜色 1 5 2 4 2" xfId="25916"/>
    <cellStyle name="40% - 强调文字颜色 5 3 2 2 4 3 3"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1 5 3 3 3" xfId="25922"/>
    <cellStyle name="40% - 强调文字颜色 3 2 3 2 3 3 2 2 3" xfId="25923"/>
    <cellStyle name="40% - 强调文字颜色 5 3 2 2 5 2 4" xfId="25924"/>
    <cellStyle name="40% - 强调文字颜色 1 5 3 3 4" xfId="25925"/>
    <cellStyle name="40% - 强调文字颜色 1 5 3 4" xfId="25926"/>
    <cellStyle name="40% - 强调文字颜色 3 2 3 2 3 3 2 3" xfId="25927"/>
    <cellStyle name="40% - 强调文字颜色 1 5 4 2 3 2" xfId="25928"/>
    <cellStyle name="40% - 强调文字颜色 4 7 6" xfId="25929"/>
    <cellStyle name="40% - 强调文字颜色 1 5 4 2 4" xfId="25930"/>
    <cellStyle name="40% - 强调文字颜色 1 5 4 3 3" xfId="25931"/>
    <cellStyle name="40% - 强调文字颜色 3 2 3 2 3 3 3 2 3" xfId="25932"/>
    <cellStyle name="40% - 强调文字颜色 5 3 2 2 6 2 4" xfId="25933"/>
    <cellStyle name="40% - 强调文字颜色 1 5 4 4" xfId="25934"/>
    <cellStyle name="40% - 强调文字颜色 3 2 3 2 3 3 3 3" xfId="25935"/>
    <cellStyle name="40% - 强调文字颜色 1 5 4 5" xfId="25936"/>
    <cellStyle name="40% - 强调文字颜色 3 2 3 2 3 3 3 4" xfId="25937"/>
    <cellStyle name="40% - 强调文字颜色 5 8 2" xfId="25938"/>
    <cellStyle name="40% - 强调文字颜色 1 5 4 6" xfId="25939"/>
    <cellStyle name="40% - 强调文字颜色 5 8 3" xfId="25940"/>
    <cellStyle name="40% - 强调文字颜色 1 5 5 2" xfId="25941"/>
    <cellStyle name="40% - 强调文字颜色 1 5 5 2 2" xfId="25942"/>
    <cellStyle name="40% - 强调文字颜色 1 5 5 2 2 2" xfId="25943"/>
    <cellStyle name="40% - 强调文字颜色 2 4 2 9" xfId="25944"/>
    <cellStyle name="40% - 强调文字颜色 6 2 2 6 3 6" xfId="25945"/>
    <cellStyle name="40% - 强调文字颜色 1 5 5 2 4" xfId="25946"/>
    <cellStyle name="40% - 强调文字颜色 1 5 5 3" xfId="25947"/>
    <cellStyle name="40% - 强调文字颜色 3 2 3 2 3 3 4 2" xfId="25948"/>
    <cellStyle name="40% - 强调文字颜色 1 5 5 3 2" xfId="25949"/>
    <cellStyle name="40% - 强调文字颜色 3 2 3 2 3 3 4 2 2" xfId="25950"/>
    <cellStyle name="40% - 强调文字颜色 5 3 2 2 7 2 3" xfId="25951"/>
    <cellStyle name="40% - 强调文字颜色 1 5 5 3 2 2" xfId="25952"/>
    <cellStyle name="40% - 强调文字颜色 6 2 2 7 3 6" xfId="25953"/>
    <cellStyle name="40% - 强调文字颜色 1 5 5 4" xfId="25954"/>
    <cellStyle name="40% - 强调文字颜色 3 2 3 2 3 3 4 3" xfId="25955"/>
    <cellStyle name="40% - 强调文字颜色 1 5 5 4 2" xfId="25956"/>
    <cellStyle name="40% - 强调文字颜色 1 5 5 5" xfId="25957"/>
    <cellStyle name="40% - 强调文字颜色 5 9 2" xfId="25958"/>
    <cellStyle name="40% - 强调文字颜色 1 5 5 6" xfId="25959"/>
    <cellStyle name="40% - 强调文字颜色 5 9 3" xfId="25960"/>
    <cellStyle name="40% - 强调文字颜色 1 5 6 2" xfId="25961"/>
    <cellStyle name="40% - 强调文字颜色 1 5 6 3" xfId="25962"/>
    <cellStyle name="40% - 强调文字颜色 3 2 3 2 3 3 5 2" xfId="25963"/>
    <cellStyle name="40% - 强调文字颜色 1 5 7" xfId="25964"/>
    <cellStyle name="40% - 强调文字颜色 1 5 7 2" xfId="25965"/>
    <cellStyle name="40% - 强调文字颜色 1 5 7 3" xfId="25966"/>
    <cellStyle name="40% - 强调文字颜色 3 2 3 2 3 3 6 2"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1 6 3 2 2" xfId="25994"/>
    <cellStyle name="40% - 强调文字颜色 4 2 3 2 2 2 2 3 2" xfId="25995"/>
    <cellStyle name="40% - 强调文字颜色 1 6 3 2 3" xfId="25996"/>
    <cellStyle name="40% - 强调文字颜色 4 2 3 2 2 2 2 3 3" xfId="25997"/>
    <cellStyle name="40% - 强调文字颜色 1 6 3 2 4" xfId="25998"/>
    <cellStyle name="40% - 强调文字颜色 4 2 3 2 2 2 2 3 4" xfId="25999"/>
    <cellStyle name="40% - 强调文字颜色 1 6 3 3" xfId="26000"/>
    <cellStyle name="40% - 强调文字颜色 4 2 3 2 2 2 2 4" xfId="26001"/>
    <cellStyle name="40% - 强调文字颜色 1 6 3 3 2" xfId="26002"/>
    <cellStyle name="40% - 强调文字颜色 4 2 3 2 2 2 2 4 2" xfId="26003"/>
    <cellStyle name="40% - 强调文字颜色 1 6 3 3 2 2" xfId="26004"/>
    <cellStyle name="40% - 强调文字颜色 6 2 2 2 2 2 9" xfId="26005"/>
    <cellStyle name="40% - 强调文字颜色 1 6 3 3 3" xfId="26006"/>
    <cellStyle name="40% - 强调文字颜色 4 2 3 2 2 2 2 4 3" xfId="26007"/>
    <cellStyle name="40% - 强调文字颜色 1 6 3 3 4" xfId="26008"/>
    <cellStyle name="40% - 强调文字颜色 1 6 3 4" xfId="26009"/>
    <cellStyle name="40% - 强调文字颜色 4 2 3 2 2 2 2 5" xfId="26010"/>
    <cellStyle name="40% - 强调文字颜色 1 6 3 4 2" xfId="26011"/>
    <cellStyle name="40% - 强调文字颜色 4 2 3 2 2 2 2 5 2" xfId="26012"/>
    <cellStyle name="40% - 强调文字颜色 1 6 3 4 2 2" xfId="26013"/>
    <cellStyle name="40% - 强调文字颜色 1 6 3 4 3" xfId="26014"/>
    <cellStyle name="40% - 强调文字颜色 1 6 3 5" xfId="26015"/>
    <cellStyle name="40% - 强调文字颜色 6 7 2" xfId="26016"/>
    <cellStyle name="40% - 强调文字颜色 4 2 3 2 2 2 2 6"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1 6 5 2" xfId="26023"/>
    <cellStyle name="40% - 强调文字颜色 4 2 3 2 2 2 4 3"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1 7 2 3 2 2" xfId="26033"/>
    <cellStyle name="40% - 强调文字颜色 5 4 2 6" xfId="26034"/>
    <cellStyle name="40% - 强调文字颜色 6 3 3 14" xfId="26035"/>
    <cellStyle name="40% - 强调文字颜色 1 7 2 3 2 3" xfId="26036"/>
    <cellStyle name="40% - 强调文字颜色 5 4 2 7" xfId="26037"/>
    <cellStyle name="40% - 强调文字颜色 2 2 2 3 2 2 3 2" xfId="26038"/>
    <cellStyle name="40% - 强调文字颜色 6 3 3 15" xfId="26039"/>
    <cellStyle name="40% - 强调文字颜色 1 7 2 3 3" xfId="26040"/>
    <cellStyle name="40% - 强调文字颜色 1 7 2 3 3 2" xfId="26041"/>
    <cellStyle name="40% - 强调文字颜色 1 7 2 3 4" xfId="26042"/>
    <cellStyle name="40% - 强调文字颜色 1 7 3 2" xfId="26043"/>
    <cellStyle name="40% - 强调文字颜色 4 2 3 2 2 3 2 3" xfId="26044"/>
    <cellStyle name="40% - 强调文字颜色 1 7 3 2 2" xfId="26045"/>
    <cellStyle name="40% - 强调文字颜色 4 2 3 2 2 3 2 3 2" xfId="26046"/>
    <cellStyle name="40% - 强调文字颜色 1 7 3 2 3" xfId="26047"/>
    <cellStyle name="40% - 强调文字颜色 1 7 3 2 4" xfId="26048"/>
    <cellStyle name="40% - 强调文字颜色 1 7 3 3" xfId="26049"/>
    <cellStyle name="40% - 强调文字颜色 4 2 3 2 2 3 2 4" xfId="26050"/>
    <cellStyle name="40% - 强调文字颜色 1 7 3 3 2" xfId="26051"/>
    <cellStyle name="40% - 强调文字颜色 1 7 3 3 2 2" xfId="26052"/>
    <cellStyle name="40% - 强调文字颜色 6 4 2 6" xfId="26053"/>
    <cellStyle name="40% - 强调文字颜色 1 7 3 3 2 3" xfId="26054"/>
    <cellStyle name="40% - 强调文字颜色 2 2 2 3 3 2 3 2" xfId="26055"/>
    <cellStyle name="40% - 强调文字颜色 6 4 2 7"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1 7 4 2 2" xfId="26063"/>
    <cellStyle name="40% - 强调文字颜色 4 2 3 2 2 3 3 3 2" xfId="26064"/>
    <cellStyle name="40% - 强调文字颜色 4 3 3 2 13" xfId="26065"/>
    <cellStyle name="40% - 强调文字颜色 1 7 4 2 3" xfId="26066"/>
    <cellStyle name="40% - 强调文字颜色 4 3 3 2 14" xfId="26067"/>
    <cellStyle name="常规 2 3 6 2 10" xfId="26068"/>
    <cellStyle name="40% - 强调文字颜色 1 7 4 3" xfId="26069"/>
    <cellStyle name="40% - 强调文字颜色 4 2 3 2 2 3 3 4" xfId="26070"/>
    <cellStyle name="40% - 强调文字颜色 1 7 5" xfId="26071"/>
    <cellStyle name="40% - 强调文字颜色 1 7 5 2" xfId="26072"/>
    <cellStyle name="40% - 强调文字颜色 4 2 3 2 2 3 4 3" xfId="26073"/>
    <cellStyle name="40% - 强调文字颜色 1 7 5 3" xfId="26074"/>
    <cellStyle name="40% - 强调文字颜色 1 7 6" xfId="26075"/>
    <cellStyle name="40% - 强调文字颜色 1 7 6 2" xfId="26076"/>
    <cellStyle name="40% - 强调文字颜色 4 2 3 2 2 3 5 3" xfId="26077"/>
    <cellStyle name="40% - 强调文字颜色 1 7 7" xfId="26078"/>
    <cellStyle name="40% - 强调文字颜色 1 8 2 2" xfId="26079"/>
    <cellStyle name="40% - 强调文字颜色 1 8 2 2 2" xfId="26080"/>
    <cellStyle name="40% - 强调文字颜色 3 2 3 2 5" xfId="26081"/>
    <cellStyle name="40% - 强调文字颜色 1 8 2 2 3" xfId="26082"/>
    <cellStyle name="40% - 强调文字颜色 3 2 3 2 6" xfId="26083"/>
    <cellStyle name="40% - 强调文字颜色 1 8 2 2 4" xfId="26084"/>
    <cellStyle name="40% - 强调文字颜色 3 2 3 2 7" xfId="26085"/>
    <cellStyle name="40% - 强调文字颜色 1 8 2 2 5" xfId="26086"/>
    <cellStyle name="40% - 强调文字颜色 3 2 3 2 8" xfId="26087"/>
    <cellStyle name="40% - 强调文字颜色 1 8 2 3" xfId="26088"/>
    <cellStyle name="40% - 强调文字颜色 1 8 2 3 2" xfId="26089"/>
    <cellStyle name="40% - 强调文字颜色 1 8 2 3 2 2" xfId="26090"/>
    <cellStyle name="40% - 强调文字颜色 5 4 2 2 10" xfId="26091"/>
    <cellStyle name="40% - 强调文字颜色 1 8 2 3 2 3" xfId="26092"/>
    <cellStyle name="40% - 强调文字颜色 5 4 2 2 11" xfId="26093"/>
    <cellStyle name="40% - 强调文字颜色 1 8 2 3 3" xfId="26094"/>
    <cellStyle name="40% - 强调文字颜色 1 8 3 2 3" xfId="26095"/>
    <cellStyle name="40% - 强调文字颜色 3 2 4 2 6" xfId="26096"/>
    <cellStyle name="40% - 强调文字颜色 1 8 3 2 4" xfId="26097"/>
    <cellStyle name="40% - 强调文字颜色 3 2 4 2 7" xfId="26098"/>
    <cellStyle name="40% - 强调文字颜色 1 8 3 3 2" xfId="26099"/>
    <cellStyle name="40% - 强调文字颜色 3 2 4 3 5" xfId="26100"/>
    <cellStyle name="40% - 强调文字颜色 1 8 3 3 3" xfId="26101"/>
    <cellStyle name="40% - 强调文字颜色 3 2 4 3 6"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1 9 2 2 2" xfId="26109"/>
    <cellStyle name="40% - 强调文字颜色 3 3 3 2 5" xfId="26110"/>
    <cellStyle name="40% - 强调文字颜色 1 9 2 2 2 2" xfId="26111"/>
    <cellStyle name="40% - 强调文字颜色 3 3 3 2 5 2" xfId="26112"/>
    <cellStyle name="注释 2 2 2 3 10" xfId="26113"/>
    <cellStyle name="40% - 强调文字颜色 1 9 2 2 3" xfId="26114"/>
    <cellStyle name="40% - 强调文字颜色 3 3 3 2 6" xfId="26115"/>
    <cellStyle name="注释 2 2 2 3 11" xfId="26116"/>
    <cellStyle name="40% - 强调文字颜色 1 9 2 2 4" xfId="26117"/>
    <cellStyle name="40% - 强调文字颜色 3 3 3 2 7" xfId="26118"/>
    <cellStyle name="40% - 强调文字颜色 1 9 2 3" xfId="26119"/>
    <cellStyle name="40% - 强调文字颜色 1 9 2 3 2" xfId="26120"/>
    <cellStyle name="40% - 强调文字颜色 3 3 3 3 5" xfId="26121"/>
    <cellStyle name="40% - 强调文字颜色 1 9 2 3 2 2" xfId="26122"/>
    <cellStyle name="40% - 强调文字颜色 1 9 2 3 2 3" xfId="26123"/>
    <cellStyle name="40% - 强调文字颜色 1 9 2 3 3" xfId="26124"/>
    <cellStyle name="40% - 强调文字颜色 3 3 3 3 6"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2 10 2 3 2 2" xfId="26133"/>
    <cellStyle name="40% - 强调文字颜色 6 4 2 17"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40% - 强调文字颜色 2 10 2 4 3" xfId="26140"/>
    <cellStyle name="40% - 强调文字颜色 2 2 2 2 2 6 2 2" xfId="26141"/>
    <cellStyle name="常规 2 2 3 2 2" xfId="26142"/>
    <cellStyle name="40% - 强调文字颜色 4 2 4 2 2 2 2 2"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2 10 4" xfId="26153"/>
    <cellStyle name="40% - 强调文字颜色 4 2 2 2 2 2 3 4 2" xfId="26154"/>
    <cellStyle name="40% - 强调文字颜色 6 2 3 2 4 6"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常规 2 3 2 3 5 2 2 3" xfId="26161"/>
    <cellStyle name="40% - 强调文字颜色 2 11 3" xfId="26162"/>
    <cellStyle name="40% - 强调文字颜色 6 2 3 2 5 5"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常规 2 3 2 3 5 2 3 2" xfId="26172"/>
    <cellStyle name="40% - 强调文字颜色 2 12 2" xfId="26173"/>
    <cellStyle name="40% - 强调文字颜色 5 2 3 2 6 2 3" xfId="26174"/>
    <cellStyle name="40% - 强调文字颜色 6 2 3 2 6 4" xfId="26175"/>
    <cellStyle name="常规 2 3 2 3 5 2 3 2 2" xfId="26176"/>
    <cellStyle name="40% - 强调文字颜色 2 12 2 2" xfId="26177"/>
    <cellStyle name="40% - 强调文字颜色 6 2 3 2 6 4 2" xfId="26178"/>
    <cellStyle name="40% - 强调文字颜色 2 12 2 2 2" xfId="26179"/>
    <cellStyle name="40% - 强调文字颜色 2 12 2 3" xfId="26180"/>
    <cellStyle name="常规 2 3 2 3 5 2 3 3" xfId="26181"/>
    <cellStyle name="40% - 强调文字颜色 2 12 3" xfId="26182"/>
    <cellStyle name="40% - 强调文字颜色 5 2 3 2 6 2 4" xfId="26183"/>
    <cellStyle name="40% - 强调文字颜色 6 2 3 2 6 5" xfId="26184"/>
    <cellStyle name="40% - 强调文字颜色 2 12 3 2" xfId="26185"/>
    <cellStyle name="40% - 强调文字颜色 2 12 4 2" xfId="26186"/>
    <cellStyle name="常规 2 3 2 3 5 2 4" xfId="26187"/>
    <cellStyle name="40% - 强调文字颜色 2 13" xfId="26188"/>
    <cellStyle name="40% - 强调文字颜色 2 13 2" xfId="26189"/>
    <cellStyle name="40% - 强调文字颜色 5 2 3 2 6 3 3" xfId="26190"/>
    <cellStyle name="40% - 强调文字颜色 6 2 3 2 7 4" xfId="26191"/>
    <cellStyle name="40% - 强调文字颜色 2 13 2 2" xfId="26192"/>
    <cellStyle name="40% - 强调文字颜色 2 13 2 3" xfId="26193"/>
    <cellStyle name="40% - 强调文字颜色 2 13 3" xfId="26194"/>
    <cellStyle name="40% - 强调文字颜色 6 2 3 2 7 5" xfId="26195"/>
    <cellStyle name="40% - 强调文字颜色 2 13 3 2" xfId="26196"/>
    <cellStyle name="40% - 强调文字颜色 2 13 4" xfId="26197"/>
    <cellStyle name="40% - 强调文字颜色 2 13 5" xfId="26198"/>
    <cellStyle name="40% - 强调文字颜色 2 14" xfId="26199"/>
    <cellStyle name="40% - 强调文字颜色 2 14 2" xfId="26200"/>
    <cellStyle name="40% - 强调文字颜色 6 2 3 2 8 4" xfId="26201"/>
    <cellStyle name="40% - 强调文字颜色 2 14 3" xfId="26202"/>
    <cellStyle name="40% - 强调文字颜色 6 2 3 2 8 5"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2 2 10 4 2" xfId="26245"/>
    <cellStyle name="40% - 强调文字颜色 6 2 2 2 2 5" xfId="26246"/>
    <cellStyle name="40% - 强调文字颜色 2 2 10 4 3" xfId="26247"/>
    <cellStyle name="40% - 强调文字颜色 6 2 2 2 2 6" xfId="26248"/>
    <cellStyle name="40% - 强调文字颜色 2 2 10 5" xfId="26249"/>
    <cellStyle name="40% - 强调文字颜色 2 2 10 5 2" xfId="26250"/>
    <cellStyle name="40% - 强调文字颜色 2 2 10 6" xfId="26251"/>
    <cellStyle name="40% - 强调文字颜色 4 3 2 2 6 2" xfId="26252"/>
    <cellStyle name="40% - 强调文字颜色 2 2 2 10" xfId="26253"/>
    <cellStyle name="40% - 强调文字颜色 2 2 2 10 2" xfId="26254"/>
    <cellStyle name="40% - 强调文字颜色 3 3 2 2 3 4" xfId="26255"/>
    <cellStyle name="40% - 强调文字颜色 2 2 2 2" xfId="26256"/>
    <cellStyle name="40% - 强调文字颜色 2 2 2 2 2" xfId="26257"/>
    <cellStyle name="40% - 强调文字颜色 4 4 6 4" xfId="26258"/>
    <cellStyle name="40% - 强调文字颜色 2 2 2 2 2 10" xfId="26259"/>
    <cellStyle name="40% - 强调文字颜色 2 3 7 2 3 2" xfId="26260"/>
    <cellStyle name="40% - 强调文字颜色 2 2 2 2 2 11" xfId="26261"/>
    <cellStyle name="40% - 强调文字颜色 2 3 7 2 3 3" xfId="26262"/>
    <cellStyle name="40% - 强调文字颜色 2 2 2 2 2 11 2" xfId="26263"/>
    <cellStyle name="40% - 强调文字颜色 2 2 3 2 8 5" xfId="26264"/>
    <cellStyle name="40% - 强调文字颜色 2 2 2 2 2 12" xfId="26265"/>
    <cellStyle name="40% - 强调文字颜色 2 3 7 2 3 4"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4 2 2 3 2 6 2 2" xfId="26277"/>
    <cellStyle name="40% - 强调文字颜色 2 2 2 2 2 2 10 2" xfId="26278"/>
    <cellStyle name="40% - 强调文字颜色 6 2 4 3 2 2 2 2" xfId="26279"/>
    <cellStyle name="40% - 强调文字颜色 4 2 2 3 2 6 3 2" xfId="26280"/>
    <cellStyle name="40% - 强调文字颜色 2 2 2 2 2 2 11 2" xfId="26281"/>
    <cellStyle name="40% - 强调文字颜色 6 2 4 3 2 2 3 2" xfId="26282"/>
    <cellStyle name="40% - 强调文字颜色 4 2 2 3 2 6 4" xfId="26283"/>
    <cellStyle name="40% - 强调文字颜色 2 2 2 2 2 2 12" xfId="26284"/>
    <cellStyle name="40% - 强调文字颜色 6 2 4 3 2 2 4" xfId="26285"/>
    <cellStyle name="40% - 强调文字颜色 2 2 2 2 2 2 12 2" xfId="26286"/>
    <cellStyle name="40% - 强调文字颜色 2 2 2 2 2 2 13" xfId="26287"/>
    <cellStyle name="40% - 强调文字颜色 4 2 2 3 2 6 5" xfId="26288"/>
    <cellStyle name="40% - 强调文字颜色 2 2 2 2 2 2 13 2" xfId="26289"/>
    <cellStyle name="40% - 强调文字颜色 2 2 2 2 2 2 14" xfId="26290"/>
    <cellStyle name="40% - 强调文字颜色 2 2 2 2 2 2 15" xfId="26291"/>
    <cellStyle name="40% - 强调文字颜色 2 2 2 2 2 2 2" xfId="26292"/>
    <cellStyle name="40% - 强调文字颜色 4 4 6 4 2 2" xfId="26293"/>
    <cellStyle name="40% - 强调文字颜色 2 2 2 2 2 2 2 2 2 3" xfId="26294"/>
    <cellStyle name="40% - 强调文字颜色 3 3 2 2 9 2" xfId="26295"/>
    <cellStyle name="40% - 强调文字颜色 4 2 2 4 2 3 4" xfId="26296"/>
    <cellStyle name="40% - 强调文字颜色 2 2 2 2 2 2 2 2 3" xfId="26297"/>
    <cellStyle name="40% - 强调文字颜色 2 2 2 2 2 2 2 2 3 2" xfId="26298"/>
    <cellStyle name="40% - 强调文字颜色 2 2 2 2 2 2 2 2 3 3" xfId="26299"/>
    <cellStyle name="40% - 强调文字颜色 5 3 3 5 2 2 2"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2 2 2 2 2 6" xfId="26312"/>
    <cellStyle name="40% - 强调文字颜色 2 2 4 2 4 2 2 2" xfId="26313"/>
    <cellStyle name="40% - 强调文字颜色 2 2 2 2 2 2 2 7" xfId="26314"/>
    <cellStyle name="40% - 强调文字颜色 2 2 2 2 2 2 3" xfId="26315"/>
    <cellStyle name="40% - 强调文字颜色 4 4 6 4 2 3" xfId="26316"/>
    <cellStyle name="40% - 强调文字颜色 2 2 2 2 2 2 3 2 2 2" xfId="26317"/>
    <cellStyle name="40% - 强调文字颜色 4 2 2 5 2 3 3" xfId="26318"/>
    <cellStyle name="40% - 强调文字颜色 2 2 2 2 2 2 3 2 2 3" xfId="26319"/>
    <cellStyle name="40% - 强调文字颜色 3 3 3 2 9 2" xfId="26320"/>
    <cellStyle name="40% - 强调文字颜色 4 2 2 5 2 3 4" xfId="26321"/>
    <cellStyle name="40% - 强调文字颜色 2 2 2 2 2 2 3 2 3" xfId="26322"/>
    <cellStyle name="40% - 强调文字颜色 2 2 2 2 2 2 3 2 4" xfId="26323"/>
    <cellStyle name="40% - 强调文字颜色 2 2 2 2 2 2 3 3 2 2" xfId="26324"/>
    <cellStyle name="40% - 强调文字颜色 4 3 2 2 3" xfId="26325"/>
    <cellStyle name="40% - 强调文字颜色 2 2 2 2 2 2 3 3 2 3" xfId="26326"/>
    <cellStyle name="常规 5 5 3 2 2 3 2" xfId="26327"/>
    <cellStyle name="40% - 强调文字颜色 4 3 2 2 4"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2 2 2 2 2 4 4" xfId="26343"/>
    <cellStyle name="40% - 强调文字颜色 2 3 3 3 3 2 2 2" xfId="26344"/>
    <cellStyle name="40% - 强调文字颜色 2 2 2 2 2 2 4 4 2" xfId="26345"/>
    <cellStyle name="40% - 强调文字颜色 2 2 2 2 2 2 4 5" xfId="26346"/>
    <cellStyle name="40% - 强调文字颜色 2 3 3 3 3 2 2 3" xfId="26347"/>
    <cellStyle name="40% - 强调文字颜色 2 2 2 2 2 2 4 6" xfId="26348"/>
    <cellStyle name="40% - 强调文字颜色 2 2 2 2 2 2 5" xfId="26349"/>
    <cellStyle name="40% - 强调文字颜色 6 2 2 2 2 7 2 2" xfId="26350"/>
    <cellStyle name="40% - 强调文字颜色 2 2 8 2 3 4" xfId="26351"/>
    <cellStyle name="40% - 强调文字颜色 2 2 2 2 2 2 5 2 2" xfId="26352"/>
    <cellStyle name="40% - 强调文字颜色 2 4 2 3 3 7"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2 2 2 2 6 2 2" xfId="26363"/>
    <cellStyle name="40% - 强调文字颜色 2 2 8 3 3 4"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2 2 2 2 2 3" xfId="26376"/>
    <cellStyle name="40% - 强调文字颜色 4 4 6 4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2 2 2 2 2 3 2 2 2 3" xfId="26382"/>
    <cellStyle name="40% - 强调文字颜色 3 4 2 2 9 2"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2 2 2 2 2 3 2 3 2 2" xfId="26388"/>
    <cellStyle name="40% - 强调文字颜色 5 2 2 2 3" xfId="26389"/>
    <cellStyle name="40% - 强调文字颜色 2 2 2 2 2 3 2 3 2 3" xfId="26390"/>
    <cellStyle name="40% - 强调文字颜色 5 2 2 2 4" xfId="26391"/>
    <cellStyle name="40% - 强调文字颜色 2 2 2 2 2 3 2 3 3" xfId="26392"/>
    <cellStyle name="40% - 强调文字颜色 2 2 2 2 2 3 2 3 4" xfId="26393"/>
    <cellStyle name="40% - 强调文字颜色 2 2 2 2 2 3 2 4 2" xfId="26394"/>
    <cellStyle name="40% - 强调文字颜色 2 2 2 2 2 3 2 4 2 2" xfId="26395"/>
    <cellStyle name="40% - 强调文字颜色 5 2 3 2 3" xfId="26396"/>
    <cellStyle name="40% - 强调文字颜色 2 2 2 2 2 3 2 4 3" xfId="26397"/>
    <cellStyle name="40% - 强调文字颜色 2 2 2 2 2 3 2 5" xfId="26398"/>
    <cellStyle name="40% - 强调文字颜色 2 2 2 2 2 3 2 5 2" xfId="26399"/>
    <cellStyle name="40% - 强调文字颜色 2 2 2 2 2 3 2 6" xfId="26400"/>
    <cellStyle name="40% - 强调文字颜色 2 2 4 2 4 3 2 2"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2 2 2 2 2 3 3 2 2 3" xfId="26406"/>
    <cellStyle name="40% - 强调文字颜色 4 3 2 2 2 5 3 2" xfId="26407"/>
    <cellStyle name="40% - 强调文字颜色 2 2 2 2 2 3 3 2 3" xfId="26408"/>
    <cellStyle name="40% - 强调文字颜色 2 3 3 2 10 2" xfId="26409"/>
    <cellStyle name="40% - 强调文字颜色 2 2 2 2 2 3 3 2 4" xfId="26410"/>
    <cellStyle name="40% - 强调文字颜色 2 2 2 2 2 3 3 3" xfId="26411"/>
    <cellStyle name="40% - 强调文字颜色 2 2 2 2 2 3 3 3 2 2" xfId="26412"/>
    <cellStyle name="40% - 强调文字颜色 5 3 2 2 3" xfId="26413"/>
    <cellStyle name="40% - 强调文字颜色 2 2 2 2 2 3 3 3 2 3" xfId="26414"/>
    <cellStyle name="40% - 强调文字颜色 4 3 2 2 2 6 3 2" xfId="26415"/>
    <cellStyle name="40% - 强调文字颜色 5 3 2 2 4" xfId="26416"/>
    <cellStyle name="40% - 强调文字颜色 2 2 2 2 2 3 3 3 3" xfId="26417"/>
    <cellStyle name="40% - 强调文字颜色 2 3 3 2 11 2" xfId="26418"/>
    <cellStyle name="40% - 强调文字颜色 2 2 2 2 2 3 3 4" xfId="26419"/>
    <cellStyle name="40% - 强调文字颜色 2 2 2 2 2 3 3 4 2" xfId="26420"/>
    <cellStyle name="40% - 强调文字颜色 2 2 2 2 2 3 3 4 2 2" xfId="26421"/>
    <cellStyle name="40% - 强调文字颜色 5 3 3 2 3" xfId="26422"/>
    <cellStyle name="40% - 强调文字颜色 2 2 2 2 2 3 3 4 3" xfId="26423"/>
    <cellStyle name="40% - 强调文字颜色 2 3 3 2 12 2" xfId="26424"/>
    <cellStyle name="40% - 强调文字颜色 2 2 2 2 2 3 3 5" xfId="26425"/>
    <cellStyle name="40% - 强调文字颜色 2 2 2 2 2 3 3 5 2" xfId="26426"/>
    <cellStyle name="40% - 强调文字颜色 2 2 2 2 2 3 3 5 3" xfId="26427"/>
    <cellStyle name="40% - 强调文字颜色 2 3 3 2 13 2" xfId="26428"/>
    <cellStyle name="40% - 强调文字颜色 2 2 2 2 2 3 3 6" xfId="26429"/>
    <cellStyle name="40% - 强调文字颜色 2 2 2 2 2 3 3 6 2" xfId="26430"/>
    <cellStyle name="40% - 强调文字颜色 2 2 2 2 2 3 4" xfId="26431"/>
    <cellStyle name="40% - 强调文字颜色 2 2 2 2 2 3 5" xfId="26432"/>
    <cellStyle name="40% - 强调文字颜色 6 2 2 2 2 7 3 2" xfId="26433"/>
    <cellStyle name="40% - 强调文字颜色 2 2 2 2 2 3 6" xfId="26434"/>
    <cellStyle name="40% - 强调文字颜色 2 4 2 4 2 3 2" xfId="26435"/>
    <cellStyle name="40% - 强调文字颜色 2 2 2 2 2 4" xfId="26436"/>
    <cellStyle name="40% - 强调文字颜色 4 4 6 4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2 2 2 2 2 4 4" xfId="26443"/>
    <cellStyle name="40% - 强调文字颜色 3 3 3 3 2 2 2" xfId="26444"/>
    <cellStyle name="40% - 强调文字颜色 2 2 2 2 2 4 5" xfId="26445"/>
    <cellStyle name="40% - 强调文字颜色 3 3 3 3 2 2 3" xfId="26446"/>
    <cellStyle name="40% - 强调文字颜色 2 2 2 2 2 4 6" xfId="26447"/>
    <cellStyle name="40% - 强调文字颜色 3 3 3 3 2 2 4" xfId="26448"/>
    <cellStyle name="40% - 强调文字颜色 2 2 2 2 2 5" xfId="26449"/>
    <cellStyle name="常规 2 3 3 6 6" xfId="26450"/>
    <cellStyle name="40% - 强调文字颜色 2 2 2 2 2 5 2 2 2" xfId="26451"/>
    <cellStyle name="40% - 强调文字颜色 2 2 2 2 2 5 2 4" xfId="26452"/>
    <cellStyle name="40% - 强调文字颜色 3 2 4 2 3 3 2 2" xfId="26453"/>
    <cellStyle name="40% - 强调文字颜色 2 2 2 2 2 5 3" xfId="26454"/>
    <cellStyle name="40% - 强调文字颜色 2 2 2 2 2 5 3 2" xfId="26455"/>
    <cellStyle name="40% - 强调文字颜色 2 2 2 2 2 5 4" xfId="26456"/>
    <cellStyle name="40% - 强调文字颜色 3 3 3 3 2 3 2" xfId="26457"/>
    <cellStyle name="40% - 强调文字颜色 2 2 2 2 2 5 4 2" xfId="26458"/>
    <cellStyle name="40% - 强调文字颜色 3 3 3 3 2 3 2 2" xfId="26459"/>
    <cellStyle name="40% - 强调文字颜色 2 2 2 2 2 5 5" xfId="26460"/>
    <cellStyle name="40% - 强调文字颜色 3 3 3 3 2 3 3" xfId="26461"/>
    <cellStyle name="40% - 强调文字颜色 2 2 2 2 2 5 6" xfId="26462"/>
    <cellStyle name="40% - 强调文字颜色 2 2 8 3 2 2 2" xfId="26463"/>
    <cellStyle name="40% - 强调文字颜色 3 3 3 3 2 3 4" xfId="26464"/>
    <cellStyle name="40% - 强调文字颜色 2 2 2 2 2 6" xfId="26465"/>
    <cellStyle name="常规 5 3 3 9 3" xfId="26466"/>
    <cellStyle name="常规 2 2 3" xfId="26467"/>
    <cellStyle name="40% - 强调文字颜色 4 2 4 2 2 2" xfId="26468"/>
    <cellStyle name="40% - 强调文字颜色 2 2 2 2 2 6 2" xfId="26469"/>
    <cellStyle name="常规 2 2 3 2" xfId="26470"/>
    <cellStyle name="40% - 强调文字颜色 4 2 4 2 2 2 2" xfId="26471"/>
    <cellStyle name="40% - 强调文字颜色 2 2 2 2 2 6 2 2 2" xfId="26472"/>
    <cellStyle name="40% - 强调文字颜色 4 2 4 2 2 2 2 2 2" xfId="26473"/>
    <cellStyle name="40% - 强调文字颜色 2 2 2 2 2 6 2 3" xfId="26474"/>
    <cellStyle name="常规 2 2 3 2 3" xfId="26475"/>
    <cellStyle name="40% - 强调文字颜色 4 2 4 2 2 2 2 3" xfId="26476"/>
    <cellStyle name="40% - 强调文字颜色 2 2 2 2 2 6 2 4" xfId="26477"/>
    <cellStyle name="40% - 强调文字颜色 3 2 4 2 3 4 2 2" xfId="26478"/>
    <cellStyle name="40% - 强调文字颜色 4 2 4 2 2 2 2 4" xfId="26479"/>
    <cellStyle name="40% - 强调文字颜色 2 2 2 2 2 6 3" xfId="26480"/>
    <cellStyle name="常规 2 2 3 3" xfId="26481"/>
    <cellStyle name="40% - 强调文字颜色 4 2 4 2 2 2 3" xfId="26482"/>
    <cellStyle name="40% - 强调文字颜色 2 2 2 2 2 6 3 2" xfId="26483"/>
    <cellStyle name="40% - 强调文字颜色 4 2 4 2 2 2 3 2" xfId="26484"/>
    <cellStyle name="40% - 强调文字颜色 2 2 2 2 2 6 3 3" xfId="26485"/>
    <cellStyle name="40% - 强调文字颜色 4 2 4 2 2 2 3 3" xfId="26486"/>
    <cellStyle name="40% - 强调文字颜色 2 2 2 2 2 6 4" xfId="26487"/>
    <cellStyle name="40% - 强调文字颜色 3 3 3 3 2 4 2" xfId="26488"/>
    <cellStyle name="40% - 强调文字颜色 4 2 4 2 2 2 4" xfId="26489"/>
    <cellStyle name="40% - 强调文字颜色 2 2 2 2 2 6 4 2" xfId="26490"/>
    <cellStyle name="40% - 强调文字颜色 3 3 3 3 2 4 2 2" xfId="26491"/>
    <cellStyle name="40% - 强调文字颜色 4 2 4 2 2 2 4 2" xfId="26492"/>
    <cellStyle name="40% - 强调文字颜色 2 2 2 2 2 6 5" xfId="26493"/>
    <cellStyle name="40% - 强调文字颜色 3 3 3 3 2 4 3" xfId="26494"/>
    <cellStyle name="40% - 强调文字颜色 4 2 4 2 2 2 5" xfId="26495"/>
    <cellStyle name="40% - 强调文字颜色 2 2 2 2 2 6 6" xfId="26496"/>
    <cellStyle name="40% - 强调文字颜色 4 2 4 2 2 2 6" xfId="26497"/>
    <cellStyle name="40% - 强调文字颜色 2 2 2 2 2 7" xfId="26498"/>
    <cellStyle name="常规 2 2 4" xfId="26499"/>
    <cellStyle name="40% - 强调文字颜色 4 2 4 2 2 3" xfId="26500"/>
    <cellStyle name="40% - 强调文字颜色 2 2 2 2 2 7 2 2" xfId="26501"/>
    <cellStyle name="常规 2 2 4 2 2" xfId="26502"/>
    <cellStyle name="40% - 强调文字颜色 4 2 4 2 2 3 2 2" xfId="26503"/>
    <cellStyle name="40% - 强调文字颜色 2 2 2 2 2 7 2 3" xfId="26504"/>
    <cellStyle name="40% - 强调文字颜色 4 2 4 2 2 3 2 3" xfId="26505"/>
    <cellStyle name="40% - 强调文字颜色 2 2 2 2 2 7 3" xfId="26506"/>
    <cellStyle name="40% - 强调文字颜色 4 2 4 2 2 3 3" xfId="26507"/>
    <cellStyle name="40% - 强调文字颜色 2 2 2 2 2 7 3 2" xfId="26508"/>
    <cellStyle name="40% - 强调文字颜色 2 2 2 2 2 7 4" xfId="26509"/>
    <cellStyle name="40% - 强调文字颜色 3 3 3 3 2 5 2" xfId="26510"/>
    <cellStyle name="40% - 强调文字颜色 2 2 2 2 2 8" xfId="26511"/>
    <cellStyle name="40% - 强调文字颜色 4 2 4 2 2 4"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2 2 2 2 2 8 4" xfId="26518"/>
    <cellStyle name="40% - 强调文字颜色 3 3 3 3 2 6 2" xfId="26519"/>
    <cellStyle name="40% - 强调文字颜色 2 2 2 2 3" xfId="26520"/>
    <cellStyle name="40% - 强调文字颜色 4 4 6 5" xfId="26521"/>
    <cellStyle name="40% - 强调文字颜色 2 2 2 2 3 2" xfId="26522"/>
    <cellStyle name="40% - 强调文字颜色 4 4 6 5 2" xfId="26523"/>
    <cellStyle name="40% - 强调文字颜色 2 2 2 2 3 2 2" xfId="26524"/>
    <cellStyle name="40% - 强调文字颜色 4 4 6 5 2 2" xfId="26525"/>
    <cellStyle name="40% - 强调文字颜色 2 2 2 2 4" xfId="26526"/>
    <cellStyle name="40% - 强调文字颜色 4 4 6 6" xfId="26527"/>
    <cellStyle name="40% - 强调文字颜色 2 2 2 2 4 2" xfId="26528"/>
    <cellStyle name="40% - 强调文字颜色 4 4 6 6 2" xfId="26529"/>
    <cellStyle name="40% - 强调文字颜色 2 2 2 2 4 2 2" xfId="26530"/>
    <cellStyle name="40% - 强调文字颜色 2 2 2 2 4 3" xfId="26531"/>
    <cellStyle name="40% - 强调文字颜色 2 2 2 2 4 4" xfId="26532"/>
    <cellStyle name="40% - 强调文字颜色 2 2 2 2 5" xfId="26533"/>
    <cellStyle name="40% - 强调文字颜色 4 4 6 7"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2 2 2 3 2 10" xfId="26553"/>
    <cellStyle name="40% - 强调文字颜色 4 3 6 2 2 3 2 2" xfId="26554"/>
    <cellStyle name="40% - 强调文字颜色 2 2 2 3 2 10 2" xfId="26555"/>
    <cellStyle name="40% - 强调文字颜色 2 2 2 3 2 11" xfId="26556"/>
    <cellStyle name="40% - 强调文字颜色 4 3 6 2 2 3 2 3"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2 2 2 3 2 2 2" xfId="26565"/>
    <cellStyle name="40% - 强调文字颜色 4 3 2 2 2 3 5 2" xfId="26566"/>
    <cellStyle name="40% - 强调文字颜色 2 2 2 3 2 2 2 2" xfId="26567"/>
    <cellStyle name="40% - 强调文字颜色 2 2 2 3 2 2 2 2 2 3" xfId="26568"/>
    <cellStyle name="40% - 强调文字颜色 5 2 2 4 2 3 4"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2 2 2 3 2 2 3" xfId="26587"/>
    <cellStyle name="40% - 强调文字颜色 4 3 2 2 2 3 5 3" xfId="26588"/>
    <cellStyle name="40% - 强调文字颜色 2 2 2 3 2 2 3 2 3" xfId="26589"/>
    <cellStyle name="40% - 强调文字颜色 5 4 2 7 3" xfId="26590"/>
    <cellStyle name="40% - 强调文字颜色 5 4 2 8" xfId="26591"/>
    <cellStyle name="40% - 强调文字颜色 2 2 2 3 2 2 3 3" xfId="26592"/>
    <cellStyle name="40% - 强调文字颜色 6 3 3 16" xfId="26593"/>
    <cellStyle name="40% - 强调文字颜色 2 2 2 3 2 2 4" xfId="26594"/>
    <cellStyle name="40% - 强调文字颜色 2 2 2 3 2 2 5" xfId="26595"/>
    <cellStyle name="40% - 强调文字颜色 2 2 2 3 2 3" xfId="26596"/>
    <cellStyle name="40% - 强调文字颜色 3 2 7 2 2 2 4" xfId="26597"/>
    <cellStyle name="40% - 强调文字颜色 4 3 2 2 2 3 6"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2 2 2 3 2 4 6" xfId="26611"/>
    <cellStyle name="40% - 强调文字颜色 3 4 2 2 15" xfId="26612"/>
    <cellStyle name="40% - 强调文字颜色 2 2 2 3 2 5 5" xfId="26613"/>
    <cellStyle name="40% - 强调文字颜色 2 2 2 3 2 5 6" xfId="26614"/>
    <cellStyle name="40% - 强调文字颜色 2 2 2 3 2 6 2 3" xfId="26615"/>
    <cellStyle name="40% - 强调文字颜色 4 2 4 3 2 2 2 3" xfId="26616"/>
    <cellStyle name="40% - 强调文字颜色 2 2 2 3 2 7 2" xfId="26617"/>
    <cellStyle name="40% - 强调文字颜色 4 2 4 3 2 3 2" xfId="26618"/>
    <cellStyle name="40% - 强调文字颜色 2 2 2 3 2 7 2 3" xfId="26619"/>
    <cellStyle name="40% - 强调文字颜色 4 2 4 3 2 3 2 3" xfId="26620"/>
    <cellStyle name="40% - 强调文字颜色 2 2 2 3 2 7 3" xfId="26621"/>
    <cellStyle name="40% - 强调文字颜色 4 2 4 3 2 3 3" xfId="26622"/>
    <cellStyle name="40% - 强调文字颜色 2 2 2 3 2 7 4" xfId="26623"/>
    <cellStyle name="40% - 强调文字颜色 4 2 4 3 2 3 4" xfId="26624"/>
    <cellStyle name="40% - 强调文字颜色 2 2 2 3 2 8 2" xfId="26625"/>
    <cellStyle name="40% - 强调文字颜色 4 2 4 3 2 4 2" xfId="26626"/>
    <cellStyle name="40% - 强调文字颜色 2 2 2 3 2 8 3" xfId="26627"/>
    <cellStyle name="40% - 强调文字颜色 4 2 4 3 2 4 3" xfId="26628"/>
    <cellStyle name="40% - 强调文字颜色 2 2 2 3 2 9" xfId="26629"/>
    <cellStyle name="40% - 强调文字颜色 4 2 4 3 2 5" xfId="26630"/>
    <cellStyle name="40% - 强调文字颜色 2 2 2 3 2 9 2" xfId="26631"/>
    <cellStyle name="40% - 强调文字颜色 4 2 4 3 2 5 2" xfId="26632"/>
    <cellStyle name="40% - 强调文字颜色 2 2 2 3 3" xfId="26633"/>
    <cellStyle name="40% - 强调文字颜色 2 2 2 3 3 2" xfId="26634"/>
    <cellStyle name="40% - 强调文字颜色 3 2 7 2 2 3 3" xfId="26635"/>
    <cellStyle name="40% - 强调文字颜色 4 3 2 2 2 4 5"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2 2 2 3 3 2 3 2 2" xfId="26643"/>
    <cellStyle name="40% - 强调文字颜色 6 4 2 7 2" xfId="26644"/>
    <cellStyle name="40% - 强调文字颜色 2 2 2 3 3 2 3 2 3" xfId="26645"/>
    <cellStyle name="40% - 强调文字颜色 6 4 2 7 3" xfId="26646"/>
    <cellStyle name="40% - 强调文字颜色 2 2 2 3 3 2 3 3" xfId="26647"/>
    <cellStyle name="40% - 强调文字颜色 6 4 2 8"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2 2 3 3 2 6" xfId="26655"/>
    <cellStyle name="40% - 强调文字颜色 2 4 2 5 3 2 2" xfId="26656"/>
    <cellStyle name="40% - 强调文字颜色 2 2 2 3 3 2 6 2" xfId="26657"/>
    <cellStyle name="40% - 强调文字颜色 6 4 5 7" xfId="26658"/>
    <cellStyle name="注释 2 3 7 3 5 2" xfId="26659"/>
    <cellStyle name="40% - 强调文字颜色 2 2 2 3 3 2 7" xfId="26660"/>
    <cellStyle name="40% - 强调文字颜色 3 3 7 2 4 2" xfId="26661"/>
    <cellStyle name="40% - 强调文字颜色 2 2 2 3 3 3" xfId="26662"/>
    <cellStyle name="40% - 强调文字颜色 3 2 7 2 2 3 4" xfId="26663"/>
    <cellStyle name="40% - 强调文字颜色 4 3 2 2 2 4 6"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2 2 2 3 3 3 6 2" xfId="26680"/>
    <cellStyle name="40% - 强调文字颜色 3 2 2 3 3 3 2 2 3" xfId="26681"/>
    <cellStyle name="40% - 强调文字颜色 2 2 2 3 3 3 7" xfId="26682"/>
    <cellStyle name="40% - 强调文字颜色 3 3 7 2 5 2" xfId="26683"/>
    <cellStyle name="40% - 强调文字颜色 2 2 2 3 3 4" xfId="26684"/>
    <cellStyle name="40% - 强调文字颜色 2 2 2 3 3 5" xfId="26685"/>
    <cellStyle name="40% - 强调文字颜色 2 2 2 3 3 6" xfId="26686"/>
    <cellStyle name="40% - 强调文字颜色 4 2 4 3 3 2" xfId="26687"/>
    <cellStyle name="40% - 强调文字颜色 2 2 2 3 4" xfId="26688"/>
    <cellStyle name="40% - 强调文字颜色 2 2 2 3 4 2" xfId="26689"/>
    <cellStyle name="40% - 强调文字颜色 3 2 7 2 2 4 3" xfId="26690"/>
    <cellStyle name="40% - 强调文字颜色 4 3 2 2 2 5 5" xfId="26691"/>
    <cellStyle name="40% - 强调文字颜色 2 2 2 3 4 2 2" xfId="26692"/>
    <cellStyle name="40% - 强调文字颜色 2 2 2 3 4 2 2 2" xfId="26693"/>
    <cellStyle name="40% - 强调文字颜色 2 2 2 3 4 2 3" xfId="26694"/>
    <cellStyle name="40% - 强调文字颜色 4 2 4 15 2" xfId="26695"/>
    <cellStyle name="40% - 强调文字颜色 2 2 2 3 4 2 4" xfId="26696"/>
    <cellStyle name="40% - 强调文字颜色 2 2 2 3 4 3" xfId="26697"/>
    <cellStyle name="40% - 强调文字颜色 4 3 2 2 2 5 6"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2 2 2 3 5 2" xfId="26704"/>
    <cellStyle name="40% - 强调文字颜色 4 3 2 2 2 6 5" xfId="26705"/>
    <cellStyle name="40% - 强调文字颜色 2 2 2 3 5 2 2" xfId="26706"/>
    <cellStyle name="40% - 强调文字颜色 5 3 2 4 4"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2 2 2 3 5 4" xfId="26713"/>
    <cellStyle name="40% - 强调文字颜色 5 10 2 2 2 2" xfId="26714"/>
    <cellStyle name="40% - 强调文字颜色 2 2 2 3 5 4 2" xfId="26715"/>
    <cellStyle name="40% - 强调文字颜色 2 2 2 3 5 5" xfId="26716"/>
    <cellStyle name="40% - 强调文字颜色 5 10 2 2 2 3"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注释 2 9 2 5 2" xfId="26723"/>
    <cellStyle name="40% - 强调文字颜色 2 2 2 3 6 2 2" xfId="26724"/>
    <cellStyle name="40% - 强调文字颜色 5 3 3 4 4" xfId="26725"/>
    <cellStyle name="40% - 强调文字颜色 2 2 2 3 6 2 2 2" xfId="26726"/>
    <cellStyle name="40% - 强调文字颜色 6 2 10 4" xfId="26727"/>
    <cellStyle name="40% - 强调文字颜色 2 2 2 3 6 2 4" xfId="26728"/>
    <cellStyle name="40% - 强调文字颜色 3 9 2 4 3" xfId="26729"/>
    <cellStyle name="40% - 强调文字颜色 5 3 3 4 6" xfId="26730"/>
    <cellStyle name="40% - 强调文字颜色 2 2 2 3 6 4 2" xfId="26731"/>
    <cellStyle name="40% - 强调文字颜色 5 3 3 6 4"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2 2 2 4 2 2 2" xfId="26749"/>
    <cellStyle name="40% - 强调文字颜色 4 3 2 2 3 3 5 2" xfId="26750"/>
    <cellStyle name="40% - 强调文字颜色 2 2 2 4 2 2 2 2" xfId="26751"/>
    <cellStyle name="40% - 强调文字颜色 2 2 2 4 2 2 2 3" xfId="26752"/>
    <cellStyle name="40% - 强调文字颜色 2 2 2 4 2 2 3" xfId="26753"/>
    <cellStyle name="40% - 强调文字颜色 4 3 2 2 3 3 5 3" xfId="26754"/>
    <cellStyle name="40% - 强调文字颜色 2 2 2 4 2 2 4" xfId="26755"/>
    <cellStyle name="40% - 强调文字颜色 2 2 2 4 2 2 5" xfId="26756"/>
    <cellStyle name="40% - 强调文字颜色 2 2 2 4 2 3" xfId="26757"/>
    <cellStyle name="40% - 强调文字颜色 4 3 2 2 3 3 6" xfId="26758"/>
    <cellStyle name="40% - 强调文字颜色 2 2 2 4 2 3 2" xfId="26759"/>
    <cellStyle name="40% - 强调文字颜色 4 3 2 2 3 3 6 2" xfId="26760"/>
    <cellStyle name="40% - 强调文字颜色 2 2 2 4 2 3 3" xfId="26761"/>
    <cellStyle name="40% - 强调文字颜色 2 2 2 4 2 3 4" xfId="26762"/>
    <cellStyle name="40% - 强调文字颜色 2 2 2 4 2 4" xfId="26763"/>
    <cellStyle name="40% - 强调文字颜色 4 3 2 2 3 3 7"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2 2 2 4 5 2 2" xfId="26772"/>
    <cellStyle name="40% - 强调文字颜色 5 4 2 4 4" xfId="26773"/>
    <cellStyle name="40% - 强调文字颜色 2 2 2 4 5 3" xfId="26774"/>
    <cellStyle name="40% - 强调文字颜色 2 2 2 4 6" xfId="26775"/>
    <cellStyle name="40% - 强调文字颜色 2 2 2 4 6 2" xfId="26776"/>
    <cellStyle name="40% - 强调文字颜色 2 2 2 5" xfId="26777"/>
    <cellStyle name="40% - 强调文字颜色 6 2 2 4 3 2"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2 2 2 6" xfId="26792"/>
    <cellStyle name="40% - 强调文字颜色 6 2 2 4 3 3"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2 2 6 3 2 3" xfId="26818"/>
    <cellStyle name="40% - 强调文字颜色 2 3 3 2 3 2 3 2"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2 2 2 6 3 4 2 2" xfId="26824"/>
    <cellStyle name="40% - 强调文字颜色 3 2 2 6 2 2 2 4" xfId="26825"/>
    <cellStyle name="40% - 强调文字颜色 6 2 3 2 2 2 2 2 2"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2 2 7 2 2 2 2" xfId="26834"/>
    <cellStyle name="40% - 强调文字颜色 2 3 3 2 2 2 3 4"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2 2 2 7 2 7" xfId="26846"/>
    <cellStyle name="40% - 强调文字颜色 4 2 4 7 2 3"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2 2 7 3 3 2" xfId="26854"/>
    <cellStyle name="40% - 强调文字颜色 2 4 2 3 3 2 2 3" xfId="26855"/>
    <cellStyle name="40% - 强调文字颜色 2 2 2 7 3 3 2 2" xfId="26856"/>
    <cellStyle name="40% - 强调文字颜色 2 2 2 7 3 3 2 3" xfId="26857"/>
    <cellStyle name="40% - 强调文字颜色 2 2 2 7 3 4 2" xfId="26858"/>
    <cellStyle name="40% - 强调文字颜色 6 2 3 2 3 2 2 2" xfId="26859"/>
    <cellStyle name="40% - 强调文字颜色 2 2 2 7 3 4 2 2" xfId="26860"/>
    <cellStyle name="40% - 强调文字颜色 6 2 3 2 3 2 2 2 2" xfId="26861"/>
    <cellStyle name="40% - 强调文字颜色 2 2 2 7 3 5 2" xfId="26862"/>
    <cellStyle name="40% - 强调文字颜色 6 2 3 2 3 2 3 2" xfId="26863"/>
    <cellStyle name="40% - 强调文字颜色 2 2 2 7 3 6" xfId="26864"/>
    <cellStyle name="常规 7 3 3" xfId="26865"/>
    <cellStyle name="40% - 强调文字颜色 4 2 4 7 3 2" xfId="26866"/>
    <cellStyle name="40% - 强调文字颜色 6 2 3 2 3 2 4" xfId="26867"/>
    <cellStyle name="40% - 强调文字颜色 2 2 2 7 4" xfId="26868"/>
    <cellStyle name="40% - 强调文字颜色 2 2 2 7 5" xfId="26869"/>
    <cellStyle name="40% - 强调文字颜色 2 2 2 8" xfId="26870"/>
    <cellStyle name="40% - 强调文字颜色 2 2 2 8 2" xfId="26871"/>
    <cellStyle name="40% - 强调文字颜色 2 2 2 9" xfId="26872"/>
    <cellStyle name="40% - 强调文字颜色 6 4 2 10 2"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2 2 3 2 11" xfId="26880"/>
    <cellStyle name="40% - 强调文字颜色 4 3 3 2 7 2 2"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2 2 3 2 2" xfId="26886"/>
    <cellStyle name="40% - 强调文字颜色 4 5 6 4" xfId="26887"/>
    <cellStyle name="40% - 强调文字颜色 2 2 3 2 2 14" xfId="26888"/>
    <cellStyle name="40% - 强调文字颜色 4 2 6" xfId="26889"/>
    <cellStyle name="40% - 强调文字颜色 2 2 3 2 2 16" xfId="26890"/>
    <cellStyle name="40% - 强调文字颜色 4 2 8" xfId="26891"/>
    <cellStyle name="40% - 强调文字颜色 6 2 2 3 5 2 2" xfId="26892"/>
    <cellStyle name="40% - 强调文字颜色 2 2 3 2 2 2 2 2 2 2" xfId="26893"/>
    <cellStyle name="40% - 强调文字颜色 2 2 3 2 2 2 2 2 2 3" xfId="26894"/>
    <cellStyle name="40% - 强调文字颜色 4 3 3 2 2" xfId="26895"/>
    <cellStyle name="40% - 强调文字颜色 2 2 3 2 2 2 2 2 3" xfId="26896"/>
    <cellStyle name="40% - 强调文字颜色 3 2 2 2 2 12 2" xfId="26897"/>
    <cellStyle name="40% - 强调文字颜色 2 2 3 2 2 2 2 2 4" xfId="26898"/>
    <cellStyle name="40% - 强调文字颜色 2 2 3 2 2 2 2 3 2" xfId="26899"/>
    <cellStyle name="40% - 强调文字颜色 2 2 3 2 2 2 2 3 2 2" xfId="26900"/>
    <cellStyle name="40% - 强调文字颜色 2 2 3 2 2 2 2 3 2 3" xfId="26901"/>
    <cellStyle name="40% - 强调文字颜色 4 3 4 2 2" xfId="26902"/>
    <cellStyle name="40% - 强调文字颜色 2 2 3 2 2 2 2 3 3" xfId="26903"/>
    <cellStyle name="40% - 强调文字颜色 3 2 2 2 2 13 2" xfId="26904"/>
    <cellStyle name="40% - 强调文字颜色 2 2 3 2 2 2 2 3 4" xfId="26905"/>
    <cellStyle name="40% - 强调文字颜色 2 2 3 2 2 2 2 5 2" xfId="26906"/>
    <cellStyle name="40% - 强调文字颜色 2 2 3 2 2 2 2 6" xfId="26907"/>
    <cellStyle name="40% - 强调文字颜色 2 2 3 2 2 2 5" xfId="26908"/>
    <cellStyle name="40% - 强调文字颜色 6 2 2 3 2 7 2 2" xfId="26909"/>
    <cellStyle name="40% - 强调文字颜色 2 2 3 2 2 2 6" xfId="26910"/>
    <cellStyle name="40% - 强调文字颜色 6 2 2 3 2 7 2 3"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2 2 3 2 2 3 4" xfId="26923"/>
    <cellStyle name="40% - 强调文字颜色 4 4 2 2 13 2" xfId="26924"/>
    <cellStyle name="40% - 强调文字颜色 2 2 3 2 2 3 4 2" xfId="26925"/>
    <cellStyle name="40% - 强调文字颜色 2 2 3 2 2 3 4 3" xfId="26926"/>
    <cellStyle name="40% - 强调文字颜色 2 2 3 2 2 3 5" xfId="26927"/>
    <cellStyle name="40% - 强调文字颜色 6 2 2 3 2 7 3 2"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5 2 3" xfId="26939"/>
    <cellStyle name="40% - 强调文字颜色 2 2 3 2 2 8 2"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2 2 3 2 3" xfId="26945"/>
    <cellStyle name="40% - 强调文字颜色 4 5 6 5" xfId="26946"/>
    <cellStyle name="40% - 强调文字颜色 2 2 3 2 3 2 2 2" xfId="26947"/>
    <cellStyle name="40% - 强调文字颜色 6 2 2 2 2 3 2 2 3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2 2 3 2 3 6" xfId="26977"/>
    <cellStyle name="40% - 强调文字颜色 4 2 5 2 3 2" xfId="26978"/>
    <cellStyle name="40% - 强调文字颜色 2 2 3 2 4" xfId="26979"/>
    <cellStyle name="40% - 强调文字颜色 2 2 3 2 4 2 4" xfId="26980"/>
    <cellStyle name="40% - 强调文字颜色 2 9" xfId="26981"/>
    <cellStyle name="40% - 强调文字颜色 2 2 3 2 4 3 3" xfId="26982"/>
    <cellStyle name="40% - 强调文字颜色 3 8" xfId="26983"/>
    <cellStyle name="40% - 强调文字颜色 6 2 2 2 2 3 3 3 4" xfId="26984"/>
    <cellStyle name="40% - 强调文字颜色 2 2 3 2 4 6" xfId="26985"/>
    <cellStyle name="40% - 强调文字颜色 4 2 5 2 4 2" xfId="26986"/>
    <cellStyle name="40% - 强调文字颜色 2 2 3 2 5" xfId="26987"/>
    <cellStyle name="40% - 强调文字颜色 2 2 3 2 5 2 2 2" xfId="26988"/>
    <cellStyle name="40% - 强调文字颜色 2 2 3 5" xfId="26989"/>
    <cellStyle name="40% - 强调文字颜色 2 2 3 2 5 2 3" xfId="26990"/>
    <cellStyle name="40% - 强调文字颜色 6 2 2 4 5" xfId="26991"/>
    <cellStyle name="40% - 强调文字颜色 2 2 3 2 5 2 4" xfId="26992"/>
    <cellStyle name="40% - 强调文字颜色 6 2 2 4 6" xfId="26993"/>
    <cellStyle name="40% - 强调文字颜色 2 2 3 2 5 3 2" xfId="26994"/>
    <cellStyle name="40% - 强调文字颜色 6 2 2 5 4" xfId="26995"/>
    <cellStyle name="40% - 强调文字颜色 2 2 3 2 5 3 2 2" xfId="26996"/>
    <cellStyle name="40% - 强调文字颜色 2 3 3 5" xfId="26997"/>
    <cellStyle name="40% - 强调文字颜色 6 2 2 5 4 2" xfId="26998"/>
    <cellStyle name="40% - 强调文字颜色 2 2 3 2 5 3 3" xfId="26999"/>
    <cellStyle name="40% - 强调文字颜色 6 2 2 5 5" xfId="27000"/>
    <cellStyle name="40% - 强调文字颜色 2 2 3 2 5 3 4" xfId="27001"/>
    <cellStyle name="40% - 强调文字颜色 6 2 2 5 6" xfId="27002"/>
    <cellStyle name="40% - 强调文字颜色 2 2 3 2 5 4 2" xfId="27003"/>
    <cellStyle name="40% - 强调文字颜色 6 2 2 6 4" xfId="27004"/>
    <cellStyle name="40% - 强调文字颜色 2 2 3 2 5 5" xfId="27005"/>
    <cellStyle name="40% - 强调文字颜色 2 2 3 2 5 6" xfId="27006"/>
    <cellStyle name="40% - 强调文字颜色 2 2 3 2 6 2 2" xfId="27007"/>
    <cellStyle name="40% - 强调文字颜色 6 2 3 4 4" xfId="27008"/>
    <cellStyle name="40% - 强调文字颜色 2 2 3 2 6 2 3" xfId="27009"/>
    <cellStyle name="40% - 强调文字颜色 4 8 2 4 2" xfId="27010"/>
    <cellStyle name="40% - 强调文字颜色 2 2 3 2 6 2 4" xfId="27011"/>
    <cellStyle name="40% - 强调文字颜色 4 8 2 4 3" xfId="27012"/>
    <cellStyle name="40% - 强调文字颜色 2 2 3 2 6 6" xfId="27013"/>
    <cellStyle name="40% - 强调文字颜色 2 2 3 2 7 2 2" xfId="27014"/>
    <cellStyle name="40% - 强调文字颜色 6 2 4 4 4" xfId="27015"/>
    <cellStyle name="40% - 强调文字颜色 2 2 3 2 7 2 3" xfId="27016"/>
    <cellStyle name="40% - 强调文字颜色 4 8 3 4 2" xfId="27017"/>
    <cellStyle name="40% - 强调文字颜色 6 2 4 4 5"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2 2 3 3 2" xfId="27025"/>
    <cellStyle name="40% - 强调文字颜色 4 5 7 4" xfId="27026"/>
    <cellStyle name="40% - 强调文字颜色 2 2 3 4" xfId="27027"/>
    <cellStyle name="40% - 强调文字颜色 2 2 3 4 2" xfId="27028"/>
    <cellStyle name="40% - 强调文字颜色 4 5 8 4"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2 2 4 12 2" xfId="27038"/>
    <cellStyle name="40% - 强调文字颜色 5 3 2 2 10"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2 2 4 2 13" xfId="27052"/>
    <cellStyle name="40% - 强调文字颜色 5 2 2 5 6 2" xfId="27053"/>
    <cellStyle name="40% - 强调文字颜色 2 2 4 2 2 2" xfId="27054"/>
    <cellStyle name="常规 2 3 3 3 2 2 2 2 2" xfId="27055"/>
    <cellStyle name="40% - 强调文字颜色 6 11 6" xfId="27056"/>
    <cellStyle name="常规 2 3 2 3 3 5 2 3" xfId="27057"/>
    <cellStyle name="40% - 强调文字颜色 2 2 4 2 2 2 2" xfId="27058"/>
    <cellStyle name="40% - 强调文字颜色 3 8 5" xfId="27059"/>
    <cellStyle name="常规 2 3 3 3 2 2 2 2 2 2" xfId="27060"/>
    <cellStyle name="40% - 强调文字颜色 6 11 6 2" xfId="27061"/>
    <cellStyle name="40% - 强调文字颜色 2 2 4 2 2 2 2 2 3" xfId="27062"/>
    <cellStyle name="40% - 强调文字颜色 2 2 4 2 2 2 2 3 2" xfId="27063"/>
    <cellStyle name="常规 2 3 2 3 3 5 2 4" xfId="27064"/>
    <cellStyle name="40% - 强调文字颜色 2 2 4 2 2 2 3" xfId="27065"/>
    <cellStyle name="40% - 强调文字颜色 3 8 6" xfId="27066"/>
    <cellStyle name="40% - 强调文字颜色 2 2 4 2 2 2 4 2 2" xfId="27067"/>
    <cellStyle name="40% - 强调文字颜色 4 2 4 2 7 3" xfId="27068"/>
    <cellStyle name="40% - 强调文字颜色 5 2 8 2 5" xfId="27069"/>
    <cellStyle name="40% - 强调文字颜色 2 2 4 2 2 2 6" xfId="27070"/>
    <cellStyle name="40% - 强调文字颜色 2 2 4 2 2 3" xfId="27071"/>
    <cellStyle name="常规 2 3 3 3 2 2 2 2 3" xfId="27072"/>
    <cellStyle name="40% - 强调文字颜色 6 11 7" xfId="27073"/>
    <cellStyle name="常规 2 3 2 3 3 5 3 3" xfId="27074"/>
    <cellStyle name="40% - 强调文字颜色 2 2 4 2 2 3 2" xfId="27075"/>
    <cellStyle name="40% - 强调文字颜色 3 9 5" xfId="27076"/>
    <cellStyle name="40% - 强调文字颜色 2 2 4 2 2 3 2 2" xfId="27077"/>
    <cellStyle name="常规 2 3 2 3 3 5 3 4" xfId="27078"/>
    <cellStyle name="40% - 强调文字颜色 2 2 4 2 2 3 3" xfId="27079"/>
    <cellStyle name="40% - 强调文字颜色 2 2 4 2 3 2" xfId="27080"/>
    <cellStyle name="常规 2 3 2 3 3 6 2 3" xfId="27081"/>
    <cellStyle name="40% - 强调文字颜色 2 2 4 2 3 2 2" xfId="27082"/>
    <cellStyle name="40% - 强调文字颜色 4 8 5" xfId="27083"/>
    <cellStyle name="40% - 强调文字颜色 2 2 4 2 3 2 2 2 2" xfId="27084"/>
    <cellStyle name="40% - 强调文字颜色 2 2 4 2 3 2 2 3" xfId="27085"/>
    <cellStyle name="常规 2 3 2 3 3 6 2 4" xfId="27086"/>
    <cellStyle name="40% - 强调文字颜色 2 2 4 2 3 2 3" xfId="27087"/>
    <cellStyle name="40% - 强调文字颜色 4 8 6" xfId="27088"/>
    <cellStyle name="40% - 强调文字颜色 2 2 4 2 3 2 3 2" xfId="27089"/>
    <cellStyle name="40% - 强调文字颜色 3 6 3 3 2 3" xfId="27090"/>
    <cellStyle name="40% - 强调文字颜色 4 8 6 2" xfId="27091"/>
    <cellStyle name="40% - 强调文字颜色 2 2 4 2 3 3" xfId="27092"/>
    <cellStyle name="常规 2 3 2 3 3 6 3 3" xfId="27093"/>
    <cellStyle name="40% - 强调文字颜色 2 2 4 2 3 3 2" xfId="27094"/>
    <cellStyle name="40% - 强调文字颜色 4 9 5" xfId="27095"/>
    <cellStyle name="40% - 强调文字颜色 2 2 4 2 3 4" xfId="27096"/>
    <cellStyle name="40% - 强调文字颜色 2 2 4 2 3 4 2" xfId="27097"/>
    <cellStyle name="40% - 强调文字颜色 2 2 4 2 3 5 3" xfId="27098"/>
    <cellStyle name="40% - 强调文字颜色 2 2 4 2 3 6 2" xfId="27099"/>
    <cellStyle name="40% - 强调文字颜色 4 2 6 2 3 2 2" xfId="27100"/>
    <cellStyle name="40% - 强调文字颜色 2 2 4 2 3 7" xfId="27101"/>
    <cellStyle name="40% - 强调文字颜色 4 2 6 2 3 3" xfId="27102"/>
    <cellStyle name="40% - 强调文字颜色 6 4 2 3 3 2" xfId="27103"/>
    <cellStyle name="40% - 强调文字颜色 2 2 4 2 3 8" xfId="27104"/>
    <cellStyle name="注释 2 2 3 2 8 3 2" xfId="27105"/>
    <cellStyle name="40% - 强调文字颜色 4 2 6 2 3 4" xfId="27106"/>
    <cellStyle name="40% - 强调文字颜色 6 4 2 3 3 3" xfId="27107"/>
    <cellStyle name="40% - 强调文字颜色 2 2 4 2 4" xfId="27108"/>
    <cellStyle name="40% - 强调文字颜色 2 2 4 2 4 2" xfId="27109"/>
    <cellStyle name="常规 2 3 2 3 3 7 2 3" xfId="27110"/>
    <cellStyle name="40% - 强调文字颜色 2 2 4 2 4 2 2" xfId="27111"/>
    <cellStyle name="40% - 强调文字颜色 5 8 5" xfId="27112"/>
    <cellStyle name="40% - 强调文字颜色 2 2 4 2 4 2 3" xfId="27113"/>
    <cellStyle name="40% - 强调文字颜色 5 8 6" xfId="27114"/>
    <cellStyle name="40% - 强调文字颜色 2 2 4 2 4 2 4" xfId="27115"/>
    <cellStyle name="40% - 强调文字颜色 5 8 7" xfId="27116"/>
    <cellStyle name="40% - 强调文字颜色 2 2 4 2 4 3" xfId="27117"/>
    <cellStyle name="40% - 强调文字颜色 2 2 4 2 4 3 2" xfId="27118"/>
    <cellStyle name="40% - 强调文字颜色 5 9 5"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2 2 4 2 6 2 3" xfId="27136"/>
    <cellStyle name="40% - 强调文字颜色 5 8 2 4 2" xfId="27137"/>
    <cellStyle name="40% - 强调文字颜色 2 2 4 2 7" xfId="27138"/>
    <cellStyle name="40% - 强调文字颜色 2 2 4 2 7 2" xfId="27139"/>
    <cellStyle name="40% - 强调文字颜色 2 2 4 2 8" xfId="27140"/>
    <cellStyle name="40% - 强调文字颜色 2 2 4 2 8 2" xfId="27141"/>
    <cellStyle name="40% - 强调文字颜色 4 3 3 2 3 2 3" xfId="27142"/>
    <cellStyle name="40% - 强调文字颜色 2 2 4 2 9" xfId="27143"/>
    <cellStyle name="40% - 强调文字颜色 2 2 4 2 9 2" xfId="27144"/>
    <cellStyle name="40% - 强调文字颜色 4 3 3 2 3 3 3" xfId="27145"/>
    <cellStyle name="40% - 强调文字颜色 2 2 4 3 2 2" xfId="27146"/>
    <cellStyle name="40% - 强调文字颜色 4 3 2 2 9 3"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2 2 4 3 2 6" xfId="27160"/>
    <cellStyle name="40% - 强调文字颜色 4 2 6 3 2 2" xfId="27161"/>
    <cellStyle name="40% - 强调文字颜色 2 2 4 3 2 6 2" xfId="27162"/>
    <cellStyle name="40% - 强调文字颜色 2 2 4 3 2 7" xfId="27163"/>
    <cellStyle name="40% - 强调文字颜色 4 2 6 3 2 3" xfId="27164"/>
    <cellStyle name="40% - 强调文字颜色 6 4 2 4 2 2"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2 2 4 3 3 7" xfId="27184"/>
    <cellStyle name="40% - 强调文字颜色 6 4 2 4 3 2"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2 2 4 5" xfId="27198"/>
    <cellStyle name="40% - 强调文字颜色 6 2 2 4 5 2" xfId="27199"/>
    <cellStyle name="40% - 强调文字颜色 2 2 4 5 2" xfId="27200"/>
    <cellStyle name="40% - 强调文字颜色 6 2 2 4 5 2 2" xfId="27201"/>
    <cellStyle name="40% - 强调文字颜色 2 2 4 5 3" xfId="27202"/>
    <cellStyle name="40% - 强调文字颜色 2 2 4 5 3 2 2" xfId="27203"/>
    <cellStyle name="40% - 强调文字颜色 2 2 4 6" xfId="27204"/>
    <cellStyle name="40% - 强调文字颜色 6 2 2 4 5 3" xfId="27205"/>
    <cellStyle name="40% - 强调文字颜色 2 2 4 6 2" xfId="27206"/>
    <cellStyle name="40% - 强调文字颜色 2 2 4 6 2 2" xfId="27207"/>
    <cellStyle name="40% - 强调文字颜色 5 2 2 3 2 2 2 3 2 3"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40% - 强调文字颜色 2 2 4 8" xfId="27223"/>
    <cellStyle name="常规 2 3 4 3 8 3" xfId="27224"/>
    <cellStyle name="40% - 强调文字颜色 4 3 2 2 8 3 2"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2 2 4 9" xfId="27233"/>
    <cellStyle name="40% - 强调文字颜色 6 4 2 12 2"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40% - 强调文字颜色 2 2 5 2 4 2" xfId="27240"/>
    <cellStyle name="常规 2 3 3 3 2 3 2 4 2" xfId="27241"/>
    <cellStyle name="40% - 强调文字颜色 5 2 2 2 2 2 13 2" xfId="27242"/>
    <cellStyle name="常规 2 3 2 3 3 2 2 2 2 2" xfId="27243"/>
    <cellStyle name="40% - 强调文字颜色 2 2 5 2 5" xfId="27244"/>
    <cellStyle name="常规 2 3 3 3 2 3 2 5" xfId="27245"/>
    <cellStyle name="40% - 强调文字颜色 4 2 2 3 2 2 2 2 2 3" xfId="27246"/>
    <cellStyle name="40% - 强调文字颜色 5 2 2 2 2 2 14"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2 2 5 5" xfId="27253"/>
    <cellStyle name="40% - 强调文字颜色 6 2 2 4 6 2"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2 2 6 2 3 3" xfId="27262"/>
    <cellStyle name="40% - 强调文字颜色 4 4 2 3 3 2" xfId="27263"/>
    <cellStyle name="40% - 强调文字颜色 5 2 2 6 2 2 3 4" xfId="27264"/>
    <cellStyle name="40% - 强调文字颜色 2 2 6 2 3 4" xfId="27265"/>
    <cellStyle name="40% - 强调文字颜色 4 4 2 3 3 3" xfId="27266"/>
    <cellStyle name="40% - 强调文字颜色 2 2 6 2 4" xfId="27267"/>
    <cellStyle name="常规 2 3 3 3 2 4 2 4" xfId="27268"/>
    <cellStyle name="40% - 强调文字颜色 4 2 2 3 2 2 2 3 2 2" xfId="27269"/>
    <cellStyle name="40% - 强调文字颜色 2 2 6 3" xfId="27270"/>
    <cellStyle name="40% - 强调文字颜色 2 2 6 3 2" xfId="27271"/>
    <cellStyle name="40% - 强调文字颜色 2 2 6 3 2 2" xfId="27272"/>
    <cellStyle name="40% - 强调文字颜色 2 2 6 3 2 3" xfId="27273"/>
    <cellStyle name="40% - 强调文字颜色 4 4 2 15 2" xfId="27274"/>
    <cellStyle name="40% - 强调文字颜色 4 4 2 4 2 2"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2 2 7 2 2 2 2 2" xfId="27281"/>
    <cellStyle name="40% - 强调文字颜色 3 3 2 2 2 3 4 2" xfId="27282"/>
    <cellStyle name="40% - 强调文字颜色 2 2 7 2 2 2 2 3" xfId="27283"/>
    <cellStyle name="40% - 强调文字颜色 3 3 2 2 2 3 4 3" xfId="27284"/>
    <cellStyle name="40% - 强调文字颜色 2 2 7 2 2 2 4" xfId="27285"/>
    <cellStyle name="40% - 强调文字颜色 3 3 2 2 2 3 6" xfId="27286"/>
    <cellStyle name="40% - 强调文字颜色 2 2 7 2 2 3 2" xfId="27287"/>
    <cellStyle name="40% - 强调文字颜色 3 3 2 2 2 4 4" xfId="27288"/>
    <cellStyle name="40% - 强调文字颜色 2 2 7 2 2 3 3" xfId="27289"/>
    <cellStyle name="40% - 强调文字颜色 3 3 2 2 2 4 5" xfId="27290"/>
    <cellStyle name="40% - 强调文字颜色 2 2 7 2 2 4 2" xfId="27291"/>
    <cellStyle name="40% - 强调文字颜色 3 3 2 2 2 5 4" xfId="27292"/>
    <cellStyle name="40% - 强调文字颜色 2 2 7 2 2 4 2 2" xfId="27293"/>
    <cellStyle name="40% - 强调文字颜色 3 3 2 2 2 5 4 2" xfId="27294"/>
    <cellStyle name="40% - 强调文字颜色 2 2 7 2 2 4 3" xfId="27295"/>
    <cellStyle name="40% - 强调文字颜色 3 3 2 2 2 5 5" xfId="27296"/>
    <cellStyle name="40% - 强调文字颜色 2 2 7 2 2 5" xfId="27297"/>
    <cellStyle name="40% - 强调文字颜色 2 2 7 2 2 5 2" xfId="27298"/>
    <cellStyle name="40% - 强调文字颜色 3 3 2 2 2 6 4" xfId="27299"/>
    <cellStyle name="40% - 强调文字颜色 2 2 7 2 2 6" xfId="27300"/>
    <cellStyle name="40% - 强调文字颜色 2 2 7 2 2 7" xfId="27301"/>
    <cellStyle name="40% - 强调文字颜色 6 4 5 3 2 2" xfId="27302"/>
    <cellStyle name="40% - 强调文字颜色 2 2 7 3" xfId="27303"/>
    <cellStyle name="40% - 强调文字颜色 2 2 7 3 2 2" xfId="27304"/>
    <cellStyle name="40% - 强调文字颜色 5 2 2 6 3 3 2 3"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2 8 2 3 2" xfId="27329"/>
    <cellStyle name="40% - 强调文字颜色 2 4 2 3 3 5" xfId="27330"/>
    <cellStyle name="40% - 强调文字颜色 2 2 8 2 3 2 2" xfId="27331"/>
    <cellStyle name="40% - 强调文字颜色 2 4 2 3 3 5 2" xfId="27332"/>
    <cellStyle name="40% - 强调文字颜色 3 3 3 2 3 3 4" xfId="27333"/>
    <cellStyle name="40% - 强调文字颜色 2 2 8 2 3 2 3" xfId="27334"/>
    <cellStyle name="40% - 强调文字颜色 2 4 2 3 3 5 3" xfId="27335"/>
    <cellStyle name="40% - 强调文字颜色 2 2 8 2 3 3" xfId="27336"/>
    <cellStyle name="40% - 强调文字颜色 2 4 2 3 3 6"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2 2 8 3 3 2 2" xfId="27348"/>
    <cellStyle name="40% - 强调文字颜色 3 3 3 3 3 3 4"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2 3 2 2 11" xfId="27366"/>
    <cellStyle name="40% - 强调文字颜色 5 3 3 2 3 3 2 2" xfId="27367"/>
    <cellStyle name="40% - 强调文字颜色 2 3 2 2 11 2" xfId="27368"/>
    <cellStyle name="40% - 强调文字颜色 4 2 2 2 2 2 2 2 2 2 3"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2 3 2 2 15 2" xfId="27374"/>
    <cellStyle name="40% - 强调文字颜色 5 4 6 3 3" xfId="27375"/>
    <cellStyle name="40% - 强调文字颜色 2 3 2 2 16" xfId="27376"/>
    <cellStyle name="40% - 强调文字颜色 2 3 2 2 17" xfId="27377"/>
    <cellStyle name="40% - 强调文字颜色 2 3 2 2 2" xfId="27378"/>
    <cellStyle name="40% - 强调文字颜色 5 4 6 4"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2 3 2 2 2 2" xfId="27389"/>
    <cellStyle name="40% - 强调文字颜色 5 4 6 4 2" xfId="27390"/>
    <cellStyle name="40% - 强调文字颜色 2 3 2 2 2 2 2" xfId="27391"/>
    <cellStyle name="40% - 强调文字颜色 5 4 6 4 2 2" xfId="27392"/>
    <cellStyle name="40% - 强调文字颜色 2 3 2 2 2 2 2 2 2 3" xfId="27393"/>
    <cellStyle name="40% - 强调文字颜色 2 3 2 2 2 2 2 2 3" xfId="27394"/>
    <cellStyle name="40% - 强调文字颜色 4 4 5 2 3 2" xfId="27395"/>
    <cellStyle name="40% - 强调文字颜色 2 3 2 2 2 2 2 2 4" xfId="27396"/>
    <cellStyle name="40% - 强调文字颜色 4 4 5 2 3 3" xfId="27397"/>
    <cellStyle name="40% - 强调文字颜色 2 3 2 2 2 2 2 3 3" xfId="27398"/>
    <cellStyle name="40% - 强调文字颜色 4 4 5 2 4 2" xfId="27399"/>
    <cellStyle name="40% - 强调文字颜色 2 3 2 2 2 2 2 3 4" xfId="27400"/>
    <cellStyle name="40% - 强调文字颜色 4 4 5 2 4 3" xfId="27401"/>
    <cellStyle name="40% - 强调文字颜色 2 3 2 2 2 2 2 4 3" xfId="27402"/>
    <cellStyle name="40% - 强调文字颜色 4 4 5 2 5 2" xfId="27403"/>
    <cellStyle name="40% - 强调文字颜色 2 3 2 2 2 2 3" xfId="27404"/>
    <cellStyle name="40% - 强调文字颜色 5 4 6 4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2 3 2 2 2 2 5" xfId="27410"/>
    <cellStyle name="40% - 强调文字颜色 6 2 3 2 2 7 2 2" xfId="27411"/>
    <cellStyle name="40% - 强调文字颜色 2 3 2 2 2 2 5 2" xfId="27412"/>
    <cellStyle name="40% - 强调文字颜色 2 3 2 2 2 2 6" xfId="27413"/>
    <cellStyle name="40% - 强调文字颜色 2 3 2 2 2 2 7" xfId="27414"/>
    <cellStyle name="40% - 强调文字颜色 2 3 2 2 2 3" xfId="27415"/>
    <cellStyle name="40% - 强调文字颜色 5 4 6 4 3" xfId="27416"/>
    <cellStyle name="40% - 强调文字颜色 2 3 2 2 2 3 2" xfId="27417"/>
    <cellStyle name="40% - 强调文字颜色 2 3 2 2 2 3 2 2" xfId="27418"/>
    <cellStyle name="40% - 强调文字颜色 2 3 2 2 2 3 2 2 3" xfId="27419"/>
    <cellStyle name="40% - 强调文字颜色 4 4 6 2 3 2"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2 3 2 2 2 3 5 3" xfId="27431"/>
    <cellStyle name="40% - 强调文字颜色 5 2 2 2 2 5 2 2" xfId="27432"/>
    <cellStyle name="40% - 强调文字颜色 2 3 2 2 2 3 7" xfId="27433"/>
    <cellStyle name="40% - 强调文字颜色 2 3 2 2 2 4" xfId="27434"/>
    <cellStyle name="40% - 强调文字颜色 5 4 6 4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2 3 2 2 2 6" xfId="27456"/>
    <cellStyle name="40% - 强调文字颜色 4 3 4 2 2 2" xfId="27457"/>
    <cellStyle name="40% - 强调文字颜色 2 3 2 2 2 6 2" xfId="27458"/>
    <cellStyle name="40% - 强调文字颜色 4 3 4 2 2 2 2" xfId="27459"/>
    <cellStyle name="40% - 强调文字颜色 2 3 2 2 2 6 2 2" xfId="27460"/>
    <cellStyle name="40% - 强调文字颜色 2 3 2 2 2 6 2 3" xfId="27461"/>
    <cellStyle name="40% - 强调文字颜色 2 3 2 2 2 6 3" xfId="27462"/>
    <cellStyle name="40% - 强调文字颜色 4 3 4 2 2 2 3" xfId="27463"/>
    <cellStyle name="40% - 强调文字颜色 2 3 2 2 2 6 3 2" xfId="27464"/>
    <cellStyle name="40% - 强调文字颜色 2 3 2 2 2 6 5" xfId="27465"/>
    <cellStyle name="40% - 强调文字颜色 2 3 2 2 2 7" xfId="27466"/>
    <cellStyle name="40% - 强调文字颜色 4 3 4 2 2 3" xfId="27467"/>
    <cellStyle name="40% - 强调文字颜色 2 3 2 2 2 7 2" xfId="27468"/>
    <cellStyle name="40% - 强调文字颜色 2 3 2 2 2 7 3" xfId="27469"/>
    <cellStyle name="40% - 强调文字颜色 2 3 2 2 2 7 4" xfId="27470"/>
    <cellStyle name="40% - 强调文字颜色 2 3 2 2 3" xfId="27471"/>
    <cellStyle name="40% - 强调文字颜色 5 4 6 5" xfId="27472"/>
    <cellStyle name="40% - 强调文字颜色 2 3 2 2 3 2" xfId="27473"/>
    <cellStyle name="40% - 强调文字颜色 5 4 6 5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2 2 3 2 3" xfId="27479"/>
    <cellStyle name="40% - 强调文字颜色 2 3 4 2 4 2" xfId="27480"/>
    <cellStyle name="40% - 强调文字颜色 2 3 2 2 3 2 3 2" xfId="27481"/>
    <cellStyle name="常规 2 3 2 2 2 4 3" xfId="27482"/>
    <cellStyle name="40% - 强调文字颜色 2 3 9 2 3" xfId="27483"/>
    <cellStyle name="40% - 强调文字颜色 6 2 2 3 3 3 3 2 3" xfId="27484"/>
    <cellStyle name="40% - 强调文字颜色 2 3 2 2 3 2 3 3" xfId="27485"/>
    <cellStyle name="常规 2 3 2 2 2 4 4" xfId="27486"/>
    <cellStyle name="40% - 强调文字颜色 2 3 9 2 4" xfId="27487"/>
    <cellStyle name="40% - 强调文字颜色 2 3 2 2 3 2 3 4" xfId="27488"/>
    <cellStyle name="40% - 强调文字颜色 2 3 2 2 3 2 4" xfId="27489"/>
    <cellStyle name="40% - 强调文字颜色 2 3 2 2 3 2 4 2" xfId="27490"/>
    <cellStyle name="常规 2 3 2 2 2 5 3" xfId="27491"/>
    <cellStyle name="40% - 强调文字颜色 2 3 9 3 3" xfId="27492"/>
    <cellStyle name="40% - 强调文字颜色 2 3 2 2 3 2 4 2 2" xfId="27493"/>
    <cellStyle name="40% - 强调文字颜色 2 3 2 2 3 2 4 3" xfId="27494"/>
    <cellStyle name="常规 2 3 2 2 2 5 4" xfId="27495"/>
    <cellStyle name="40% - 强调文字颜色 2 3 9 3 4" xfId="27496"/>
    <cellStyle name="40% - 强调文字颜色 2 3 2 2 3 2 5" xfId="27497"/>
    <cellStyle name="40% - 强调文字颜色 2 3 2 2 3 2 5 2" xfId="27498"/>
    <cellStyle name="常规 2 3 2 2 2 6 3" xfId="27499"/>
    <cellStyle name="40% - 强调文字颜色 2 3 9 4 3" xfId="27500"/>
    <cellStyle name="40% - 强调文字颜色 6 2 2 2 2 2 2 3" xfId="27501"/>
    <cellStyle name="40% - 强调文字颜色 2 3 2 2 3 2 6" xfId="27502"/>
    <cellStyle name="40% - 强调文字颜色 2 3 2 2 3 2 6 2" xfId="27503"/>
    <cellStyle name="40% - 强调文字颜色 6 2 2 2 2 2 3 3" xfId="27504"/>
    <cellStyle name="40% - 强调文字颜色 2 3 2 2 3 2 7" xfId="27505"/>
    <cellStyle name="40% - 强调文字颜色 2 3 2 2 3 3" xfId="27506"/>
    <cellStyle name="40% - 强调文字颜色 5 4 6 5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2 3 2 2 3 3 4 2 2" xfId="27520"/>
    <cellStyle name="40% - 强调文字颜色 5 2 2 3 10 2" xfId="27521"/>
    <cellStyle name="40% - 强调文字颜色 2 3 2 2 3 3 4 3" xfId="27522"/>
    <cellStyle name="40% - 强调文字颜色 5 2 2 3 11" xfId="27523"/>
    <cellStyle name="40% - 强调文字颜色 2 3 2 2 3 3 5" xfId="27524"/>
    <cellStyle name="40% - 强调文字颜色 2 3 2 2 3 3 5 2" xfId="27525"/>
    <cellStyle name="40% - 强调文字颜色 6 2 2 2 2 3 2 3" xfId="27526"/>
    <cellStyle name="40% - 强调文字颜色 2 3 2 2 3 3 5 3" xfId="27527"/>
    <cellStyle name="40% - 强调文字颜色 6 2 2 2 2 3 2 4" xfId="27528"/>
    <cellStyle name="40% - 强调文字颜色 2 3 2 2 3 3 6" xfId="27529"/>
    <cellStyle name="40% - 强调文字颜色 2 3 2 2 3 3 6 2" xfId="27530"/>
    <cellStyle name="40% - 强调文字颜色 6 2 2 2 2 3 3 3" xfId="27531"/>
    <cellStyle name="40% - 强调文字颜色 2 3 2 2 3 3 7" xfId="27532"/>
    <cellStyle name="40% - 强调文字颜色 2 3 2 2 3 4" xfId="27533"/>
    <cellStyle name="40% - 强调文字颜色 2 3 2 2 3 5" xfId="27534"/>
    <cellStyle name="40% - 强调文字颜色 2 3 2 2 3 6" xfId="27535"/>
    <cellStyle name="40% - 强调文字颜色 4 3 4 2 3 2" xfId="27536"/>
    <cellStyle name="40% - 强调文字颜色 2 3 2 2 4" xfId="27537"/>
    <cellStyle name="40% - 强调文字颜色 5 4 6 6" xfId="27538"/>
    <cellStyle name="40% - 强调文字颜色 2 3 2 2 4 2" xfId="27539"/>
    <cellStyle name="40% - 强调文字颜色 4 2 3 2 2 15" xfId="27540"/>
    <cellStyle name="40% - 强调文字颜色 5 4 6 6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2 3 2 2 4 3" xfId="27547"/>
    <cellStyle name="40% - 强调文字颜色 4 2 3 2 2 16"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2 3 2 2 4 6" xfId="27553"/>
    <cellStyle name="40% - 强调文字颜色 4 3 4 2 4 2" xfId="27554"/>
    <cellStyle name="40% - 强调文字颜色 2 3 2 2 5" xfId="27555"/>
    <cellStyle name="40% - 强调文字颜色 5 4 6 7"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40% - 强调文字颜色 2 3 2 2 6 6" xfId="27574"/>
    <cellStyle name="注释 2 3 2 2 14" xfId="27575"/>
    <cellStyle name="40% - 强调文字颜色 4 12 3 3"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2 3 2 2 7 4" xfId="27583"/>
    <cellStyle name="40% - 强调文字颜色 6 2 8 2 2" xfId="27584"/>
    <cellStyle name="40% - 强调文字颜色 2 3 2 2 7 5" xfId="27585"/>
    <cellStyle name="40% - 强调文字颜色 4 12 4 2" xfId="27586"/>
    <cellStyle name="40% - 强调文字颜色 6 2 8 2 3"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2 3 2 2 8 4" xfId="27593"/>
    <cellStyle name="40% - 强调文字颜色 6 2 8 3 2" xfId="27594"/>
    <cellStyle name="40% - 强调文字颜色 2 3 2 2 8 5" xfId="27595"/>
    <cellStyle name="40% - 强调文字颜色 6 2 8 3 3" xfId="27596"/>
    <cellStyle name="40% - 强调文字颜色 2 3 2 2 9 3" xfId="27597"/>
    <cellStyle name="40% - 强调文字颜色 2 3 2 3" xfId="27598"/>
    <cellStyle name="40% - 强调文字颜色 2 3 2 3 2" xfId="27599"/>
    <cellStyle name="40% - 强调文字颜色 2 3 2 3 2 2" xfId="27600"/>
    <cellStyle name="40% - 强调文字颜色 3 2 8 2 2 2 3" xfId="27601"/>
    <cellStyle name="40% - 强调文字颜色 2 3 2 4" xfId="27602"/>
    <cellStyle name="40% - 强调文字颜色 2 3 2 4 2" xfId="27603"/>
    <cellStyle name="40% - 强调文字颜色 2 3 2 4 3" xfId="27604"/>
    <cellStyle name="40% - 强调文字颜色 2 3 2 4 4" xfId="27605"/>
    <cellStyle name="40% - 强调文字颜色 2 3 2 5" xfId="27606"/>
    <cellStyle name="40% - 强调文字颜色 6 2 2 5 3 2" xfId="27607"/>
    <cellStyle name="40% - 强调文字颜色 2 3 2 6" xfId="27608"/>
    <cellStyle name="40% - 强调文字颜色 4 3 2 2 13 2" xfId="27609"/>
    <cellStyle name="40% - 强调文字颜色 2 3 2 6 2" xfId="27610"/>
    <cellStyle name="40% - 强调文字颜色 2 3 3" xfId="27611"/>
    <cellStyle name="40% - 强调文字颜色 2 3 3 10" xfId="27612"/>
    <cellStyle name="40% - 强调文字颜色 6 2 2 6 2 2 5" xfId="27613"/>
    <cellStyle name="40% - 强调文字颜色 2 3 3 10 2" xfId="27614"/>
    <cellStyle name="40% - 强调文字颜色 6 2 2 6 2 2 5 2" xfId="27615"/>
    <cellStyle name="注释 2 2 2 5 6 2" xfId="27616"/>
    <cellStyle name="40% - 强调文字颜色 2 3 3 11" xfId="27617"/>
    <cellStyle name="40% - 强调文字颜色 3 2 2 4 5 2" xfId="27618"/>
    <cellStyle name="40% - 强调文字颜色 6 2 2 6 2 2 6" xfId="27619"/>
    <cellStyle name="40% - 强调文字颜色 2 3 3 12" xfId="27620"/>
    <cellStyle name="40% - 强调文字颜色 3 2 2 4 5 3" xfId="27621"/>
    <cellStyle name="40% - 强调文字颜色 6 2 2 6 2 2 7"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2 3 3 2 2" xfId="27630"/>
    <cellStyle name="40% - 强调文字颜色 5 5 6 4" xfId="27631"/>
    <cellStyle name="40% - 强调文字颜色 2 3 3 2 2 2" xfId="27632"/>
    <cellStyle name="40% - 强调文字颜色 5 5 6 4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2 3 3 2 3" xfId="27642"/>
    <cellStyle name="40% - 强调文字颜色 5 5 6 5"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2 3 3 2 3 4 3" xfId="27663"/>
    <cellStyle name="40% - 强调文字颜色 3 2 2 7 2 2 2" xfId="27664"/>
    <cellStyle name="40% - 强调文字颜色 2 3 3 2 3 5" xfId="27665"/>
    <cellStyle name="40% - 强调文字颜色 2 3 3 2 3 6" xfId="27666"/>
    <cellStyle name="40% - 强调文字颜色 4 3 5 2 3 2" xfId="27667"/>
    <cellStyle name="40% - 强调文字颜色 2 3 3 2 3 7" xfId="27668"/>
    <cellStyle name="40% - 强调文字颜色 4 3 5 2 3 3"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2 3 3 3 2" xfId="27690"/>
    <cellStyle name="40% - 强调文字颜色 5 5 7 4" xfId="27691"/>
    <cellStyle name="40% - 强调文字颜色 2 3 3 3 2 2" xfId="27692"/>
    <cellStyle name="40% - 强调文字颜色 3 2 8 3 2 2 3"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2 3 3 3 3 2" xfId="27701"/>
    <cellStyle name="40% - 强调文字颜色 5 2 4 2 2 2 7" xfId="27702"/>
    <cellStyle name="40% - 强调文字颜色 2 3 3 3 3 2 3" xfId="27703"/>
    <cellStyle name="40% - 强调文字颜色 2 4 5 2 4 2" xfId="27704"/>
    <cellStyle name="40% - 强调文字颜色 2 3 3 3 3 2 4" xfId="27705"/>
    <cellStyle name="40% - 强调文字颜色 2 4 5 2 4 3" xfId="27706"/>
    <cellStyle name="40% - 强调文字颜色 2 3 3 3 3 3" xfId="27707"/>
    <cellStyle name="40% - 强调文字颜色 2 3 3 3 3 3 2 2" xfId="27708"/>
    <cellStyle name="40% - 强调文字颜色 2 3 3 3 3 3 2 3" xfId="27709"/>
    <cellStyle name="40% - 强调文字颜色 2 3 3 3 3 3 3" xfId="27710"/>
    <cellStyle name="40% - 强调文字颜色 2 4 5 2 5 2" xfId="27711"/>
    <cellStyle name="常规 2 3 2 4 2 2 3 5 2" xfId="27712"/>
    <cellStyle name="40% - 强调文字颜色 2 3 3 3 3 4" xfId="27713"/>
    <cellStyle name="40% - 强调文字颜色 2 3 3 3 3 4 2 2" xfId="27714"/>
    <cellStyle name="40% - 强调文字颜色 3 2 4 2 3 2 4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2 3 3 4 2" xfId="27723"/>
    <cellStyle name="40% - 强调文字颜色 5 5 8 4"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2 3 3 6" xfId="27730"/>
    <cellStyle name="40% - 强调文字颜色 6 2 2 5 4 3"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2 3 4 2 2" xfId="27741"/>
    <cellStyle name="40% - 强调文字颜色 4 2 2 3 13 2" xfId="27742"/>
    <cellStyle name="40% - 强调文字颜色 2 3 4 2 2 2" xfId="27743"/>
    <cellStyle name="40% - 强调文字颜色 2 3 4 2 2 2 2" xfId="27744"/>
    <cellStyle name="40% - 强调文字颜色 2 3 7 2 3" xfId="27745"/>
    <cellStyle name="40% - 强调文字颜色 2 3 4 2 2 2 3" xfId="27746"/>
    <cellStyle name="40% - 强调文字颜色 2 3 7 2 4"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2 3 4 2 3 3" xfId="27755"/>
    <cellStyle name="40% - 强调文字颜色 6 2 2 3 15 2" xfId="27756"/>
    <cellStyle name="常规 2 3 2 4 2 3 2 5 2" xfId="27757"/>
    <cellStyle name="40% - 强调文字颜色 2 3 4 2 3 4" xfId="27758"/>
    <cellStyle name="40% - 强调文字颜色 2 3 4 2 4" xfId="27759"/>
    <cellStyle name="40% - 强调文字颜色 2 3 4 2 5" xfId="27760"/>
    <cellStyle name="40% - 强调文字颜色 2 3 4 3" xfId="27761"/>
    <cellStyle name="40% - 强调文字颜色 4 2 2 3 14" xfId="27762"/>
    <cellStyle name="40% - 强调文字颜色 2 3 4 3 2" xfId="27763"/>
    <cellStyle name="40% - 强调文字颜色 2 3 4 3 3" xfId="27764"/>
    <cellStyle name="40% - 强调文字颜色 2 3 4 4" xfId="27765"/>
    <cellStyle name="40% - 强调文字颜色 4 2 2 3 15" xfId="27766"/>
    <cellStyle name="40% - 强调文字颜色 2 3 4 5" xfId="27767"/>
    <cellStyle name="40% - 强调文字颜色 4 2 2 3 16" xfId="27768"/>
    <cellStyle name="40% - 强调文字颜色 2 3 4 5 2" xfId="27769"/>
    <cellStyle name="40% - 强调文字颜色 2 3 4 5 3" xfId="27770"/>
    <cellStyle name="40% - 强调文字颜色 2 3 4 6" xfId="27771"/>
    <cellStyle name="40% - 强调文字颜色 4 2 2 3 17" xfId="27772"/>
    <cellStyle name="40% - 强调文字颜色 4 3 2 2 15 2" xfId="27773"/>
    <cellStyle name="40% - 强调文字颜色 2 3 5" xfId="27774"/>
    <cellStyle name="40% - 强调文字颜色 2 3 5 2 2" xfId="27775"/>
    <cellStyle name="40% - 强调文字颜色 2 3 5 2 2 2" xfId="27776"/>
    <cellStyle name="40% - 强调文字颜色 2 3 5 2 2 3" xfId="27777"/>
    <cellStyle name="常规 2 3 2 2 2 2 2 4 5" xfId="27778"/>
    <cellStyle name="40% - 强调文字颜色 4 2 2 7 2 4 2 2"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2 3 5 5" xfId="27787"/>
    <cellStyle name="40% - 强调文字颜色 6 2 2 5 6 2" xfId="27788"/>
    <cellStyle name="40% - 强调文字颜色 2 3 5 6 2" xfId="27789"/>
    <cellStyle name="40% - 强调文字颜色 2 3 6 2 2" xfId="27790"/>
    <cellStyle name="40% - 强调文字颜色 2 3 6 2 2 2" xfId="27791"/>
    <cellStyle name="常规 2 3 2 2 2 3 2 4 4" xfId="27792"/>
    <cellStyle name="40% - 强调文字颜色 5 2 2 7 2 2 2 3" xfId="27793"/>
    <cellStyle name="40% - 强调文字颜色 2 3 6 2 2 2 2" xfId="27794"/>
    <cellStyle name="40% - 强调文字颜色 4 3 7 2 3" xfId="27795"/>
    <cellStyle name="40% - 强调文字颜色 2 3 6 2 2 2 2 2" xfId="27796"/>
    <cellStyle name="40% - 强调文字颜色 4 3 7 2 3 2" xfId="27797"/>
    <cellStyle name="40% - 强调文字颜色 2 3 6 2 2 2 2 3" xfId="27798"/>
    <cellStyle name="40% - 强调文字颜色 4 3 7 2 3 3" xfId="27799"/>
    <cellStyle name="40% - 强调文字颜色 2 3 6 2 2 2 3" xfId="27800"/>
    <cellStyle name="40% - 强调文字颜色 4 3 7 2 4" xfId="27801"/>
    <cellStyle name="40% - 强调文字颜色 2 3 6 2 2 2 4" xfId="27802"/>
    <cellStyle name="40% - 强调文字颜色 4 3 7 2 5" xfId="27803"/>
    <cellStyle name="40% - 强调文字颜色 2 3 6 2 2 3" xfId="27804"/>
    <cellStyle name="常规 2 3 2 2 2 3 2 4 5" xfId="27805"/>
    <cellStyle name="40% - 强调文字颜色 4 2 2 7 3 4 2 2" xfId="27806"/>
    <cellStyle name="40% - 强调文字颜色 4 5 2 3 2 2" xfId="27807"/>
    <cellStyle name="40% - 强调文字颜色 2 3 6 2 2 3 2" xfId="27808"/>
    <cellStyle name="40% - 强调文字颜色 4 3 7 3 3" xfId="27809"/>
    <cellStyle name="40% - 强调文字颜色 2 3 6 2 2 3 2 2" xfId="27810"/>
    <cellStyle name="40% - 强调文字颜色 4 3 7 3 3 2" xfId="27811"/>
    <cellStyle name="40% - 强调文字颜色 2 3 6 2 2 3 2 3" xfId="27812"/>
    <cellStyle name="40% - 强调文字颜色 4 3 7 3 3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2 3 6 3 2 2" xfId="27825"/>
    <cellStyle name="40% - 强调文字颜色 5 2 2 7 2 3 2 3" xfId="27826"/>
    <cellStyle name="40% - 强调文字颜色 2 3 6 3 2 2 2" xfId="27827"/>
    <cellStyle name="40% - 强调文字颜色 2 3 6 3 2 2 3" xfId="27828"/>
    <cellStyle name="40% - 强调文字颜色 2 3 6 3 2 3" xfId="27829"/>
    <cellStyle name="40% - 强调文字颜色 4 5 2 4 2 2"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2 3 7 2 2 2" xfId="27848"/>
    <cellStyle name="40% - 强调文字颜色 5 2 2 7 3 2 2 3" xfId="27849"/>
    <cellStyle name="40% - 强调文字颜色 2 3 7 2 2 2 2" xfId="27850"/>
    <cellStyle name="40% - 强调文字颜色 5 3 7 2 3" xfId="27851"/>
    <cellStyle name="40% - 强调文字颜色 2 3 7 2 2 2 3" xfId="27852"/>
    <cellStyle name="40% - 强调文字颜色 5 3 7 2 4" xfId="27853"/>
    <cellStyle name="40% - 强调文字颜色 2 3 7 2 2 3" xfId="27854"/>
    <cellStyle name="40% - 强调文字颜色 4 5 3 3 2 2" xfId="27855"/>
    <cellStyle name="40% - 强调文字颜色 2 3 7 2 3 2 3" xfId="27856"/>
    <cellStyle name="40% - 强调文字颜色 2 3 7 2 4 2" xfId="27857"/>
    <cellStyle name="40% - 强调文字颜色 2 3 7 2 4 2 2" xfId="27858"/>
    <cellStyle name="常规 2 3 5 2 2 4 3" xfId="27859"/>
    <cellStyle name="40% - 强调文字颜色 5 3 9 2 3"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2 3 7 3" xfId="27865"/>
    <cellStyle name="40% - 强调文字颜色 6 2 3 2 2 13" xfId="27866"/>
    <cellStyle name="40% - 强调文字颜色 2 3 7 3 2 2" xfId="27867"/>
    <cellStyle name="40% - 强调文字颜色 5 2 2 7 3 3 2 3" xfId="27868"/>
    <cellStyle name="40% - 强调文字颜色 2 3 7 3 2 2 2" xfId="27869"/>
    <cellStyle name="40% - 强调文字颜色 3 4 2 3 2 3 4"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2 3 7 4" xfId="27881"/>
    <cellStyle name="40% - 强调文字颜色 6 2 3 2 2 14" xfId="27882"/>
    <cellStyle name="40% - 强调文字颜色 2 4 2 16" xfId="27883"/>
    <cellStyle name="40% - 强调文字颜色 3 2 2 2 2 3 2 3 4" xfId="27884"/>
    <cellStyle name="40% - 强调文字颜色 2 3 8 2" xfId="27885"/>
    <cellStyle name="40% - 强调文字颜色 6 2 2 3 3 3 2 2"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常规 2 3 2 2 2 4 2 3" xfId="27897"/>
    <cellStyle name="40% - 强调文字颜色 2 3 9 2 2 3" xfId="27898"/>
    <cellStyle name="40% - 强调文字颜色 4 5 5 3 2 2"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40% - 强调文字颜色 6 2 2 2 2 2 2" xfId="27909"/>
    <cellStyle name="常规 2 3 2 2 2 6" xfId="27910"/>
    <cellStyle name="40% - 强调文字颜色 2 3 9 4" xfId="27911"/>
    <cellStyle name="40% - 强调文字颜色 6 2 2 3 3 3 3 4" xfId="27912"/>
    <cellStyle name="常规 2 3 2 2 2 6 2" xfId="27913"/>
    <cellStyle name="40% - 强调文字颜色 2 3 9 4 2" xfId="27914"/>
    <cellStyle name="40% - 强调文字颜色 6 2 2 2 2 2 2 2" xfId="27915"/>
    <cellStyle name="常规 2 3 2 2 2 6 2 2" xfId="27916"/>
    <cellStyle name="40% - 强调文字颜色 2 3 9 4 2 2" xfId="27917"/>
    <cellStyle name="40% - 强调文字颜色 6 2 2 2 2 2 2 2 2" xfId="27918"/>
    <cellStyle name="常规 2 3 2 2 2 7 2" xfId="27919"/>
    <cellStyle name="40% - 强调文字颜色 2 3 9 5 2" xfId="27920"/>
    <cellStyle name="40% - 强调文字颜色 6 2 2 2 2 2 3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2 4 2 14" xfId="27928"/>
    <cellStyle name="40% - 强调文字颜色 3 2 2 2 2 3 2 3 2" xfId="27929"/>
    <cellStyle name="40% - 强调文字颜色 2 4 2 15" xfId="27930"/>
    <cellStyle name="40% - 强调文字颜色 3 2 2 2 2 3 2 3 3" xfId="27931"/>
    <cellStyle name="40% - 强调文字颜色 2 4 2 17" xfId="27932"/>
    <cellStyle name="40% - 强调文字颜色 6 2 2 3 3 3 2 3"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2 4 2 2 2" xfId="27938"/>
    <cellStyle name="40% - 强调文字颜色 6 4 6 4" xfId="27939"/>
    <cellStyle name="40% - 强调文字颜色 2 4 2 2 2 2" xfId="27940"/>
    <cellStyle name="40% - 强调文字颜色 6 4 6 4 2" xfId="27941"/>
    <cellStyle name="40% - 强调文字颜色 2 4 2 2 2 2 2" xfId="27942"/>
    <cellStyle name="40% - 强调文字颜色 6 4 6 4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2 4 2 2 2 2 3" xfId="27948"/>
    <cellStyle name="40% - 强调文字颜色 6 4 6 4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2 4 2 2 2 3" xfId="27957"/>
    <cellStyle name="40% - 强调文字颜色 6 4 6 4 3" xfId="27958"/>
    <cellStyle name="40% - 强调文字颜色 2 4 2 2 2 3 2" xfId="27959"/>
    <cellStyle name="40% - 强调文字颜色 2 4 2 2 2 4" xfId="27960"/>
    <cellStyle name="40% - 强调文字颜色 6 4 6 4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2 4 2 2 3" xfId="27970"/>
    <cellStyle name="40% - 强调文字颜色 4 4 2 2 4 3 2" xfId="27971"/>
    <cellStyle name="40% - 强调文字颜色 6 4 6 5" xfId="27972"/>
    <cellStyle name="40% - 强调文字颜色 2 4 2 2 3 2" xfId="27973"/>
    <cellStyle name="40% - 强调文字颜色 6 4 6 5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2 4 2 2 3 3" xfId="27979"/>
    <cellStyle name="40% - 强调文字颜色 6 4 6 5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2 4 2 2 4" xfId="27987"/>
    <cellStyle name="40% - 强调文字颜色 4 4 2 2 4 3 3" xfId="27988"/>
    <cellStyle name="40% - 强调文字颜色 6 4 6 6" xfId="27989"/>
    <cellStyle name="40% - 强调文字颜色 2 4 2 2 4 2" xfId="27990"/>
    <cellStyle name="40% - 强调文字颜色 6 4 6 6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2 4 2 2 5" xfId="28000"/>
    <cellStyle name="40% - 强调文字颜色 3 3 7 2 4 2 2" xfId="28001"/>
    <cellStyle name="40% - 强调文字颜色 6 4 6 7"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2 4 2 3 2 4 2 2" xfId="28031"/>
    <cellStyle name="40% - 强调文字颜色 3 3 3 2 2 2 4 2" xfId="28032"/>
    <cellStyle name="40% - 强调文字颜色 2 4 2 3 2 4 3" xfId="28033"/>
    <cellStyle name="40% - 强调文字颜色 3 3 3 2 2 2 5" xfId="28034"/>
    <cellStyle name="40% - 强调文字颜色 2 4 2 3 3" xfId="28035"/>
    <cellStyle name="40% - 强调文字颜色 4 4 2 2 4 4 2"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2 4 2 3 3 4 3" xfId="28044"/>
    <cellStyle name="40% - 强调文字颜色 3 3 3 2 3 2 5" xfId="28045"/>
    <cellStyle name="40% - 强调文字颜色 2 4 2 3 3 6 2" xfId="28046"/>
    <cellStyle name="40% - 强调文字颜色 4 2 2 7 2 2 3"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2 4 2 5" xfId="28059"/>
    <cellStyle name="40% - 强调文字颜色 6 2 2 6 3 2" xfId="28060"/>
    <cellStyle name="40% - 强调文字颜色 2 4 2 5 2 2" xfId="28061"/>
    <cellStyle name="40% - 强调文字颜色 6 2 2 6 3 2 2 2" xfId="28062"/>
    <cellStyle name="40% - 强调文字颜色 2 4 2 5 2 2 2" xfId="28063"/>
    <cellStyle name="40% - 强调文字颜色 2 4 2 5 2 3" xfId="28064"/>
    <cellStyle name="40% - 强调文字颜色 6 2 2 6 3 2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2 4 2 5 4" xfId="28070"/>
    <cellStyle name="40% - 强调文字颜色 6 2 2 6 3 2 4" xfId="28071"/>
    <cellStyle name="40% - 强调文字颜色 2 4 2 5 5" xfId="28072"/>
    <cellStyle name="40% - 强调文字颜色 2 4 2 5 6" xfId="28073"/>
    <cellStyle name="40% - 强调文字颜色 2 4 2 6" xfId="28074"/>
    <cellStyle name="40% - 强调文字颜色 6 2 2 6 3 3" xfId="28075"/>
    <cellStyle name="40% - 强调文字颜色 2 4 2 6 2 2" xfId="28076"/>
    <cellStyle name="40% - 强调文字颜色 6 2 2 6 3 3 2 2" xfId="28077"/>
    <cellStyle name="40% - 强调文字颜色 2 4 2 6 2 2 2" xfId="28078"/>
    <cellStyle name="40% - 强调文字颜色 2 4 2 6 3" xfId="28079"/>
    <cellStyle name="40% - 强调文字颜色 6 2 2 6 3 3 3" xfId="28080"/>
    <cellStyle name="40% - 强调文字颜色 2 4 2 6 3 2" xfId="28081"/>
    <cellStyle name="40% - 强调文字颜色 2 4 2 6 4" xfId="28082"/>
    <cellStyle name="常规 2 3 4 2 2 2 2 2 2 2 2" xfId="28083"/>
    <cellStyle name="40% - 强调文字颜色 6 2 2 6 3 3 4" xfId="28084"/>
    <cellStyle name="40% - 强调文字颜色 2 4 2 6 5" xfId="28085"/>
    <cellStyle name="40% - 强调文字颜色 2 4 2 6 6" xfId="28086"/>
    <cellStyle name="40% - 强调文字颜色 3 2 2 5 6 2" xfId="28087"/>
    <cellStyle name="40% - 强调文字颜色 6 6 3 2 2 2 2" xfId="28088"/>
    <cellStyle name="40% - 强调文字颜色 2 4 2 7" xfId="28089"/>
    <cellStyle name="40% - 强调文字颜色 6 2 2 6 3 4" xfId="28090"/>
    <cellStyle name="40% - 强调文字颜色 2 4 2 7 2" xfId="28091"/>
    <cellStyle name="40% - 强调文字颜色 6 2 2 6 3 4 2" xfId="28092"/>
    <cellStyle name="40% - 强调文字颜色 2 4 2 7 2 2" xfId="28093"/>
    <cellStyle name="40% - 强调文字颜色 6 2 2 6 3 4 2 2" xfId="28094"/>
    <cellStyle name="40% - 强调文字颜色 2 4 2 7 2 3" xfId="28095"/>
    <cellStyle name="40% - 强调文字颜色 2 4 2 7 3" xfId="28096"/>
    <cellStyle name="40% - 强调文字颜色 6 2 2 6 3 4 3" xfId="28097"/>
    <cellStyle name="40% - 强调文字颜色 2 4 2 7 3 2" xfId="28098"/>
    <cellStyle name="40% - 强调文字颜色 2 4 2 7 4" xfId="28099"/>
    <cellStyle name="40% - 强调文字颜色 2 4 2 7 5" xfId="28100"/>
    <cellStyle name="40% - 强调文字颜色 2 4 2 8" xfId="28101"/>
    <cellStyle name="40% - 强调文字颜色 6 2 2 6 3 5" xfId="28102"/>
    <cellStyle name="40% - 强调文字颜色 2 4 2 9 2" xfId="28103"/>
    <cellStyle name="40% - 强调文字颜色 2 4 2 9 3" xfId="28104"/>
    <cellStyle name="40% - 强调文字颜色 2 4 3 2 2" xfId="28105"/>
    <cellStyle name="40% - 强调文字颜色 2 4 4 2 2" xfId="28106"/>
    <cellStyle name="40% - 强调文字颜色 2 4 4 3" xfId="28107"/>
    <cellStyle name="40% - 强调文字颜色 3 2 3 2 4 2 3 2" xfId="28108"/>
    <cellStyle name="40% - 强调文字颜色 2 4 4 4" xfId="28109"/>
    <cellStyle name="40% - 强调文字颜色 2 4 5" xfId="28110"/>
    <cellStyle name="40% - 强调文字颜色 6 10 2 2" xfId="28111"/>
    <cellStyle name="40% - 强调文字颜色 2 4 5 2" xfId="28112"/>
    <cellStyle name="40% - 强调文字颜色 6 10 2 2 2" xfId="28113"/>
    <cellStyle name="40% - 强调文字颜色 2 4 5 2 2" xfId="28114"/>
    <cellStyle name="40% - 强调文字颜色 6 10 2 2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2 4 5 2 3" xfId="28121"/>
    <cellStyle name="40% - 强调文字颜色 6 10 2 2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2 4 5 3" xfId="28128"/>
    <cellStyle name="40% - 强调文字颜色 6 10 2 2 3" xfId="28129"/>
    <cellStyle name="40% - 强调文字颜色 2 4 5 3 2" xfId="28130"/>
    <cellStyle name="40% - 强调文字颜色 6 10 2 2 3 2" xfId="28131"/>
    <cellStyle name="40% - 强调文字颜色 2 4 5 3 2 2" xfId="28132"/>
    <cellStyle name="常规 2 3 6 5 2" xfId="28133"/>
    <cellStyle name="40% - 强调文字颜色 2 4 5 3 2 3" xfId="28134"/>
    <cellStyle name="40% - 强调文字颜色 5 11 6 2" xfId="28135"/>
    <cellStyle name="40% - 强调文字颜色 2 4 5 3 3" xfId="28136"/>
    <cellStyle name="40% - 强调文字颜色 2 4 5 3 4" xfId="28137"/>
    <cellStyle name="40% - 强调文字颜色 2 4 5 4" xfId="28138"/>
    <cellStyle name="40% - 强调文字颜色 6 10 2 2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2 4 6 2" xfId="28150"/>
    <cellStyle name="40% - 强调文字颜色 6 10 2 3 2" xfId="28151"/>
    <cellStyle name="40% - 强调文字颜色 2 4 6 2 6" xfId="28152"/>
    <cellStyle name="40% - 强调文字颜色 3 2 2 9 2 2" xfId="28153"/>
    <cellStyle name="40% - 强调文字颜色 2 4 6 3" xfId="28154"/>
    <cellStyle name="40% - 强调文字颜色 6 10 2 3 3" xfId="28155"/>
    <cellStyle name="40% - 强调文字颜色 2 4 6 3 2 3" xfId="28156"/>
    <cellStyle name="40% - 强调文字颜色 2 4 6 3 3" xfId="28157"/>
    <cellStyle name="40% - 强调文字颜色 2 4 6 4" xfId="28158"/>
    <cellStyle name="40% - 强调文字颜色 6 10 2 3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13 2" xfId="28167"/>
    <cellStyle name="40% - 强调文字颜色 2 5 3 3 2 2" xfId="28168"/>
    <cellStyle name="40% - 强调文字颜色 2 5 15" xfId="28169"/>
    <cellStyle name="40% - 强调文字颜色 2 5 3 3 4" xfId="28170"/>
    <cellStyle name="40% - 强调文字颜色 4 2 2 3 2 2 2 6 2" xfId="28171"/>
    <cellStyle name="40% - 强调文字颜色 2 5 2 2 2 2" xfId="28172"/>
    <cellStyle name="40% - 强调文字颜色 2 5 2 2 2 3" xfId="28173"/>
    <cellStyle name="40% - 强调文字颜色 4 11 2" xfId="28174"/>
    <cellStyle name="40% - 强调文字颜色 2 5 2 2 3" xfId="28175"/>
    <cellStyle name="40% - 强调文字颜色 2 5 2 2 4" xfId="28176"/>
    <cellStyle name="40% - 强调文字颜色 2 5 2 3 3" xfId="28177"/>
    <cellStyle name="40% - 强调文字颜色 5 3 3 2 4 2 4" xfId="28178"/>
    <cellStyle name="40% - 强调文字颜色 2 5 2 3 4" xfId="28179"/>
    <cellStyle name="40% - 强调文字颜色 2 5 2 4" xfId="28180"/>
    <cellStyle name="40% - 强调文字颜色 2 5 2 4 3" xfId="28181"/>
    <cellStyle name="40% - 强调文字颜色 4 2 8 2 4 2 2" xfId="28182"/>
    <cellStyle name="40% - 强调文字颜色 5 3 3 2 4 3 4"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2 5 5 2" xfId="28193"/>
    <cellStyle name="40% - 强调文字颜色 5 2 2 2 2 12 2" xfId="28194"/>
    <cellStyle name="40% - 强调文字颜色 6 10 3 2 2" xfId="28195"/>
    <cellStyle name="40% - 强调文字颜色 2 5 5 2 2" xfId="28196"/>
    <cellStyle name="40% - 强调文字颜色 2 5 5 2 3" xfId="28197"/>
    <cellStyle name="40% - 强调文字颜色 2 5 5 2 4" xfId="28198"/>
    <cellStyle name="40% - 强调文字颜色 2 5 5 3" xfId="28199"/>
    <cellStyle name="40% - 强调文字颜色 6 10 3 2 3" xfId="28200"/>
    <cellStyle name="40% - 强调文字颜色 2 5 5 3 2" xfId="28201"/>
    <cellStyle name="40% - 强调文字颜色 5 3 3 2 7 2 3"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2 5 6" xfId="28209"/>
    <cellStyle name="40% - 强调文字颜色 5 2 2 2 2 13" xfId="28210"/>
    <cellStyle name="40% - 强调文字颜色 6 10 3 3" xfId="28211"/>
    <cellStyle name="40% - 强调文字颜色 2 5 6 3" xfId="28212"/>
    <cellStyle name="40% - 强调文字颜色 2 5 6 4" xfId="28213"/>
    <cellStyle name="40% - 强调文字颜色 2 5 6 4 2" xfId="28214"/>
    <cellStyle name="40% - 强调文字颜色 2 5 6 5" xfId="28215"/>
    <cellStyle name="40% - 强调文字颜色 2 5 7" xfId="28216"/>
    <cellStyle name="40% - 强调文字颜色 5 2 2 2 2 14" xfId="28217"/>
    <cellStyle name="40% - 强调文字颜色 2 5 7 2 3" xfId="28218"/>
    <cellStyle name="40% - 强调文字颜色 2 5 8" xfId="28219"/>
    <cellStyle name="40% - 强调文字颜色 5 2 2 2 2 15" xfId="28220"/>
    <cellStyle name="40% - 强调文字颜色 2 5 8 2" xfId="28221"/>
    <cellStyle name="40% - 强调文字颜色 5 2 2 2 2 15 2" xfId="28222"/>
    <cellStyle name="40% - 强调文字颜色 2 5 9" xfId="28223"/>
    <cellStyle name="40% - 强调文字颜色 5 2 2 2 2 16" xfId="28224"/>
    <cellStyle name="常规 2 3 2 4 2 4" xfId="28225"/>
    <cellStyle name="40% - 强调文字颜色 2 5 9 2" xfId="28226"/>
    <cellStyle name="40% - 强调文字颜色 2 6" xfId="28227"/>
    <cellStyle name="40% - 强调文字颜色 6 2 2 2 2 3 3 2 2"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2 6 2 2 3 2 3" xfId="28233"/>
    <cellStyle name="40% - 强调文字颜色 3 3 2 2 4 6" xfId="28234"/>
    <cellStyle name="40% - 强调文字颜色 5 3 4 2 4 2" xfId="28235"/>
    <cellStyle name="40% - 强调文字颜色 2 6 2 3 3" xfId="28236"/>
    <cellStyle name="常规 5 2 3 2 2 2 2 2 3" xfId="28237"/>
    <cellStyle name="40% - 强调文字颜色 3 3 2 2 13 2" xfId="28238"/>
    <cellStyle name="40% - 强调文字颜色 2 6 2 5 2" xfId="28239"/>
    <cellStyle name="40% - 强调文字颜色 2 6 5 3" xfId="28240"/>
    <cellStyle name="40% - 强调文字颜色 6 3 2 2 2 12 2" xfId="28241"/>
    <cellStyle name="40% - 强调文字颜色 2 6 7" xfId="28242"/>
    <cellStyle name="40% - 强调文字颜色 2 7 2 2" xfId="28243"/>
    <cellStyle name="40% - 强调文字颜色 2 7 2 2 2" xfId="28244"/>
    <cellStyle name="40% - 强调文字颜色 6 2 10 3 3" xfId="28245"/>
    <cellStyle name="40% - 强调文字颜色 2 7 2 2 3" xfId="28246"/>
    <cellStyle name="40% - 强调文字颜色 6 2 10 3 4"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2 7 4 2" xfId="28262"/>
    <cellStyle name="40% - 强调文字颜色 4 2 3 2 3 3 3 3" xfId="28263"/>
    <cellStyle name="40% - 强调文字颜色 2 7 4 2 2" xfId="28264"/>
    <cellStyle name="40% - 强调文字颜色 2 7 4 2 3" xfId="28265"/>
    <cellStyle name="40% - 强调文字颜色 2 7 4 3" xfId="28266"/>
    <cellStyle name="40% - 强调文字颜色 4 2 3 2 3 3 3 4" xfId="28267"/>
    <cellStyle name="40% - 强调文字颜色 2 7 5" xfId="28268"/>
    <cellStyle name="40% - 强调文字颜色 2 7 5 2" xfId="28269"/>
    <cellStyle name="40% - 强调文字颜色 4 2 3 2 3 3 4 3" xfId="28270"/>
    <cellStyle name="40% - 强调文字颜色 2 7 6" xfId="28271"/>
    <cellStyle name="40% - 强调文字颜色 2 7 6 2" xfId="28272"/>
    <cellStyle name="40% - 强调文字颜色 4 2 3 2 3 3 5 3" xfId="28273"/>
    <cellStyle name="40% - 强调文字颜色 2 7 7" xfId="28274"/>
    <cellStyle name="40% - 强调文字颜色 2 8 2 3 2 3" xfId="28275"/>
    <cellStyle name="40% - 强调文字颜色 2 8 2 4 3" xfId="28276"/>
    <cellStyle name="40% - 强调文字颜色 2 8 2 6 2" xfId="28277"/>
    <cellStyle name="40% - 强调文字颜色 5 3 2 2 2 6" xfId="28278"/>
    <cellStyle name="40% - 强调文字颜色 2 8 2 7" xfId="28279"/>
    <cellStyle name="40% - 强调文字颜色 2 8 3 3 4" xfId="28280"/>
    <cellStyle name="40% - 强调文字颜色 2 8 3 4 3" xfId="28281"/>
    <cellStyle name="40% - 强调文字颜色 4 2 4 4 6" xfId="28282"/>
    <cellStyle name="40% - 强调文字颜色 2 8 3 7" xfId="28283"/>
    <cellStyle name="40% - 强调文字颜色 2 8 7" xfId="28284"/>
    <cellStyle name="40% - 强调文字颜色 2 9 2 2 3" xfId="28285"/>
    <cellStyle name="40% - 强调文字颜色 4 3 3 2 6" xfId="28286"/>
    <cellStyle name="40% - 强调文字颜色 2 9 2 2 4" xfId="28287"/>
    <cellStyle name="40% - 强调文字颜色 4 3 3 2 7" xfId="28288"/>
    <cellStyle name="40% - 强调文字颜色 2 9 2 3 2" xfId="28289"/>
    <cellStyle name="40% - 强调文字颜色 4 3 3 3 5" xfId="28290"/>
    <cellStyle name="40% - 强调文字颜色 2 9 2 3 2 2" xfId="28291"/>
    <cellStyle name="40% - 强调文字颜色 2 9 2 3 3" xfId="28292"/>
    <cellStyle name="40% - 强调文字颜色 4 3 3 3 6" xfId="28293"/>
    <cellStyle name="40% - 强调文字颜色 2 9 2 3 4" xfId="28294"/>
    <cellStyle name="40% - 强调文字颜色 2 9 2 4 2" xfId="28295"/>
    <cellStyle name="40% - 强调文字颜色 4 3 3 4 5" xfId="28296"/>
    <cellStyle name="40% - 强调文字颜色 2 9 2 4 2 2" xfId="28297"/>
    <cellStyle name="40% - 强调文字颜色 2 9 2 4 3" xfId="28298"/>
    <cellStyle name="40% - 强调文字颜色 4 3 3 4 6" xfId="28299"/>
    <cellStyle name="40% - 强调文字颜色 2 9 2 5 2" xfId="28300"/>
    <cellStyle name="40% - 强调文字颜色 4 3 3 5 5" xfId="28301"/>
    <cellStyle name="40% - 强调文字颜色 2 9 2 6" xfId="28302"/>
    <cellStyle name="40% - 强调文字颜色 2 9 2 6 2" xfId="28303"/>
    <cellStyle name="40% - 强调文字颜色 4 3 3 6 5" xfId="28304"/>
    <cellStyle name="40% - 强调文字颜色 2 9 2 7" xfId="28305"/>
    <cellStyle name="40% - 强调文字颜色 2 9 3 2 2" xfId="28306"/>
    <cellStyle name="40% - 强调文字颜色 4 3 4 2 5"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3 10 2 2" xfId="28313"/>
    <cellStyle name="40% - 强调文字颜色 5 2 5 2 3 3"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常规 2 3 2 2 2 3 2 2 2 3" xfId="28323"/>
    <cellStyle name="40% - 强调文字颜色 3 10 2 6" xfId="28324"/>
    <cellStyle name="40% - 强调文字颜色 5 2 3 2 2 8 2" xfId="28325"/>
    <cellStyle name="常规 2 3 2 2 2 3 2 2 2 3 2" xfId="28326"/>
    <cellStyle name="40% - 强调文字颜色 3 10 2 6 2" xfId="28327"/>
    <cellStyle name="常规 2 3 2 2 2 3 2 2 2 4" xfId="28328"/>
    <cellStyle name="40% - 强调文字颜色 3 10 2 7" xfId="28329"/>
    <cellStyle name="40% - 强调文字颜色 5 2 3 2 2 3 3 3 2" xfId="28330"/>
    <cellStyle name="40% - 强调文字颜色 5 2 3 2 2 8 3" xfId="28331"/>
    <cellStyle name="40% - 强调文字颜色 3 10 3" xfId="28332"/>
    <cellStyle name="40% - 强调文字颜色 3 10 3 2" xfId="28333"/>
    <cellStyle name="40% - 强调文字颜色 3 10 3 2 3" xfId="28334"/>
    <cellStyle name="常规 5 2 3 2 2 5 4" xfId="28335"/>
    <cellStyle name="40% - 强调文字颜色 6 4 2 2 3 2 3 2"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常规 2 3 2 2 2 3 2 3 2 2" xfId="28345"/>
    <cellStyle name="40% - 强调文字颜色 3 11 2 5" xfId="28346"/>
    <cellStyle name="40% - 强调文字颜色 5 3 3 2 2 2 2 3 2"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3 18" xfId="28388"/>
    <cellStyle name="40% - 强调文字颜色 6 3 2 2 4 2 3 2" xfId="28389"/>
    <cellStyle name="40% - 强调文字颜色 3 19" xfId="28390"/>
    <cellStyle name="40% - 强调文字颜色 3 2" xfId="28391"/>
    <cellStyle name="40% - 强调文字颜色 3 3 2 2 2 3 2 4" xfId="28392"/>
    <cellStyle name="40% - 强调文字颜色 3 2 10" xfId="28393"/>
    <cellStyle name="常规 2 3 2 2 2 2 2 8 4" xfId="28394"/>
    <cellStyle name="40% - 强调文字颜色 3 2 10 2" xfId="28395"/>
    <cellStyle name="40% - 强调文字颜色 3 2 3 2 3 2 5" xfId="28396"/>
    <cellStyle name="常规 2 3 2 2 2 2 2 8 5" xfId="28397"/>
    <cellStyle name="40% - 强调文字颜色 3 2 10 3" xfId="28398"/>
    <cellStyle name="40% - 强调文字颜色 3 2 3 2 3 2 6" xfId="28399"/>
    <cellStyle name="40% - 强调文字颜色 3 2 10 3 4" xfId="28400"/>
    <cellStyle name="40% - 强调文字颜色 3 2 10 4" xfId="28401"/>
    <cellStyle name="40% - 强调文字颜色 3 2 3 2 3 2 7" xfId="28402"/>
    <cellStyle name="40% - 强调文字颜色 3 2 10 4 3" xfId="28403"/>
    <cellStyle name="40% - 强调文字颜色 6 2 2 3 2 4 2 4" xfId="28404"/>
    <cellStyle name="40% - 强调文字颜色 3 2 10 5" xfId="28405"/>
    <cellStyle name="40% - 强调文字颜色 3 2 10 6" xfId="28406"/>
    <cellStyle name="40% - 强调文字颜色 3 2 11" xfId="28407"/>
    <cellStyle name="40% - 强调文字颜色 3 2 11 2" xfId="28408"/>
    <cellStyle name="40% - 强调文字颜色 3 2 3 2 3 3 5"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3 2 2 2 2 2 10" xfId="28420"/>
    <cellStyle name="40% - 强调文字颜色 5 2 7 2 2 4 2 2" xfId="28421"/>
    <cellStyle name="40% - 强调文字颜色 6 3 2 2 2 5 4 2" xfId="28422"/>
    <cellStyle name="40% - 强调文字颜色 3 2 2 2 2 2 10 2" xfId="28423"/>
    <cellStyle name="40% - 强调文字颜色 3 2 2 2 2 2 11 2" xfId="28424"/>
    <cellStyle name="40% - 强调文字颜色 3 2 2 2 2 2 13" xfId="28425"/>
    <cellStyle name="40% - 强调文字颜色 5 5 5 3 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3 2 2 2 2 2 2 2 2 2 3" xfId="28435"/>
    <cellStyle name="40% - 强调文字颜色 4 2 3 2 10"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3 2 2 2 2 2 2 4 3" xfId="28442"/>
    <cellStyle name="40% - 强调文字颜色 5 4 2 2 5 2 2"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40% - 强调文字颜色 3 2 2 2 2 2 3 4 3" xfId="28455"/>
    <cellStyle name="常规 2 3 2 2 3 2 3 5" xfId="28456"/>
    <cellStyle name="40% - 强调文字颜色 5 4 2 2 6 2 2" xfId="28457"/>
    <cellStyle name="40% - 强调文字颜色 3 2 2 2 2 2 3 5" xfId="28458"/>
    <cellStyle name="40% - 强调文字颜色 3 2 2 2 2 2 3 5 2" xfId="28459"/>
    <cellStyle name="40% - 强调文字颜色 3 2 2 2 2 2 3 5 3" xfId="28460"/>
    <cellStyle name="常规 2 3 2 2 3 2 4 5" xfId="28461"/>
    <cellStyle name="40% - 强调文字颜色 5 4 2 2 6 3 2"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2 2 2 2 2 4 5" xfId="28468"/>
    <cellStyle name="40% - 强调文字颜色 3 3 3 3 3 2 2 3"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2 2 2 6 4" xfId="28475"/>
    <cellStyle name="40% - 强调文字颜色 3 2 2 3 2 3 3 2 3" xfId="28476"/>
    <cellStyle name="40% - 强调文字颜色 3 2 2 2 2 2 6 5" xfId="28477"/>
    <cellStyle name="40% - 强调文字颜色 3 2 2 2 2 2 8" xfId="28478"/>
    <cellStyle name="40% - 强调文字颜色 3 2 2 2 2 2 8 2" xfId="28479"/>
    <cellStyle name="40% - 强调文字颜色 3 2 3 2 3 2 3 2 3"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3 2 2 2 2 3 2 2 2 2" xfId="28488"/>
    <cellStyle name="40% - 强调文字颜色 6 2 3 2 2 10 2" xfId="28489"/>
    <cellStyle name="40% - 强调文字颜色 3 2 2 2 2 3 2 2 2 3" xfId="28490"/>
    <cellStyle name="40% - 强调文字颜色 3 2 2 2 2 3 2 2 3" xfId="28491"/>
    <cellStyle name="40% - 强调文字颜色 6 2 3 2 2 11"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3 2 2 2 2 3 3 3 4" xfId="28506"/>
    <cellStyle name="40% - 强调文字颜色 6 10 2 5 2"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40% - 强调文字颜色 3 2 2 2 2 4 2 4" xfId="28518"/>
    <cellStyle name="常规 2 3 3 2 2" xfId="28519"/>
    <cellStyle name="40% - 强调文字颜色 4 2 4 2 3 2 2 2" xfId="28520"/>
    <cellStyle name="40% - 强调文字颜色 3 2 2 2 2 4 3" xfId="28521"/>
    <cellStyle name="40% - 强调文字颜色 3 2 2 2 2 4 3 2" xfId="28522"/>
    <cellStyle name="40% - 强调文字颜色 5 3 3 2 12" xfId="28523"/>
    <cellStyle name="40% - 强调文字颜色 3 2 2 2 2 4 3 3" xfId="28524"/>
    <cellStyle name="40% - 强调文字颜色 5 3 3 2 13" xfId="28525"/>
    <cellStyle name="40% - 强调文字颜色 3 2 2 2 2 5 2" xfId="28526"/>
    <cellStyle name="40% - 强调文字颜色 3 3 3 2 10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3 2 2 2 2 5 4 2" xfId="28534"/>
    <cellStyle name="40% - 强调文字颜色 4 3 3 3 2 3 2 2" xfId="28535"/>
    <cellStyle name="40% - 强调文字颜色 3 2 2 2 2 5 5" xfId="28536"/>
    <cellStyle name="40% - 强调文字颜色 4 3 3 3 2 3 3" xfId="28537"/>
    <cellStyle name="40% - 强调文字颜色 3 2 2 2 2 5 6" xfId="28538"/>
    <cellStyle name="40% - 强调文字颜色 3 2 8 3 2 2 2" xfId="28539"/>
    <cellStyle name="40% - 强调文字颜色 4 3 3 3 2 3 4" xfId="28540"/>
    <cellStyle name="40% - 强调文字颜色 3 2 2 2 2 6" xfId="28541"/>
    <cellStyle name="40% - 强调文字颜色 3 3 3 2 11" xfId="28542"/>
    <cellStyle name="40% - 强调文字颜色 5 2 4 2 2 2" xfId="28543"/>
    <cellStyle name="40% - 强调文字颜色 3 2 2 2 2 6 2" xfId="28544"/>
    <cellStyle name="40% - 强调文字颜色 3 3 3 2 11 2" xfId="28545"/>
    <cellStyle name="40% - 强调文字颜色 5 2 4 2 2 2 2" xfId="28546"/>
    <cellStyle name="40% - 强调文字颜色 3 2 2 2 2 6 2 2" xfId="28547"/>
    <cellStyle name="40% - 强调文字颜色 5 2 4 2 2 2 2 2" xfId="28548"/>
    <cellStyle name="40% - 强调文字颜色 3 2 2 2 2 6 2 2 2" xfId="28549"/>
    <cellStyle name="40% - 强调文字颜色 5 2 4 2 2 2 2 2 2" xfId="28550"/>
    <cellStyle name="40% - 强调文字颜色 3 2 2 2 2 6 2 3" xfId="28551"/>
    <cellStyle name="40% - 强调文字颜色 5 2 4 2 2 2 2 3" xfId="28552"/>
    <cellStyle name="40% - 强调文字颜色 3 2 2 2 2 6 2 4" xfId="28553"/>
    <cellStyle name="40% - 强调文字颜色 5 10 3 2" xfId="28554"/>
    <cellStyle name="常规 2 3 5 2 2" xfId="28555"/>
    <cellStyle name="40% - 强调文字颜色 4 2 4 2 3 4 2 2" xfId="28556"/>
    <cellStyle name="40% - 强调文字颜色 5 2 4 2 2 2 2 4" xfId="28557"/>
    <cellStyle name="40% - 强调文字颜色 3 2 2 2 2 6 3" xfId="28558"/>
    <cellStyle name="40% - 强调文字颜色 5 2 4 2 2 2 3" xfId="28559"/>
    <cellStyle name="常规 2 3 2 2 3 2 2 2 3" xfId="28560"/>
    <cellStyle name="40% - 强调文字颜色 3 2 2 2 2 6 3 2" xfId="28561"/>
    <cellStyle name="40% - 强调文字颜色 5 2 4 2 2 2 3 2" xfId="28562"/>
    <cellStyle name="常规 2 3 2 2 3 2 2 2 4" xfId="28563"/>
    <cellStyle name="40% - 强调文字颜色 3 2 2 2 2 6 3 3" xfId="28564"/>
    <cellStyle name="40% - 强调文字颜色 5 2 4 2 2 2 3 3" xfId="28565"/>
    <cellStyle name="40% - 强调文字颜色 3 2 2 2 2 7" xfId="28566"/>
    <cellStyle name="40% - 强调文字颜色 3 3 3 2 12" xfId="28567"/>
    <cellStyle name="40% - 强调文字颜色 5 2 4 2 2 3" xfId="28568"/>
    <cellStyle name="40% - 强调文字颜色 3 2 2 2 2 7 2" xfId="28569"/>
    <cellStyle name="40% - 强调文字颜色 3 3 3 2 12 2" xfId="28570"/>
    <cellStyle name="40% - 强调文字颜色 5 2 4 2 2 3 2" xfId="28571"/>
    <cellStyle name="40% - 强调文字颜色 3 2 2 2 2 7 2 2" xfId="28572"/>
    <cellStyle name="40% - 强调文字颜色 5 2 4 2 2 3 2 2" xfId="28573"/>
    <cellStyle name="40% - 强调文字颜色 3 2 2 2 2 7 2 3" xfId="28574"/>
    <cellStyle name="40% - 强调文字颜色 5 2 4 2 2 3 2 3" xfId="28575"/>
    <cellStyle name="40% - 强调文字颜色 3 2 2 2 2 7 3" xfId="28576"/>
    <cellStyle name="40% - 强调文字颜色 5 2 4 2 2 3 3" xfId="28577"/>
    <cellStyle name="常规 2 3 2 2 3 2 3 2 3" xfId="28578"/>
    <cellStyle name="40% - 强调文字颜色 3 2 2 2 2 7 3 2" xfId="28579"/>
    <cellStyle name="40% - 强调文字颜色 3 2 2 2 2 8" xfId="28580"/>
    <cellStyle name="40% - 强调文字颜色 3 3 3 2 13" xfId="28581"/>
    <cellStyle name="40% - 强调文字颜色 5 2 4 2 2 4" xfId="28582"/>
    <cellStyle name="40% - 强调文字颜色 3 2 2 2 2 8 2" xfId="28583"/>
    <cellStyle name="40% - 强调文字颜色 3 3 3 2 13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2 4" xfId="28592"/>
    <cellStyle name="40% - 强调文字颜色 3 2 2 3 9 2" xfId="28593"/>
    <cellStyle name="40% - 强调文字颜色 3 2 2 2 4 2" xfId="28594"/>
    <cellStyle name="40% - 强调文字颜色 3 2 2 2 4 2 2" xfId="28595"/>
    <cellStyle name="40% - 强调文字颜色 3 2 2 2 4 3" xfId="28596"/>
    <cellStyle name="注释 2 2 2 3 5 3" xfId="28597"/>
    <cellStyle name="40% - 强调文字颜色 4 3 2 2 3 2 4 2 2" xfId="28598"/>
    <cellStyle name="40% - 强调文字颜色 4 5 10 2" xfId="28599"/>
    <cellStyle name="40% - 强调文字颜色 3 2 2 2 4 4" xfId="28600"/>
    <cellStyle name="40% - 强调文字颜色 3 2 2 2 5" xfId="28601"/>
    <cellStyle name="40% - 强调文字颜色 3 2 2 3 9 3"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常规 2 3 5 2 3 2 3 2" xfId="28617"/>
    <cellStyle name="40% - 强调文字颜色 3 2 2 3 2 10 2" xfId="28618"/>
    <cellStyle name="40% - 强调文字颜色 6 4 2 7 4" xfId="28619"/>
    <cellStyle name="常规 2 3 5 2 3 2 4" xfId="28620"/>
    <cellStyle name="40% - 强调文字颜色 3 2 2 3 2 11" xfId="28621"/>
    <cellStyle name="常规 2 3 5 2 3 2 4 2" xfId="28622"/>
    <cellStyle name="40% - 强调文字颜色 3 2 2 3 2 11 2" xfId="28623"/>
    <cellStyle name="40% - 强调文字颜色 6 4 2 8 4"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2 2 3 2 2" xfId="28632"/>
    <cellStyle name="40% - 强调文字颜色 3 3 7 2 2 2 3" xfId="28633"/>
    <cellStyle name="40% - 强调文字颜色 3 2 2 3 2 2 2 2" xfId="28634"/>
    <cellStyle name="40% - 强调文字颜色 3 2 2 3 2 2 2 2 2" xfId="28635"/>
    <cellStyle name="40% - 强调文字颜色 3 2 2 3 2 2 2 2 2 2" xfId="28636"/>
    <cellStyle name="40% - 强调文字颜色 4 4 5 4 2 3"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40% - 强调文字颜色 3 2 2 3 2 3 6" xfId="28655"/>
    <cellStyle name="注释 2 2 2 2 2 7 3 2" xfId="28656"/>
    <cellStyle name="40% - 强调文字颜色 4 2 3 2 2 11 2" xfId="28657"/>
    <cellStyle name="40% - 强调文字颜色 4 4 2 2 7 2" xfId="28658"/>
    <cellStyle name="40% - 强调文字颜色 3 2 2 3 2 3 6 2" xfId="28659"/>
    <cellStyle name="40% - 强调文字颜色 4 4 2 2 7 2 2" xfId="28660"/>
    <cellStyle name="40% - 强调文字颜色 3 2 2 3 2 3 7" xfId="28661"/>
    <cellStyle name="40% - 强调文字颜色 4 4 2 2 7 3" xfId="28662"/>
    <cellStyle name="40% - 强调文字颜色 3 2 2 3 2 3 8" xfId="28663"/>
    <cellStyle name="40% - 强调文字颜色 4 4 2 2 7 4" xfId="28664"/>
    <cellStyle name="40% - 强调文字颜色 3 2 2 3 2 5 5" xfId="28665"/>
    <cellStyle name="40% - 强调文字颜色 3 2 2 3 2 5 6" xfId="28666"/>
    <cellStyle name="40% - 强调文字颜色 4 2 3 2 2 13 2" xfId="28667"/>
    <cellStyle name="40% - 强调文字颜色 4 4 2 2 9 2" xfId="28668"/>
    <cellStyle name="40% - 强调文字颜色 3 2 2 3 2 6 2 2" xfId="28669"/>
    <cellStyle name="40% - 强调文字颜色 5 2 4 3 2 2 2 2" xfId="28670"/>
    <cellStyle name="40% - 强调文字颜色 3 2 2 3 2 6 2 3" xfId="28671"/>
    <cellStyle name="40% - 强调文字颜色 5 2 4 3 2 2 2 3" xfId="28672"/>
    <cellStyle name="常规 2 3 2 2 4 2 2 2 3" xfId="28673"/>
    <cellStyle name="40% - 强调文字颜色 3 2 2 3 2 6 3 2" xfId="28674"/>
    <cellStyle name="40% - 强调文字颜色 5 2 4 3 2 2 3 2" xfId="28675"/>
    <cellStyle name="40% - 强调文字颜色 3 2 2 3 2 7 2" xfId="28676"/>
    <cellStyle name="40% - 强调文字颜色 5 2 4 3 2 3 2" xfId="28677"/>
    <cellStyle name="40% - 强调文字颜色 3 2 2 3 2 7 2 2" xfId="28678"/>
    <cellStyle name="40% - 强调文字颜色 5 2 4 3 2 3 2 2" xfId="28679"/>
    <cellStyle name="40% - 强调文字颜色 3 2 2 3 2 7 2 3" xfId="28680"/>
    <cellStyle name="40% - 强调文字颜色 5 2 4 3 2 3 2 3" xfId="28681"/>
    <cellStyle name="40% - 强调文字颜色 3 2 2 3 2 7 3" xfId="28682"/>
    <cellStyle name="40% - 强调文字颜色 5 2 4 3 2 3 3" xfId="28683"/>
    <cellStyle name="常规 2 3 2 2 4 2 3 2 3" xfId="28684"/>
    <cellStyle name="40% - 强调文字颜色 3 2 2 3 2 7 3 2" xfId="28685"/>
    <cellStyle name="40% - 强调文字颜色 3 2 2 3 2 7 4" xfId="28686"/>
    <cellStyle name="40% - 强调文字颜色 5 2 4 3 2 3 4" xfId="28687"/>
    <cellStyle name="40% - 强调文字颜色 3 2 2 3 2 8 2" xfId="28688"/>
    <cellStyle name="40% - 强调文字颜色 5 2 4 3 2 4 2" xfId="28689"/>
    <cellStyle name="40% - 强调文字颜色 3 2 2 3 2 8 3" xfId="28690"/>
    <cellStyle name="40% - 强调文字颜色 5 2 4 3 2 4 3" xfId="28691"/>
    <cellStyle name="40% - 强调文字颜色 3 2 2 3 2 9 2" xfId="28692"/>
    <cellStyle name="40% - 强调文字颜色 5 2 4 3 2 5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3 2 2 3 3 3 2 2 2" xfId="28706"/>
    <cellStyle name="40% - 强调文字颜色 4 4 2 2 5 2 3"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3 2 2 3 3 6" xfId="28719"/>
    <cellStyle name="40% - 强调文字颜色 5 2 4 3 3 2"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40% - 强调文字颜色 3 2 2 3 6 2 2" xfId="28742"/>
    <cellStyle name="40% - 强调文字颜色 4 3 2 2 2 7" xfId="28743"/>
    <cellStyle name="注释 2 9 2" xfId="28744"/>
    <cellStyle name="40% - 强调文字颜色 6 3 4 2 2 3" xfId="28745"/>
    <cellStyle name="40% - 强调文字颜色 3 2 2 3 6 2 2 2" xfId="28746"/>
    <cellStyle name="40% - 强调文字颜色 4 3 2 2 2 7 2" xfId="28747"/>
    <cellStyle name="40% - 强调文字颜色 3 2 2 3 6 2 3" xfId="28748"/>
    <cellStyle name="40% - 强调文字颜色 4 3 2 2 2 8" xfId="28749"/>
    <cellStyle name="注释 2 9 3" xfId="28750"/>
    <cellStyle name="40% - 强调文字颜色 6 3 4 2 2 4" xfId="28751"/>
    <cellStyle name="40% - 强调文字颜色 3 2 2 3 6 3" xfId="28752"/>
    <cellStyle name="40% - 强调文字颜色 3 2 2 3 6 3 2" xfId="28753"/>
    <cellStyle name="40% - 强调文字颜色 6 3 4 2 3 3" xfId="28754"/>
    <cellStyle name="40% - 强调文字颜色 3 2 2 3 6 3 3" xfId="28755"/>
    <cellStyle name="40% - 强调文字颜色 6 3 4 2 3 4"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40% - 强调文字颜色 3 2 2 3 8 2 3" xfId="28764"/>
    <cellStyle name="注释 2 2 2 2 5 3" xfId="28765"/>
    <cellStyle name="常规 5 5 6 2 4" xfId="28766"/>
    <cellStyle name="40% - 强调文字颜色 4 3 2 2 3 2 3 2 2"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2 2 4 2 2" xfId="28773"/>
    <cellStyle name="40% - 强调文字颜色 3 3 7 2 3 2 3"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3 2 2 4 5" xfId="28787"/>
    <cellStyle name="40% - 强调文字颜色 6 4 2 8 2 2" xfId="28788"/>
    <cellStyle name="40% - 强调文字颜色 3 2 2 4 6" xfId="28789"/>
    <cellStyle name="40% - 强调文字颜色 6 4 2 8 2 3"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3 2 2 5 5" xfId="28796"/>
    <cellStyle name="40% - 强调文字颜色 6 4 2 8 3 2"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3 2 2 6 2 2 3 4" xfId="28806"/>
    <cellStyle name="40% - 强调文字颜色 6 2 3 2 2 2 2 3 2" xfId="28807"/>
    <cellStyle name="40% - 强调文字颜色 3 2 2 6 2 2 4" xfId="28808"/>
    <cellStyle name="40% - 强调文字颜色 3 4 2 15 2"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3 2 2 6 3 4" xfId="28818"/>
    <cellStyle name="40% - 强调文字颜色 6 3 3 2 2 2 2" xfId="28819"/>
    <cellStyle name="40% - 强调文字颜色 3 2 2 6 3 4 2 2" xfId="28820"/>
    <cellStyle name="40% - 强调文字颜色 4 2 2 6 2 2 2 4" xfId="28821"/>
    <cellStyle name="40% - 强调文字颜色 6 3 3 2 2 2 2 2 2" xfId="28822"/>
    <cellStyle name="40% - 强调文字颜色 3 2 2 6 3 5" xfId="28823"/>
    <cellStyle name="40% - 强调文字颜色 6 3 3 2 2 2 3" xfId="28824"/>
    <cellStyle name="40% - 强调文字颜色 3 2 2 6 3 6" xfId="28825"/>
    <cellStyle name="40% - 强调文字颜色 5 2 4 6 3 2" xfId="28826"/>
    <cellStyle name="40% - 强调文字颜色 5 4 2 3 2 4 2" xfId="28827"/>
    <cellStyle name="40% - 强调文字颜色 6 3 3 2 2 2 4"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2 2 7 2 2 2 2" xfId="28833"/>
    <cellStyle name="40% - 强调文字颜色 3 3 3 2 2 2 3 4"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3 2 2 7 2 7" xfId="28843"/>
    <cellStyle name="40% - 强调文字颜色 5 2 4 7 2 3" xfId="28844"/>
    <cellStyle name="40% - 强调文字颜色 5 4 2 3 3 3 3" xfId="28845"/>
    <cellStyle name="40% - 强调文字颜色 3 2 2 7 3" xfId="28846"/>
    <cellStyle name="40% - 强调文字颜色 3 2 2 7 3 2" xfId="28847"/>
    <cellStyle name="40% - 强调文字颜色 3 2 2 7 3 3 4" xfId="28848"/>
    <cellStyle name="40% - 强调文字颜色 3 2 2 7 3 4 2 2" xfId="28849"/>
    <cellStyle name="40% - 强调文字颜色 6 3 3 2 3 2 2 2 2" xfId="28850"/>
    <cellStyle name="40% - 强调文字颜色 3 2 2 7 4" xfId="28851"/>
    <cellStyle name="40% - 强调文字颜色 3 2 2 7 5" xfId="28852"/>
    <cellStyle name="40% - 强调文字颜色 3 2 2 8 2" xfId="28853"/>
    <cellStyle name="40% - 强调文字颜色 3 2 2 9" xfId="28854"/>
    <cellStyle name="40% - 强调文字颜色 4 2 2 2 2 2 5 3 2"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3 2 3 2 14" xfId="28871"/>
    <cellStyle name="40% - 强调文字颜色 4 2 3 2 6 2 2 2" xfId="28872"/>
    <cellStyle name="40% - 强调文字颜色 3 2 3 2 15" xfId="28873"/>
    <cellStyle name="40% - 强调文字颜色 5 6 3 2" xfId="28874"/>
    <cellStyle name="40% - 强调文字颜色 3 2 3 2 15 2" xfId="28875"/>
    <cellStyle name="40% - 强调文字颜色 5 6 3 2 2" xfId="28876"/>
    <cellStyle name="40% - 强调文字颜色 6 3 2 2 3 3 3 4" xfId="28877"/>
    <cellStyle name="40% - 强调文字颜色 3 2 3 2 16" xfId="28878"/>
    <cellStyle name="40% - 强调文字颜色 5 6 3 3" xfId="28879"/>
    <cellStyle name="40% - 强调文字颜色 3 2 3 2 17" xfId="28880"/>
    <cellStyle name="40% - 强调文字颜色 4 2 2 3 10 2" xfId="28881"/>
    <cellStyle name="40% - 强调文字颜色 5 6 3 4" xfId="28882"/>
    <cellStyle name="40% - 强调文字颜色 3 2 3 2 2" xfId="28883"/>
    <cellStyle name="40% - 强调文字颜色 3 2 3 2 2 10 2" xfId="28884"/>
    <cellStyle name="40% - 强调文字颜色 3 2 3 2 2 11" xfId="28885"/>
    <cellStyle name="40% - 强调文字颜色 3 2 3 2 2 11 2" xfId="28886"/>
    <cellStyle name="40% - 强调文字颜色 4 2 3 4 3" xfId="28887"/>
    <cellStyle name="40% - 强调文字颜色 3 2 3 2 2 12" xfId="28888"/>
    <cellStyle name="40% - 强调文字颜色 3 2 3 2 2 12 2" xfId="28889"/>
    <cellStyle name="40% - 强调文字颜色 3 2 3 2 2 13" xfId="28890"/>
    <cellStyle name="40% - 强调文字颜色 3 2 3 2 2 13 2" xfId="28891"/>
    <cellStyle name="40% - 强调文字颜色 5 3 2 2 2 4" xfId="28892"/>
    <cellStyle name="40% - 强调文字颜色 3 2 3 2 2 14" xfId="28893"/>
    <cellStyle name="40% - 强调文字颜色 3 2 3 2 2 2 2 2 2" xfId="28894"/>
    <cellStyle name="40% - 强调文字颜色 3 2 3 2 2 2 2 2 3" xfId="28895"/>
    <cellStyle name="40% - 强调文字颜色 3 2 3 2 2 2 2 3 2" xfId="28896"/>
    <cellStyle name="40% - 强调文字颜色 5 3 2 2 2 16"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3 2 3 2 2 2 2 4 3" xfId="28904"/>
    <cellStyle name="40% - 强调文字颜色 6 4 2 2 5 2 2"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3 2 3 2 2 3 3 2 2" xfId="28920"/>
    <cellStyle name="40% - 强调文字颜色 5 6 2 2 3 4"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3 2 3 2 2 7" xfId="28941"/>
    <cellStyle name="40% - 强调文字颜色 5 2 5 2 2 3" xfId="28942"/>
    <cellStyle name="40% - 强调文字颜色 3 2 3 2 2 7 2" xfId="28943"/>
    <cellStyle name="40% - 强调文字颜色 4 2 4 2 10" xfId="28944"/>
    <cellStyle name="40% - 强调文字颜色 3 2 3 2 2 7 3" xfId="28945"/>
    <cellStyle name="40% - 强调文字颜色 4 2 4 2 11"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3 2 3 2 3 6" xfId="28957"/>
    <cellStyle name="40% - 强调文字颜色 5 2 5 2 3 2"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3 2 3 2 4 6" xfId="28963"/>
    <cellStyle name="40% - 强调文字颜色 5 2 5 2 4 2"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2 3 2 5 3 2 2" xfId="28969"/>
    <cellStyle name="40% - 强调文字颜色 3 5 3 3"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3 2 3 2 7 2 3" xfId="28983"/>
    <cellStyle name="40% - 强调文字颜色 4 2 7 2 2 5" xfId="28984"/>
    <cellStyle name="40% - 强调文字颜色 3 2 3 2 7 3" xfId="28985"/>
    <cellStyle name="40% - 强调文字颜色 3 2 3 2 7 3 2" xfId="28986"/>
    <cellStyle name="40% - 强调文字颜色 3 2 3 2 7 5" xfId="28987"/>
    <cellStyle name="40% - 强调文字颜色 3 2 3 2 8 2 2" xfId="28988"/>
    <cellStyle name="40% - 强调文字颜色 4 2 7 3 2 4" xfId="28989"/>
    <cellStyle name="40% - 强调文字颜色 3 2 3 2 8 2 3" xfId="28990"/>
    <cellStyle name="40% - 强调文字颜色 3 2 3 2 8 3" xfId="28991"/>
    <cellStyle name="40% - 强调文字颜色 3 2 3 2 8 3 2" xfId="28992"/>
    <cellStyle name="40% - 强调文字颜色 4 2 7 3 3 4"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3 2 4 12 2" xfId="29007"/>
    <cellStyle name="40% - 强调文字颜色 6 3 2 2 10"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2 3 3 2 3" xfId="29023"/>
    <cellStyle name="40% - 强调文字颜色 3 2 4 3 2 6 2" xfId="29024"/>
    <cellStyle name="40% - 强调文字颜色 3 2 4 2 3 4 3" xfId="29025"/>
    <cellStyle name="40% - 强调文字颜色 3 2 4 2 3 5 3" xfId="29026"/>
    <cellStyle name="40% - 强调文字颜色 3 2 4 2 3 7" xfId="29027"/>
    <cellStyle name="40% - 强调文字颜色 5 2 6 2 3 3" xfId="29028"/>
    <cellStyle name="40% - 强调文字颜色 3 2 4 2 3 8" xfId="29029"/>
    <cellStyle name="40% - 强调文字颜色 5 2 6 2 3 4" xfId="29030"/>
    <cellStyle name="40% - 强调文字颜色 3 2 4 2 4" xfId="29031"/>
    <cellStyle name="40% - 强调文字颜色 3 2 4 2 9" xfId="29032"/>
    <cellStyle name="40% - 强调文字颜色 3 2 4 3" xfId="29033"/>
    <cellStyle name="40% - 强调文字颜色 3 2 4 3 2" xfId="29034"/>
    <cellStyle name="40% - 强调文字颜色 3 2 4 3 2 4 2 2" xfId="29035"/>
    <cellStyle name="40% - 强调文字颜色 6 3 2 2 3 3 3" xfId="29036"/>
    <cellStyle name="40% - 强调文字颜色 3 2 4 3 2 6" xfId="29037"/>
    <cellStyle name="40% - 强调文字颜色 5 2 6 3 2 2" xfId="29038"/>
    <cellStyle name="40% - 强调文字颜色 3 2 4 3 2 7" xfId="29039"/>
    <cellStyle name="40% - 强调文字颜色 5 2 6 3 2 3"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3 2 4 7 5" xfId="29058"/>
    <cellStyle name="40% - 强调文字颜色 5 2 2 3 3 6" xfId="29059"/>
    <cellStyle name="40% - 强调文字颜色 3 2 4 8 2" xfId="29060"/>
    <cellStyle name="40% - 强调文字颜色 5 2 2 3 4 3" xfId="29061"/>
    <cellStyle name="40% - 强调文字颜色 3 2 4 8 2 3" xfId="29062"/>
    <cellStyle name="40% - 强调文字颜色 5 2 2 3 4 3 3" xfId="29063"/>
    <cellStyle name="40% - 强调文字颜色 3 2 4 8 3" xfId="29064"/>
    <cellStyle name="40% - 强调文字颜色 5 2 2 3 4 4" xfId="29065"/>
    <cellStyle name="40% - 强调文字颜色 3 2 4 8 4" xfId="29066"/>
    <cellStyle name="40% - 强调文字颜色 5 2 2 3 4 5" xfId="29067"/>
    <cellStyle name="40% - 强调文字颜色 3 2 4 9 2" xfId="29068"/>
    <cellStyle name="40% - 强调文字颜色 5 2 2 3 5 3" xfId="29069"/>
    <cellStyle name="40% - 强调文字颜色 3 2 5" xfId="29070"/>
    <cellStyle name="40% - 强调文字颜色 3 2 5 2" xfId="29071"/>
    <cellStyle name="40% - 强调文字颜色 3 2 5 2 3" xfId="29072"/>
    <cellStyle name="40% - 强调文字颜色 3 2 5 2 4" xfId="29073"/>
    <cellStyle name="常规 2 3 3 4 2 3 2 4" xfId="29074"/>
    <cellStyle name="40% - 强调文字颜色 4 2 2 3 2 3 2 2 2 2" xfId="29075"/>
    <cellStyle name="40% - 强调文字颜色 3 2 5 3" xfId="29076"/>
    <cellStyle name="40% - 强调文字颜色 3 2 5 3 3" xfId="29077"/>
    <cellStyle name="40% - 强调文字颜色 3 2 6" xfId="29078"/>
    <cellStyle name="常规 2 3 3 4 2 4" xfId="29079"/>
    <cellStyle name="40% - 强调文字颜色 3 5 9 2"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3 2 7 2 2 2 2 2" xfId="29087"/>
    <cellStyle name="40% - 强调文字颜色 4 3 2 2 2 3 4 2" xfId="29088"/>
    <cellStyle name="40% - 强调文字颜色 3 2 7 2 2 2 2 3" xfId="29089"/>
    <cellStyle name="40% - 强调文字颜色 4 3 2 2 2 3 4 3" xfId="29090"/>
    <cellStyle name="40% - 强调文字颜色 3 2 7 2 2 3 2" xfId="29091"/>
    <cellStyle name="40% - 强调文字颜色 4 3 2 2 2 4 4" xfId="29092"/>
    <cellStyle name="40% - 强调文字颜色 3 2 7 2 2 3 2 2" xfId="29093"/>
    <cellStyle name="40% - 强调文字颜色 4 3 2 2 2 4 4 2" xfId="29094"/>
    <cellStyle name="40% - 强调文字颜色 3 2 7 2 2 4 2" xfId="29095"/>
    <cellStyle name="40% - 强调文字颜色 4 3 2 2 2 5 4" xfId="29096"/>
    <cellStyle name="40% - 强调文字颜色 3 2 7 2 2 4 2 2" xfId="29097"/>
    <cellStyle name="40% - 强调文字颜色 4 3 2 2 2 5 4 2" xfId="29098"/>
    <cellStyle name="40% - 强调文字颜色 3 2 7 2 2 5" xfId="29099"/>
    <cellStyle name="40% - 强调文字颜色 3 2 7 2 2 5 2" xfId="29100"/>
    <cellStyle name="40% - 强调文字颜色 4 3 2 2 2 6 4"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3 2 7 4 2 2" xfId="29109"/>
    <cellStyle name="40% - 强调文字颜色 4 3 2 2 9"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2 8 2 2 2 2" xfId="29116"/>
    <cellStyle name="40% - 强调文字颜色 3 4 2 3 2 5 2" xfId="29117"/>
    <cellStyle name="40% - 强调文字颜色 3 2 8 2 2 4" xfId="29118"/>
    <cellStyle name="40% - 强调文字颜色 3 4 2 3 2 7" xfId="29119"/>
    <cellStyle name="40% - 强调文字颜色 3 2 8 3" xfId="29120"/>
    <cellStyle name="40% - 强调文字颜色 3 2 8 3 2" xfId="29121"/>
    <cellStyle name="40% - 强调文字颜色 3 2 8 3 2 3" xfId="29122"/>
    <cellStyle name="40% - 强调文字颜色 3 2 8 3 2 4" xfId="29123"/>
    <cellStyle name="40% - 强调文字颜色 5 4 5 6 2"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40% - 强调文字颜色 3 3 2 2 17" xfId="29150"/>
    <cellStyle name="注释 2 3 2 2 7 3" xfId="29151"/>
    <cellStyle name="40% - 强调文字颜色 4 2 3 2 10 2"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3 3 2 2 2 2 2 2 2 3" xfId="29159"/>
    <cellStyle name="40% - 强调文字颜色 4 2 2 3 2 3 3 4" xfId="29160"/>
    <cellStyle name="40% - 强调文字颜色 3 3 2 2 2 2 2 3 2 3" xfId="29161"/>
    <cellStyle name="常规 2 3 2 2 4 3 2 2 3" xfId="29162"/>
    <cellStyle name="40% - 强调文字颜色 4 2 2 3 2 4 3 4"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3 3 2 2 2 3 3 4" xfId="29181"/>
    <cellStyle name="40% - 强调文字颜色 4 2" xfId="29182"/>
    <cellStyle name="40% - 强调文字颜色 3 3 2 2 2 3 5 2" xfId="29183"/>
    <cellStyle name="40% - 强调文字颜色 4 4 6 2 2 4" xfId="29184"/>
    <cellStyle name="40% - 强调文字颜色 3 3 2 2 2 3 5 3" xfId="29185"/>
    <cellStyle name="40% - 强调文字颜色 6 2 2 2 2 5 2 2"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3 3 2 2 2 6" xfId="29200"/>
    <cellStyle name="40% - 强调文字颜色 5 3 4 2 2 2" xfId="29201"/>
    <cellStyle name="40% - 强调文字颜色 3 3 2 2 2 6 2" xfId="29202"/>
    <cellStyle name="40% - 强调文字颜色 5 3 4 2 2 2 2" xfId="29203"/>
    <cellStyle name="40% - 强调文字颜色 3 3 2 2 2 6 2 2" xfId="29204"/>
    <cellStyle name="40% - 强调文字颜色 3 3 2 2 2 6 2 3" xfId="29205"/>
    <cellStyle name="40% - 强调文字颜色 3 3 2 2 2 6 3" xfId="29206"/>
    <cellStyle name="40% - 强调文字颜色 5 3 4 2 2 2 3" xfId="29207"/>
    <cellStyle name="40% - 强调文字颜色 3 3 2 2 2 6 5" xfId="29208"/>
    <cellStyle name="40% - 强调文字颜色 3 3 2 2 2 7" xfId="29209"/>
    <cellStyle name="40% - 强调文字颜色 5 3 4 2 2 3"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3 3 2 2 2 8" xfId="29215"/>
    <cellStyle name="40% - 强调文字颜色 5 3 4 2 2 4" xfId="29216"/>
    <cellStyle name="40% - 强调文字颜色 3 3 2 2 2 8 2" xfId="29217"/>
    <cellStyle name="40% - 强调文字颜色 3 3 2 2 2 8 3" xfId="29218"/>
    <cellStyle name="40% - 强调文字颜色 3 3 2 2 2 9" xfId="29219"/>
    <cellStyle name="40% - 强调文字颜色 5 3 4 2 2 5" xfId="29220"/>
    <cellStyle name="40% - 强调文字颜色 3 3 2 2 2 9 2" xfId="29221"/>
    <cellStyle name="40% - 强调文字颜色 5 2 2 2 2 2 3 2 3" xfId="29222"/>
    <cellStyle name="40% - 强调文字颜色 3 3 2 2 2 9 3" xfId="29223"/>
    <cellStyle name="40% - 强调文字颜色 5 2 2 2 2 2 3 2 4" xfId="29224"/>
    <cellStyle name="40% - 强调文字颜色 3 3 2 2 3" xfId="29225"/>
    <cellStyle name="40% - 强调文字颜色 3 3 2 2 3 2 2 2 3" xfId="29226"/>
    <cellStyle name="40% - 强调文字颜色 4 3 2 2 7 2 2" xfId="29227"/>
    <cellStyle name="40% - 强调文字颜色 6 2 2 3 4 5" xfId="29228"/>
    <cellStyle name="40% - 强调文字颜色 3 3 2 2 3 2 2 3 2" xfId="29229"/>
    <cellStyle name="40% - 强调文字颜色 6 2 2 3 5 4" xfId="29230"/>
    <cellStyle name="40% - 强调文字颜色 3 3 2 2 3 2 2 4" xfId="29231"/>
    <cellStyle name="40% - 强调文字颜色 3 3 2 2 3 2 3 2 2" xfId="29232"/>
    <cellStyle name="40% - 强调文字颜色 3 3 2 2 3 2 3 2 3" xfId="29233"/>
    <cellStyle name="常规 2 3 4 3 7 3" xfId="29234"/>
    <cellStyle name="40% - 强调文字颜色 4 3 2 2 8 2 2"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3 3 2 2 3 6" xfId="29250"/>
    <cellStyle name="40% - 强调文字颜色 5 3 4 2 3 2"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3 3 2 2 8 4" xfId="29283"/>
    <cellStyle name="40% - 强调文字颜色 4 4 2 6 2 2 2"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3 3 3 10 2" xfId="29295"/>
    <cellStyle name="40% - 强调文字颜色 4 2 2 2 2 3 2 4 3"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3 3 3 2 2 2 2 2" xfId="29312"/>
    <cellStyle name="40% - 强调文字颜色 5 6 2 3 3"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3 3 3 2 2 3 2 2" xfId="29322"/>
    <cellStyle name="40% - 强调文字颜色 5 6 3 3 3" xfId="29323"/>
    <cellStyle name="40% - 强调文字颜色 3 3 3 2 2 3 2 3" xfId="29324"/>
    <cellStyle name="40% - 强调文字颜色 5 6 3 3 4"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3 3 3 2 3 3 2 3" xfId="29332"/>
    <cellStyle name="40% - 强调文字颜色 5 7 3 3 4"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3 3 3 2 3 4 3" xfId="29338"/>
    <cellStyle name="40% - 强调文字颜色 4 2 2 7 2 2 2" xfId="29339"/>
    <cellStyle name="40% - 强调文字颜色 3 3 3 2 3 5 2" xfId="29340"/>
    <cellStyle name="40% - 强调文字颜色 3 3 3 2 3 5 3" xfId="29341"/>
    <cellStyle name="40% - 强调文字颜色 4 2 2 7 2 3 2" xfId="29342"/>
    <cellStyle name="40% - 强调文字颜色 3 3 3 2 3 6 2" xfId="29343"/>
    <cellStyle name="40% - 强调文字颜色 5 3 5 2 3 2 2" xfId="29344"/>
    <cellStyle name="40% - 强调文字颜色 3 3 3 2 3 7" xfId="29345"/>
    <cellStyle name="40% - 强调文字颜色 5 3 5 2 3 3" xfId="29346"/>
    <cellStyle name="40% - 强调文字颜色 3 3 3 2 3 8" xfId="29347"/>
    <cellStyle name="40% - 强调文字颜色 5 3 5 2 3 4" xfId="29348"/>
    <cellStyle name="40% - 强调文字颜色 3 3 3 2 4" xfId="29349"/>
    <cellStyle name="40% - 强调文字颜色 3 3 3 2 4 2" xfId="29350"/>
    <cellStyle name="40% - 强调文字颜色 3 3 3 2 4 2 2" xfId="29351"/>
    <cellStyle name="40% - 强调文字颜色 3 3 3 2 4 2 2 2" xfId="29352"/>
    <cellStyle name="40% - 强调文字颜色 5 8 2 3 3"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40% - 强调文字颜色 3 3 3 3 3 4 2" xfId="29398"/>
    <cellStyle name="常规 2 3 3 4" xfId="29399"/>
    <cellStyle name="40% - 强调文字颜色 4 2 4 2 3 2 4" xfId="29400"/>
    <cellStyle name="40% - 强调文字颜色 3 3 3 3 3 4 2 2" xfId="29401"/>
    <cellStyle name="常规 2 3 3 4 2" xfId="29402"/>
    <cellStyle name="40% - 强调文字颜色 4 2 4 2 3 2 4 2" xfId="29403"/>
    <cellStyle name="40% - 强调文字颜色 3 3 3 3 3 4 3" xfId="29404"/>
    <cellStyle name="常规 2 3 3 5" xfId="29405"/>
    <cellStyle name="40% - 强调文字颜色 4 2 4 2 3 2 5"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3 3 3 6 6" xfId="29414"/>
    <cellStyle name="40% - 强调文字颜色 5 2 3 2 2 7" xfId="29415"/>
    <cellStyle name="40% - 强调文字颜色 3 3 3 7 3 2" xfId="29416"/>
    <cellStyle name="40% - 强调文字颜色 3 3 3 8 2 3" xfId="29417"/>
    <cellStyle name="40% - 强调文字颜色 5 2 3 2 4 3 3" xfId="29418"/>
    <cellStyle name="40% - 强调文字颜色 3 3 3 8 3 2" xfId="29419"/>
    <cellStyle name="40% - 强调文字颜色 3 3 3 8 5" xfId="29420"/>
    <cellStyle name="40% - 强调文字颜色 4 2 2 3 6 2 3" xfId="29421"/>
    <cellStyle name="40% - 强调文字颜色 5 2 3 2 4 6"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40% - 强调文字颜色 3 3 5 2 2 3" xfId="29434"/>
    <cellStyle name="常规 2 3 3 4 3 3 2 2 3" xfId="29435"/>
    <cellStyle name="40% - 强调文字颜色 5 3 2 2 3 3 4 2 2"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3 3 6 2 2 3" xfId="29451"/>
    <cellStyle name="40% - 强调文字颜色 5 5 2 3 2 2" xfId="29452"/>
    <cellStyle name="40% - 强调文字颜色 3 3 6 2 2 3 2" xfId="29453"/>
    <cellStyle name="40% - 强调文字颜色 3 3 6 2 2 3 2 2" xfId="29454"/>
    <cellStyle name="40% - 强调文字颜色 3 3 6 2 2 3 2 3" xfId="29455"/>
    <cellStyle name="40% - 强调文字颜色 6 4 6 2 2 2 2" xfId="29456"/>
    <cellStyle name="40% - 强调文字颜色 3 3 6 2 2 3 3" xfId="29457"/>
    <cellStyle name="40% - 强调文字颜色 3 3 6 2 2 3 4" xfId="29458"/>
    <cellStyle name="40% - 强调文字颜色 3 3 6 2 2 4" xfId="29459"/>
    <cellStyle name="40% - 强调文字颜色 5 2 10" xfId="29460"/>
    <cellStyle name="40% - 强调文字颜色 6 2 4 6 2" xfId="29461"/>
    <cellStyle name="40% - 强调文字颜色 3 3 6 2 2 4 2" xfId="29462"/>
    <cellStyle name="40% - 强调文字颜色 5 2 10 2" xfId="29463"/>
    <cellStyle name="40% - 强调文字颜色 6 2 4 6 2 2" xfId="29464"/>
    <cellStyle name="40% - 强调文字颜色 3 3 6 2 2 4 2 2" xfId="29465"/>
    <cellStyle name="40% - 强调文字颜色 5 2 10 2 2" xfId="29466"/>
    <cellStyle name="40% - 强调文字颜色 6 2 4 6 2 2 2" xfId="29467"/>
    <cellStyle name="40% - 强调文字颜色 3 3 6 2 2 4 3" xfId="29468"/>
    <cellStyle name="40% - 强调文字颜色 5 2 10 3" xfId="29469"/>
    <cellStyle name="40% - 强调文字颜色 6 2 4 6 2 3" xfId="29470"/>
    <cellStyle name="40% - 强调文字颜色 3 3 6 2 2 5" xfId="29471"/>
    <cellStyle name="40% - 强调文字颜色 5 2 11" xfId="29472"/>
    <cellStyle name="40% - 强调文字颜色 6 2 4 6 3" xfId="29473"/>
    <cellStyle name="40% - 强调文字颜色 3 3 6 2 2 5 2" xfId="29474"/>
    <cellStyle name="40% - 强调文字颜色 4 2 2 6 3 6" xfId="29475"/>
    <cellStyle name="40% - 强调文字颜色 4 4 2 5" xfId="29476"/>
    <cellStyle name="40% - 强调文字颜色 5 2 11 2" xfId="29477"/>
    <cellStyle name="40% - 强调文字颜色 6 2 4 6 3 2" xfId="29478"/>
    <cellStyle name="40% - 强调文字颜色 3 3 6 2 2 6" xfId="29479"/>
    <cellStyle name="40% - 强调文字颜色 3 4 2 2 3 3 3 2" xfId="29480"/>
    <cellStyle name="40% - 强调文字颜色 6 2 4 6 4" xfId="29481"/>
    <cellStyle name="40% - 强调文字颜色 3 3 6 2 2 7" xfId="29482"/>
    <cellStyle name="40% - 强调文字颜色 6 2 4 6 5"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3 3 6 3 2 3" xfId="29490"/>
    <cellStyle name="40% - 强调文字颜色 5 5 2 4 2 2" xfId="29491"/>
    <cellStyle name="40% - 强调文字颜色 3 3 6 3 2 4" xfId="29492"/>
    <cellStyle name="40% - 强调文字颜色 4 4 2 2 2 2 3 2" xfId="29493"/>
    <cellStyle name="40% - 强调文字颜色 6 2 5 6 2"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3 3 7 2 2 3" xfId="29505"/>
    <cellStyle name="40% - 强调文字颜色 5 5 3 3 2 2" xfId="29506"/>
    <cellStyle name="40% - 强调文字颜色 3 3 7 2 2 4" xfId="29507"/>
    <cellStyle name="40% - 强调文字颜色 6 3 4 6 2" xfId="29508"/>
    <cellStyle name="40% - 强调文字颜色 3 3 7 2 3" xfId="29509"/>
    <cellStyle name="40% - 强调文字颜色 3 3 7 2 3 2" xfId="29510"/>
    <cellStyle name="40% - 强调文字颜色 3 3 7 2 3 2 2" xfId="29511"/>
    <cellStyle name="40% - 强调文字颜色 4 4 2 2 3 3 4"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3 3 9 6" xfId="29525"/>
    <cellStyle name="40% - 强调文字颜色 6 2 2 3 2 2 4"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3 4 2 17" xfId="29534"/>
    <cellStyle name="40% - 强调文字颜色 4 3 3 7 2 2" xfId="29535"/>
    <cellStyle name="40% - 强调文字颜色 5 3 3 2 3 3 2" xfId="29536"/>
    <cellStyle name="40% - 强调文字颜色 3 4 2 2 2 5 2" xfId="29537"/>
    <cellStyle name="40% - 强调文字颜色 3 4 2 2 2 7" xfId="29538"/>
    <cellStyle name="40% - 强调文字颜色 3 4 2 2 3 5 3" xfId="29539"/>
    <cellStyle name="40% - 强调文字颜色 3 4 2 2 4 3 2" xfId="29540"/>
    <cellStyle name="40% - 强调文字颜色 3 4 2 2 4 3 3" xfId="29541"/>
    <cellStyle name="常规 2 3 5 2 2 4 2" xfId="29542"/>
    <cellStyle name="40% - 强调文字颜色 5 3 9 2 2"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3 4 2 3 2 3 2 3" xfId="29563"/>
    <cellStyle name="40% - 强调文字颜色 5 7 3 5 2" xfId="29564"/>
    <cellStyle name="40% - 强调文字颜色 3 4 2 3 2 3 3" xfId="29565"/>
    <cellStyle name="注释 2 4 2 10 2" xfId="29566"/>
    <cellStyle name="40% - 强调文字颜色 3 4 2 3 2 4 2 2" xfId="29567"/>
    <cellStyle name="40% - 强调文字颜色 4 3 3 2 2 2 4 2" xfId="29568"/>
    <cellStyle name="注释 2 4 2 11" xfId="29569"/>
    <cellStyle name="40% - 强调文字颜色 3 4 2 3 2 4 3" xfId="29570"/>
    <cellStyle name="40% - 强调文字颜色 4 3 3 2 2 2 5"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3 4 2 6 4" xfId="29596"/>
    <cellStyle name="40% - 强调文字颜色 6 2 2 2 2 2 10 2"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3 4 2 7 4" xfId="29605"/>
    <cellStyle name="40% - 强调文字颜色 6 2 2 2 2 2 11 2"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3 4 2 8 4" xfId="29616"/>
    <cellStyle name="40% - 强调文字颜色 4 2 2 4 5 2 2" xfId="29617"/>
    <cellStyle name="40% - 强调文字颜色 6 2 2 2 2 2 12 2"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3 4 5 2 2" xfId="29624"/>
    <cellStyle name="40% - 强调文字颜色 6 11 2 2 2 2" xfId="29625"/>
    <cellStyle name="40% - 强调文字颜色 3 4 5 2 3" xfId="29626"/>
    <cellStyle name="40% - 强调文字颜色 3 4 5 2 4" xfId="29627"/>
    <cellStyle name="40% - 强调文字颜色 3 4 5 2 4 2" xfId="29628"/>
    <cellStyle name="40% - 强调文字颜色 3 4 5 2 4 2 2" xfId="29629"/>
    <cellStyle name="40% - 强调文字颜色 5 2 2 2 2 4 2 3"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3 4 5 6 2" xfId="29643"/>
    <cellStyle name="40% - 强调文字颜色 5 2 4 4 2 3"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3 4 6 6 2" xfId="29654"/>
    <cellStyle name="40% - 强调文字颜色 5 2 4 5 2 3"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3 5 2 2 2 2" xfId="29663"/>
    <cellStyle name="40% - 强调文字颜色 4 3 2 2 3 3 3 4"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3 5 4 2 3 2" xfId="29687"/>
    <cellStyle name="40% - 强调文字颜色 4 2 4 10" xfId="29688"/>
    <cellStyle name="40% - 强调文字颜色 3 5 4 2 4" xfId="29689"/>
    <cellStyle name="40% - 强调文字颜色 3 5 4 3" xfId="29690"/>
    <cellStyle name="40% - 强调文字颜色 3 5 4 3 2" xfId="29691"/>
    <cellStyle name="40% - 强调文字颜色 3 5 4 3 3" xfId="29692"/>
    <cellStyle name="40% - 强调文字颜色 3 5 5 2" xfId="29693"/>
    <cellStyle name="40% - 强调文字颜色 6 11 3 2 2" xfId="29694"/>
    <cellStyle name="40% - 强调文字颜色 3 5 5 2 2" xfId="29695"/>
    <cellStyle name="40% - 强调文字颜色 3 5 5 2 3" xfId="29696"/>
    <cellStyle name="40% - 强调文字颜色 3 5 5 2 4" xfId="29697"/>
    <cellStyle name="40% - 强调文字颜色 3 5 5 3" xfId="29698"/>
    <cellStyle name="40% - 强调文字颜色 6 11 3 2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3 5 7" xfId="29713"/>
    <cellStyle name="40% - 强调文字颜色 6 11 3 4"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3 6" xfId="29722"/>
    <cellStyle name="40% - 强调文字颜色 6 2 2 2 2 3 3 3 2"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3 6 2 2 3 2 3" xfId="29732"/>
    <cellStyle name="40% - 强调文字颜色 4 2 3 2 6 4" xfId="29733"/>
    <cellStyle name="40% - 强调文字颜色 3 6 2 2 4 2 2" xfId="29734"/>
    <cellStyle name="40% - 强调文字颜色 3 6 2 2 6 2" xfId="29735"/>
    <cellStyle name="40% - 强调文字颜色 5 3 5"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3 6 6" xfId="29756"/>
    <cellStyle name="40% - 强调文字颜色 6 11 4 3" xfId="29757"/>
    <cellStyle name="40% - 强调文字颜色 3 6 6 2" xfId="29758"/>
    <cellStyle name="40% - 强调文字颜色 3 8 3 2 2" xfId="29759"/>
    <cellStyle name="40% - 强调文字颜色 5 2 4 2 5" xfId="29760"/>
    <cellStyle name="40% - 强调文字颜色 3 8 3 2 3" xfId="29761"/>
    <cellStyle name="40% - 强调文字颜色 5 2 4 2 6" xfId="29762"/>
    <cellStyle name="40% - 强调文字颜色 3 8 3 2 4" xfId="29763"/>
    <cellStyle name="40% - 强调文字颜色 5 2 4 2 7" xfId="29764"/>
    <cellStyle name="40% - 强调文字颜色 3 8 3 3 2" xfId="29765"/>
    <cellStyle name="40% - 强调文字颜色 5 2 4 3 5" xfId="29766"/>
    <cellStyle name="40% - 强调文字颜色 3 8 3 3 3" xfId="29767"/>
    <cellStyle name="40% - 强调文字颜色 5 2 4 3 6" xfId="29768"/>
    <cellStyle name="40% - 强调文字颜色 3 8 3 3 4" xfId="29769"/>
    <cellStyle name="40% - 强调文字颜色 3 8 4" xfId="29770"/>
    <cellStyle name="40% - 强调文字颜色 3 9" xfId="29771"/>
    <cellStyle name="40% - 强调文字颜色 3 9 2 2 2" xfId="29772"/>
    <cellStyle name="40% - 强调文字颜色 5 3 3 2 5" xfId="29773"/>
    <cellStyle name="40% - 强调文字颜色 3 9 2 2 2 2" xfId="29774"/>
    <cellStyle name="40% - 强调文字颜色 5 3 3 2 5 2" xfId="29775"/>
    <cellStyle name="40% - 强调文字颜色 3 9 2 2 3" xfId="29776"/>
    <cellStyle name="40% - 强调文字颜色 5 3 3 2 6" xfId="29777"/>
    <cellStyle name="40% - 强调文字颜色 3 9 2 2 3 2" xfId="29778"/>
    <cellStyle name="40% - 强调文字颜色 5 3 3 2 6 2" xfId="29779"/>
    <cellStyle name="40% - 强调文字颜色 3 9 2 3 2 2" xfId="29780"/>
    <cellStyle name="40% - 强调文字颜色 3 9 2 3 3" xfId="29781"/>
    <cellStyle name="40% - 强调文字颜色 5 3 3 3 6" xfId="29782"/>
    <cellStyle name="40% - 强调文字颜色 3 9 2 3 4" xfId="29783"/>
    <cellStyle name="40% - 强调文字颜色 3 9 2 4 2 2" xfId="29784"/>
    <cellStyle name="40% - 强调文字颜色 3 9 2 6 2" xfId="29785"/>
    <cellStyle name="40% - 强调文字颜色 5 3 3 6 5" xfId="29786"/>
    <cellStyle name="40% - 强调文字颜色 3 9 2 7" xfId="29787"/>
    <cellStyle name="40% - 强调文字颜色 3 9 3 2 2" xfId="29788"/>
    <cellStyle name="40% - 强调文字颜色 5 3 4 2 5"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4 11 4 2" xfId="29826"/>
    <cellStyle name="40% - 强调文字颜色 6 2 7 2 3" xfId="29827"/>
    <cellStyle name="40% - 强调文字颜色 4 11 4 3" xfId="29828"/>
    <cellStyle name="40% - 强调文字颜色 6 2 7 2 4" xfId="29829"/>
    <cellStyle name="40% - 强调文字颜色 4 11 5" xfId="29830"/>
    <cellStyle name="40% - 强调文字颜色 4 5 4 2 2 2" xfId="29831"/>
    <cellStyle name="40% - 强调文字颜色 4 11 5 2" xfId="29832"/>
    <cellStyle name="40% - 强调文字颜色 6 2 7 3 3" xfId="29833"/>
    <cellStyle name="40% - 强调文字颜色 4 11 6" xfId="29834"/>
    <cellStyle name="40% - 强调文字颜色 4 11 7" xfId="29835"/>
    <cellStyle name="40% - 强调文字颜色 4 11 8" xfId="29836"/>
    <cellStyle name="40% - 强调文字颜色 4 12 2 2 2" xfId="29837"/>
    <cellStyle name="40% - 强调文字颜色 4 12 5" xfId="29838"/>
    <cellStyle name="40% - 强调文字颜色 4 5 4 2 3 2"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4 17 3" xfId="29852"/>
    <cellStyle name="40% - 强调文字颜色 4 2 2 2 2 5 4 2" xfId="29853"/>
    <cellStyle name="40% - 强调文字颜色 5 3 3 3 2 3 2 2" xfId="29854"/>
    <cellStyle name="40% - 强调文字颜色 4 18" xfId="29855"/>
    <cellStyle name="40% - 强调文字颜色 4 2 10" xfId="29856"/>
    <cellStyle name="40% - 强调文字颜色 4 2 10 2" xfId="29857"/>
    <cellStyle name="40% - 强调文字颜色 6 2 2 2 2 2 2 7"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4 2 10 4 2 2" xfId="29869"/>
    <cellStyle name="40% - 强调文字颜色 5 3 3 9 3" xfId="29870"/>
    <cellStyle name="40% - 强调文字颜色 4 2 10 4 3" xfId="29871"/>
    <cellStyle name="40% - 强调文字颜色 4 2 10 5 2" xfId="29872"/>
    <cellStyle name="40% - 强调文字颜色 4 2 11" xfId="29873"/>
    <cellStyle name="40% - 强调文字颜色 5 2 2 3 11 2" xfId="29874"/>
    <cellStyle name="40% - 强调文字颜色 4 2 2 10" xfId="29875"/>
    <cellStyle name="40% - 强调文字颜色 6 3 2 2 3 2 2 2 3" xfId="29876"/>
    <cellStyle name="40% - 强调文字颜色 4 2 2 2 2 10 2" xfId="29877"/>
    <cellStyle name="40% - 强调文字颜色 4 4 2 3 3 3 2 2" xfId="29878"/>
    <cellStyle name="40% - 强调文字颜色 4 2 2 2 2 11" xfId="29879"/>
    <cellStyle name="40% - 强调文字颜色 4 4 2 3 3 3 3" xfId="29880"/>
    <cellStyle name="40% - 强调文字颜色 4 2 2 2 2 11 2" xfId="29881"/>
    <cellStyle name="40% - 强调文字颜色 4 2 2 2 2 12 2" xfId="29882"/>
    <cellStyle name="40% - 强调文字颜色 4 2 2 2 2 2" xfId="29883"/>
    <cellStyle name="40% - 强调文字颜色 4 2 2 2 2 2 10" xfId="29884"/>
    <cellStyle name="40% - 强调文字颜色 5 2 2 2 2 5 2 3" xfId="29885"/>
    <cellStyle name="40% - 强调文字颜色 4 2 2 2 2 2 10 2" xfId="29886"/>
    <cellStyle name="40% - 强调文字颜色 4 2 2 2 2 2 11" xfId="29887"/>
    <cellStyle name="40% - 强调文字颜色 5 2 2 2 2 5 2 4" xfId="29888"/>
    <cellStyle name="40% - 强调文字颜色 6 2 4 2 3 3 2 2" xfId="29889"/>
    <cellStyle name="40% - 强调文字颜色 4 2 2 2 2 2 11 2" xfId="29890"/>
    <cellStyle name="40% - 强调文字颜色 4 2 2 2 2 2 13 2" xfId="29891"/>
    <cellStyle name="40% - 强调文字颜色 5 10 2" xfId="29892"/>
    <cellStyle name="40% - 强调文字颜色 4 2 2 2 2 2 14" xfId="29893"/>
    <cellStyle name="40% - 强调文字颜色 5 11"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4 2 2 2 2 2 2 2 2 4" xfId="29901"/>
    <cellStyle name="40% - 强调文字颜色 5 3 2 2 2 8 2"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4 2 2 2 2 2 2 2 3 3" xfId="29907"/>
    <cellStyle name="40% - 强调文字颜色 5 2 4 2 2 2 3 2 2" xfId="29908"/>
    <cellStyle name="40% - 强调文字颜色 4 2 2 2 2 2 2 2 3 4" xfId="29909"/>
    <cellStyle name="40% - 强调文字颜色 5 2 4 2 2 2 3 2 3" xfId="29910"/>
    <cellStyle name="常规 5 2 4 2 10 2" xfId="29911"/>
    <cellStyle name="40% - 强调文字颜色 5 3 2 2 2 9 2"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4 2 2 2 2 2 3 2 2 3" xfId="29924"/>
    <cellStyle name="40% - 强调文字颜色 6 2 3 2 2 6 3" xfId="29925"/>
    <cellStyle name="40% - 强调文字颜色 4 2 2 2 2 2 3 2 3" xfId="29926"/>
    <cellStyle name="40% - 强调文字颜色 6 2 3 2 2 7" xfId="29927"/>
    <cellStyle name="40% - 强调文字颜色 4 2 2 2 2 2 3 2 3 2" xfId="29928"/>
    <cellStyle name="40% - 强调文字颜色 6 2 3 2 2 7 2" xfId="29929"/>
    <cellStyle name="40% - 强调文字颜色 4 2 2 2 2 2 3 3" xfId="29930"/>
    <cellStyle name="40% - 强调文字颜色 4 2 2 2 2 2 3 3 2" xfId="29931"/>
    <cellStyle name="40% - 强调文字颜色 6 2 3 2 3 6"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2 2 2 2 2 4 4" xfId="29941"/>
    <cellStyle name="40% - 强调文字颜色 4 3 3 3 3 2 2 2"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4 2 2 2 2 2 8" xfId="29949"/>
    <cellStyle name="40% - 强调文字颜色 5 3 2 2 8 2" xfId="29950"/>
    <cellStyle name="40% - 强调文字颜色 4 2 2 2 2 2 9" xfId="29951"/>
    <cellStyle name="40% - 强调文字颜色 5 3 2 2 8 3"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4 2 2 2 2 3 2 4 2 2" xfId="29961"/>
    <cellStyle name="40% - 强调文字颜色 5 2 2 8" xfId="29962"/>
    <cellStyle name="40% - 强调文字颜色 4 2 2 2 2 3 2 6" xfId="29963"/>
    <cellStyle name="40% - 强调文字颜色 4 2 4 2 4 3 2 2"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4 2 2 2 2 3 3 3 2" xfId="29974"/>
    <cellStyle name="40% - 强调文字颜色 6 2 4 2 3 6" xfId="29975"/>
    <cellStyle name="40% - 强调文字颜色 4 2 2 2 2 3 3 3 2 2" xfId="29976"/>
    <cellStyle name="40% - 强调文字颜色 6 2 4 2 3 6 2" xfId="29977"/>
    <cellStyle name="40% - 强调文字颜色 4 2 2 2 2 3 3 3 2 3" xfId="29978"/>
    <cellStyle name="40% - 强调文字颜色 4 2 2 2 2 3 3 3 3" xfId="29979"/>
    <cellStyle name="40% - 强调文字颜色 6 2 4 2 3 7" xfId="29980"/>
    <cellStyle name="40% - 强调文字颜色 4 2 2 2 2 3 3 3 4" xfId="29981"/>
    <cellStyle name="40% - 强调文字颜色 6 2 4 2 3 8" xfId="29982"/>
    <cellStyle name="40% - 强调文字颜色 4 2 2 2 2 3 3 4" xfId="29983"/>
    <cellStyle name="40% - 强调文字颜色 4 2 2 2 2 3 3 4 2" xfId="29984"/>
    <cellStyle name="40% - 强调文字颜色 6 2 4 2 4 6" xfId="29985"/>
    <cellStyle name="40% - 强调文字颜色 4 2 2 2 2 3 3 4 2 2" xfId="29986"/>
    <cellStyle name="40% - 强调文字颜色 6 2 2 8" xfId="29987"/>
    <cellStyle name="40% - 强调文字颜色 4 2 2 2 2 3 3 4 3" xfId="29988"/>
    <cellStyle name="40% - 强调文字颜色 4 2 2 2 2 4 2 3 2" xfId="29989"/>
    <cellStyle name="40% - 强调文字颜色 4 2 2 2 2 5 2 2 2" xfId="29990"/>
    <cellStyle name="40% - 强调文字颜色 4 2 2 2 2 5 2 4" xfId="29991"/>
    <cellStyle name="40% - 强调文字颜色 5 2 4 2 3 3 2 2" xfId="29992"/>
    <cellStyle name="40% - 强调文字颜色 4 2 2 2 2 5 3" xfId="29993"/>
    <cellStyle name="40% - 强调文字颜色 4 2 2 2 2 5 3 2 2" xfId="29994"/>
    <cellStyle name="40% - 强调文字颜色 4 2 2 2 2 9 3" xfId="29995"/>
    <cellStyle name="40% - 强调文字颜色 4 2 2 2 2 5 3 3" xfId="29996"/>
    <cellStyle name="40% - 强调文字颜色 4 2 2 2 2 5 3 4" xfId="29997"/>
    <cellStyle name="40% - 强调文字颜色 5 2 4 2 3 3 3 2" xfId="29998"/>
    <cellStyle name="40% - 强调文字颜色 4 2 2 2 2 5 4" xfId="29999"/>
    <cellStyle name="40% - 强调文字颜色 5 3 3 3 2 3 2" xfId="30000"/>
    <cellStyle name="40% - 强调文字颜色 4 2 2 2 2 6 2" xfId="30001"/>
    <cellStyle name="40% - 强调文字颜色 6 2 4 2 2 2 2" xfId="30002"/>
    <cellStyle name="40% - 强调文字颜色 4 2 2 2 2 6 2 2" xfId="30003"/>
    <cellStyle name="40% - 强调文字颜色 6 2 4 2 2 2 2 2" xfId="30004"/>
    <cellStyle name="40% - 强调文字颜色 4 2 2 2 2 6 2 2 2" xfId="30005"/>
    <cellStyle name="40% - 强调文字颜色 6 2 4 2 2 2 2 2 2" xfId="30006"/>
    <cellStyle name="40% - 强调文字颜色 4 2 2 2 2 6 2 3" xfId="30007"/>
    <cellStyle name="40% - 强调文字颜色 6 2 4 2 2 2 2 3" xfId="30008"/>
    <cellStyle name="40% - 强调文字颜色 4 2 2 2 2 6 2 4" xfId="30009"/>
    <cellStyle name="40% - 强调文字颜色 5 2 4 2 3 4 2 2" xfId="30010"/>
    <cellStyle name="40% - 强调文字颜色 6 2 4 2 2 2 2 4" xfId="30011"/>
    <cellStyle name="40% - 强调文字颜色 4 2 2 2 2 6 3" xfId="30012"/>
    <cellStyle name="40% - 强调文字颜色 6 2 4 2 2 2 3" xfId="30013"/>
    <cellStyle name="40% - 强调文字颜色 4 2 2 2 2 6 3 2" xfId="30014"/>
    <cellStyle name="40% - 强调文字颜色 6 2 4 2 2 2 3 2" xfId="30015"/>
    <cellStyle name="40% - 强调文字颜色 4 2 2 2 2 6 3 3" xfId="30016"/>
    <cellStyle name="40% - 强调文字颜色 6 2 4 2 2 2 3 3" xfId="30017"/>
    <cellStyle name="40% - 强调文字颜色 4 2 2 2 2 6 4" xfId="30018"/>
    <cellStyle name="40% - 强调文字颜色 5 3 3 3 2 4 2" xfId="30019"/>
    <cellStyle name="40% - 强调文字颜色 6 2 4 2 2 2 4" xfId="30020"/>
    <cellStyle name="40% - 强调文字颜色 4 2 2 2 2 6 4 2" xfId="30021"/>
    <cellStyle name="40% - 强调文字颜色 5 3 3 3 2 4 2 2" xfId="30022"/>
    <cellStyle name="40% - 强调文字颜色 6 2 4 2 2 2 4 2" xfId="30023"/>
    <cellStyle name="40% - 强调文字颜色 4 2 2 2 2 7 2 2" xfId="30024"/>
    <cellStyle name="常规 5 2 2 3 15" xfId="30025"/>
    <cellStyle name="40% - 强调文字颜色 6 2 4 2 2 3 2 2" xfId="30026"/>
    <cellStyle name="40% - 强调文字颜色 4 2 2 2 2 7 3" xfId="30027"/>
    <cellStyle name="40% - 强调文字颜色 6 2 4 2 2 3 3" xfId="30028"/>
    <cellStyle name="40% - 强调文字颜色 4 2 2 2 2 7 3 2" xfId="30029"/>
    <cellStyle name="40% - 强调文字颜色 4 2 2 2 2 7 4" xfId="30030"/>
    <cellStyle name="40% - 强调文字颜色 5 3 3 3 2 5 2" xfId="30031"/>
    <cellStyle name="40% - 强调文字颜色 4 2 2 2 2 8" xfId="30032"/>
    <cellStyle name="40% - 强调文字颜色 6 2 4 2 2 4"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4 2 2 2 2 8 4" xfId="30038"/>
    <cellStyle name="40% - 强调文字颜色 5 3 3 3 2 6 2" xfId="30039"/>
    <cellStyle name="40% - 强调文字颜色 4 2 2 2 2 9" xfId="30040"/>
    <cellStyle name="40% - 强调文字颜色 6 2 4 2 2 5"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4 2 2 3 2 4 2 4" xfId="30078"/>
    <cellStyle name="40% - 强调文字颜色 5 2 4 3 3 2 2 2" xfId="30079"/>
    <cellStyle name="40% - 强调文字颜色 4 2 2 3 2 4 3 2 2" xfId="30080"/>
    <cellStyle name="40% - 强调文字颜色 4 2 2 3 2 5 3 2" xfId="30081"/>
    <cellStyle name="40% - 强调文字颜色 5 6 2 2 3 2 3"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4 2 2 3 2 6 2 3" xfId="30087"/>
    <cellStyle name="40% - 强调文字颜色 6 2 4 3 2 2 2 3" xfId="30088"/>
    <cellStyle name="40% - 强调文字颜色 4 2 2 3 2 7 2" xfId="30089"/>
    <cellStyle name="40% - 强调文字颜色 6 2 4 3 2 3 2" xfId="30090"/>
    <cellStyle name="40% - 强调文字颜色 4 2 2 3 2 7 2 2" xfId="30091"/>
    <cellStyle name="40% - 强调文字颜色 6 2 4 3 2 3 2 2" xfId="30092"/>
    <cellStyle name="40% - 强调文字颜色 4 2 2 3 2 7 2 3" xfId="30093"/>
    <cellStyle name="40% - 强调文字颜色 6 2 4 3 2 3 2 3" xfId="30094"/>
    <cellStyle name="40% - 强调文字颜色 4 2 2 3 2 7 3" xfId="30095"/>
    <cellStyle name="40% - 强调文字颜色 6 2 4 3 2 3 3" xfId="30096"/>
    <cellStyle name="40% - 强调文字颜色 4 2 2 3 2 7 3 2" xfId="30097"/>
    <cellStyle name="40% - 强调文字颜色 4 2 2 3 2 7 4" xfId="30098"/>
    <cellStyle name="40% - 强调文字颜色 6 2 4 3 2 3 4" xfId="30099"/>
    <cellStyle name="常规 2 3 6 2 5 2 2" xfId="30100"/>
    <cellStyle name="40% - 强调文字颜色 4 2 2 3 2 8 2" xfId="30101"/>
    <cellStyle name="40% - 强调文字颜色 4 3 2 2 2 2 2 2 2 2" xfId="30102"/>
    <cellStyle name="40% - 强调文字颜色 6 2 4 3 2 4 2" xfId="30103"/>
    <cellStyle name="常规 2 3 6 2 5 2 3" xfId="30104"/>
    <cellStyle name="40% - 强调文字颜色 4 2 2 3 2 8 3" xfId="30105"/>
    <cellStyle name="40% - 强调文字颜色 4 3 2 2 2 2 2 2 2 3" xfId="30106"/>
    <cellStyle name="40% - 强调文字颜色 6 2 4 3 2 4 3" xfId="30107"/>
    <cellStyle name="常规 2 3 6 2 5 3" xfId="30108"/>
    <cellStyle name="40% - 强调文字颜色 4 2 2 3 2 9" xfId="30109"/>
    <cellStyle name="40% - 强调文字颜色 4 3 2 2 2 2 2 2 3" xfId="30110"/>
    <cellStyle name="40% - 强调文字颜色 6 2 4 3 2 5" xfId="30111"/>
    <cellStyle name="常规 2 3 6 2 5 3 2" xfId="30112"/>
    <cellStyle name="40% - 强调文字颜色 4 2 2 3 2 9 2" xfId="30113"/>
    <cellStyle name="40% - 强调文字颜色 6 2 4 3 2 5 2" xfId="30114"/>
    <cellStyle name="40% - 强调文字颜色 6 2 7 2 2 5"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2 2 3 3 2 6" xfId="30131"/>
    <cellStyle name="40% - 强调文字颜色 4 4 2 5 3 2 2"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4 2 2 3 3 6" xfId="30146"/>
    <cellStyle name="40% - 强调文字颜色 6 2 4 3 3 2" xfId="30147"/>
    <cellStyle name="40% - 强调文字颜色 4 2 2 3 4" xfId="30148"/>
    <cellStyle name="40% - 强调文字颜色 5 3 3 5 3 2 2"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4 2 2 3 4 2 4" xfId="30155"/>
    <cellStyle name="40% - 强调文字颜色 6 2 10 2 2"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4 2 2 3 6 3 3" xfId="30178"/>
    <cellStyle name="40% - 强调文字颜色 5 2 3 2 5 6" xfId="30179"/>
    <cellStyle name="40% - 强调文字颜色 4 2 2 3 6 4" xfId="30180"/>
    <cellStyle name="40% - 强调文字颜色 4 2 2 3 6 4 2" xfId="30181"/>
    <cellStyle name="40% - 强调文字颜色 5 2 3 2 6 5"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2 2 3 7 2 3" xfId="30188"/>
    <cellStyle name="40% - 强调文字颜色 4 3 3 2 3 2 2 2 2"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4 2 2 4 5 2" xfId="30203"/>
    <cellStyle name="40% - 强调文字颜色 6 2 2 2 2 2 12" xfId="30204"/>
    <cellStyle name="40% - 强调文字颜色 4 2 2 4 6" xfId="30205"/>
    <cellStyle name="40% - 强调文字颜色 4 2 2 5" xfId="30206"/>
    <cellStyle name="40% - 强调文字颜色 6 2 4 4 3 2"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2 2 5 4 3" xfId="30215"/>
    <cellStyle name="40% - 强调文字颜色 4 3 3 2" xfId="30216"/>
    <cellStyle name="40% - 强调文字颜色 4 2 2 5 5" xfId="30217"/>
    <cellStyle name="40% - 强调文字颜色 4 2 2 5 6" xfId="30218"/>
    <cellStyle name="40% - 强调文字颜色 4 2 2 6" xfId="30219"/>
    <cellStyle name="40% - 强调文字颜色 6 2 4 4 3 3"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注释 2 11 5" xfId="30245"/>
    <cellStyle name="40% - 强调文字颜色 4 2 2 6 3 3" xfId="30246"/>
    <cellStyle name="40% - 强调文字颜色 4 4 2 2" xfId="30247"/>
    <cellStyle name="注释 2 11 5 2" xfId="30248"/>
    <cellStyle name="40% - 强调文字颜色 4 2 2 6 3 3 2" xfId="30249"/>
    <cellStyle name="40% - 强调文字颜色 4 4 2 2 2" xfId="30250"/>
    <cellStyle name="40% - 强调文字颜色 4 2 2 6 3 3 2 2" xfId="30251"/>
    <cellStyle name="40% - 强调文字颜色 4 4 2 2 2 2" xfId="30252"/>
    <cellStyle name="40% - 强调文字颜色 4 2 2 6 3 3 2 3" xfId="30253"/>
    <cellStyle name="40% - 强调文字颜色 4 4 2 2 2 3" xfId="30254"/>
    <cellStyle name="40% - 强调文字颜色 4 2 2 6 3 3 3" xfId="30255"/>
    <cellStyle name="40% - 强调文字颜色 4 4 2 2 3" xfId="30256"/>
    <cellStyle name="40% - 强调文字颜色 4 2 2 6 3 3 4" xfId="30257"/>
    <cellStyle name="40% - 强调文字颜色 4 4 2 2 4" xfId="30258"/>
    <cellStyle name="注释 2 11 6" xfId="30259"/>
    <cellStyle name="40% - 强调文字颜色 4 2 2 6 3 4" xfId="30260"/>
    <cellStyle name="40% - 强调文字颜色 4 4 2 3" xfId="30261"/>
    <cellStyle name="40% - 强调文字颜色 4 2 2 6 3 4 2" xfId="30262"/>
    <cellStyle name="40% - 强调文字颜色 4 4 2 3 2" xfId="30263"/>
    <cellStyle name="40% - 强调文字颜色 4 2 2 6 3 4 3" xfId="30264"/>
    <cellStyle name="40% - 强调文字颜色 4 4 2 3 3" xfId="30265"/>
    <cellStyle name="40% - 强调文字颜色 4 2 2 6 3 5" xfId="30266"/>
    <cellStyle name="40% - 强调文字颜色 4 4 2 4" xfId="30267"/>
    <cellStyle name="40% - 强调文字颜色 4 2 2 6 4" xfId="30268"/>
    <cellStyle name="40% - 强调文字颜色 4 2 2 6 4 2" xfId="30269"/>
    <cellStyle name="40% - 强调文字颜色 4 2 2 6 4 2 2" xfId="30270"/>
    <cellStyle name="40% - 强调文字颜色 4 2 2 6 4 3" xfId="30271"/>
    <cellStyle name="40% - 强调文字颜色 4 4 3 2"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2 2 7 2 2 2 2" xfId="30278"/>
    <cellStyle name="40% - 强调文字颜色 4 3 3 2 2 2 3 4"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4 2 2 7 2 6" xfId="30289"/>
    <cellStyle name="40% - 强调文字颜色 6 2 4 7 2 2" xfId="30290"/>
    <cellStyle name="40% - 强调文字颜色 4 2 2 7 2 7" xfId="30291"/>
    <cellStyle name="40% - 强调文字颜色 6 2 4 7 2 3"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2 2 7 3 3 2" xfId="30298"/>
    <cellStyle name="40% - 强调文字颜色 4 5 2 2 2" xfId="30299"/>
    <cellStyle name="40% - 强调文字颜色 4 2 2 7 3 3 2 2" xfId="30300"/>
    <cellStyle name="40% - 强调文字颜色 4 5 2 2 2 2" xfId="30301"/>
    <cellStyle name="40% - 强调文字颜色 4 2 2 7 3 3 2 3" xfId="30302"/>
    <cellStyle name="40% - 强调文字颜色 4 5 2 2 2 3" xfId="30303"/>
    <cellStyle name="40% - 强调文字颜色 4 2 2 7 3 3 3" xfId="30304"/>
    <cellStyle name="40% - 强调文字颜色 4 5 2 2 3" xfId="30305"/>
    <cellStyle name="40% - 强调文字颜色 4 2 2 7 3 3 4" xfId="30306"/>
    <cellStyle name="40% - 强调文字颜色 4 5 2 2 4" xfId="30307"/>
    <cellStyle name="40% - 强调文字颜色 4 2 2 7 3 4 2" xfId="30308"/>
    <cellStyle name="40% - 强调文字颜色 4 5 2 3 2" xfId="30309"/>
    <cellStyle name="40% - 强调文字颜色 4 2 2 7 3 4 3" xfId="30310"/>
    <cellStyle name="40% - 强调文字颜色 4 5 2 3 3" xfId="30311"/>
    <cellStyle name="40% - 强调文字颜色 4 2 2 7 3 5" xfId="30312"/>
    <cellStyle name="40% - 强调文字颜色 4 5 2 4" xfId="30313"/>
    <cellStyle name="40% - 强调文字颜色 4 2 2 7 3 5 2" xfId="30314"/>
    <cellStyle name="40% - 强调文字颜色 4 5 2 4 2" xfId="30315"/>
    <cellStyle name="40% - 强调文字颜色 4 2 2 7 3 6" xfId="30316"/>
    <cellStyle name="40% - 强调文字颜色 4 5 2 5" xfId="30317"/>
    <cellStyle name="40% - 强调文字颜色 6 2 4 7 3 2" xfId="30318"/>
    <cellStyle name="40% - 强调文字颜色 4 2 2 8" xfId="30319"/>
    <cellStyle name="40% - 强调文字颜色 4 2 2 8 2" xfId="30320"/>
    <cellStyle name="40% - 强调文字颜色 4 2 2 9 4" xfId="30321"/>
    <cellStyle name="40% - 强调文字颜色 4 2 3 2 5 3 2" xfId="30322"/>
    <cellStyle name="40% - 强调文字颜色 4 2 2 9 5" xfId="30323"/>
    <cellStyle name="40% - 强调文字颜色 4 2 3 2 5 3 3"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4 2 3 2 3 6" xfId="30371"/>
    <cellStyle name="40% - 强调文字颜色 6 2 5 2 3 2"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4 2 3 2 4 6" xfId="30378"/>
    <cellStyle name="40% - 强调文字颜色 6 2 5 2 4 2"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4 2 3 2 6 2 2" xfId="30386"/>
    <cellStyle name="40% - 强调文字颜色 5 3 2 2 4 5" xfId="30387"/>
    <cellStyle name="40% - 强调文字颜色 4 2 3 2 6 2 3" xfId="30388"/>
    <cellStyle name="40% - 强调文字颜色 5 3 2 2 4 6" xfId="30389"/>
    <cellStyle name="40% - 强调文字颜色 4 2 3 2 6 2 4" xfId="30390"/>
    <cellStyle name="40% - 强调文字颜色 4 2 3 2 6 3 2" xfId="30391"/>
    <cellStyle name="40% - 强调文字颜色 5 3 2 2 5 5" xfId="30392"/>
    <cellStyle name="40% - 强调文字颜色 4 2 3 2 6 3 3" xfId="30393"/>
    <cellStyle name="40% - 强调文字颜色 5 3 2 2 5 6" xfId="30394"/>
    <cellStyle name="40% - 强调文字颜色 4 2 3 2 6 4 2" xfId="30395"/>
    <cellStyle name="40% - 强调文字颜色 5 3 2 2 6 5" xfId="30396"/>
    <cellStyle name="40% - 强调文字颜色 4 2 3 2 7 2 2" xfId="30397"/>
    <cellStyle name="40% - 强调文字颜色 4 2 4 8 4" xfId="30398"/>
    <cellStyle name="40% - 强调文字颜色 4 2 3 2 7 2 3" xfId="30399"/>
    <cellStyle name="40% - 强调文字颜色 4 2 4 8 5"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4 2 3 6 2" xfId="30412"/>
    <cellStyle name="40% - 强调文字颜色 5 3 2 2 2 3" xfId="30413"/>
    <cellStyle name="40% - 强调文字颜色 4 2 4 10 2" xfId="30414"/>
    <cellStyle name="40% - 强调文字颜色 4 2 4 11 2" xfId="30415"/>
    <cellStyle name="40% - 强调文字颜色 4 2 4 12" xfId="30416"/>
    <cellStyle name="40% - 强调文字颜色 4 2 4 12 2" xfId="30417"/>
    <cellStyle name="40% - 强调文字颜色 4 3 2 2 2 5 2 3" xfId="30418"/>
    <cellStyle name="40% - 强调文字颜色 4 2 4 13 2" xfId="30419"/>
    <cellStyle name="常规 2 3 3 2 3 3 3 2 2" xfId="30420"/>
    <cellStyle name="40% - 强调文字颜色 4 3 2 2 2 5 3 3"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4 2 4 2 2" xfId="30427"/>
    <cellStyle name="40% - 强调文字颜色 6 2 2 2 2 2 13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常规 2 3 3 3 2" xfId="30447"/>
    <cellStyle name="40% - 强调文字颜色 4 2 4 2 3 2 3 2" xfId="30448"/>
    <cellStyle name="40% - 强调文字颜色 5 3 3 2 14"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常规 2 3 5 2" xfId="30456"/>
    <cellStyle name="40% - 强调文字颜色 4 2 4 2 3 4 2" xfId="30457"/>
    <cellStyle name="40% - 强调文字颜色 5 10 3" xfId="30458"/>
    <cellStyle name="常规 2 3 5 3" xfId="30459"/>
    <cellStyle name="40% - 强调文字颜色 4 2 4 2 3 4 3" xfId="30460"/>
    <cellStyle name="40% - 强调文字颜色 5 10 4" xfId="30461"/>
    <cellStyle name="常规 2 3 6 3" xfId="30462"/>
    <cellStyle name="40% - 强调文字颜色 4 2 4 2 3 5 3" xfId="30463"/>
    <cellStyle name="40% - 强调文字颜色 5 11 4" xfId="30464"/>
    <cellStyle name="常规 2 3 7 2" xfId="30465"/>
    <cellStyle name="40% - 强调文字颜色 4 2 4 2 3 6 2" xfId="30466"/>
    <cellStyle name="40% - 强调文字颜色 5 12 3" xfId="30467"/>
    <cellStyle name="40% - 强调文字颜色 6 2 6 2 3 2 2" xfId="30468"/>
    <cellStyle name="常规 2 3 8" xfId="30469"/>
    <cellStyle name="40% - 强调文字颜色 4 2 4 2 3 7" xfId="30470"/>
    <cellStyle name="40% - 强调文字颜色 6 2 6 2 3 3" xfId="30471"/>
    <cellStyle name="常规 2 3 9" xfId="30472"/>
    <cellStyle name="40% - 强调文字颜色 4 2 4 2 3 8" xfId="30473"/>
    <cellStyle name="40% - 强调文字颜色 6 2 6 2 3 4"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4 2 4 2 5 3 2" xfId="30487"/>
    <cellStyle name="40% - 强调文字颜色 5 2 2 9 4" xfId="30488"/>
    <cellStyle name="40% - 强调文字颜色 4 2 4 2 5 3 3" xfId="30489"/>
    <cellStyle name="40% - 强调文字颜色 5 2 2 9 5"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4 2 4 2 6 2 2" xfId="30496"/>
    <cellStyle name="40% - 强调文字颜色 5 4 2 2 4 5" xfId="30497"/>
    <cellStyle name="40% - 强调文字颜色 4 2 4 2 6 2 3" xfId="30498"/>
    <cellStyle name="40% - 强调文字颜色 5 4 2 2 4 6" xfId="30499"/>
    <cellStyle name="40% - 强调文字颜色 4 2 4 2 6 3 2" xfId="30500"/>
    <cellStyle name="40% - 强调文字颜色 5 4 2 2 5 5"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40% - 强调文字颜色 5 2 4 8 4" xfId="30507"/>
    <cellStyle name="常规 2 7 3 2" xfId="30508"/>
    <cellStyle name="40% - 强调文字颜色 4 2 4 2 7 2 2" xfId="30509"/>
    <cellStyle name="40% - 强调文字颜色 5 2 8 2 4 2"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4 2 4 2 9 2" xfId="30519"/>
    <cellStyle name="40% - 强调文字颜色 5 2 2 5 2 3 2 2" xfId="30520"/>
    <cellStyle name="40% - 强调文字颜色 4 2 4 3" xfId="30521"/>
    <cellStyle name="40% - 强调文字颜色 6 2 2 2 2 2 14" xfId="30522"/>
    <cellStyle name="40% - 强调文字颜色 4 2 4 3 2" xfId="30523"/>
    <cellStyle name="40% - 强调文字颜色 4 2 4 3 2 6" xfId="30524"/>
    <cellStyle name="40% - 强调文字颜色 6 2 6 3 2 2" xfId="30525"/>
    <cellStyle name="40% - 强调文字颜色 4 2 4 3 2 6 2" xfId="30526"/>
    <cellStyle name="40% - 强调文字颜色 4 2 4 3 2 7" xfId="30527"/>
    <cellStyle name="40% - 强调文字颜色 6 2 6 3 2 3"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4 2 4 3 3 5 3" xfId="30542"/>
    <cellStyle name="40% - 强调文字颜色 6 2 2 2 2 2 4 2 2"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4 2 4 4" xfId="30548"/>
    <cellStyle name="40% - 强调文字颜色 6 2 2 2 2 2 15"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4 2 4 5" xfId="30557"/>
    <cellStyle name="40% - 强调文字颜色 6 2 2 2 2 2 16"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4 2 5 2 2" xfId="30579"/>
    <cellStyle name="40% - 强调文字颜色 5 2 4 2 5 5" xfId="30580"/>
    <cellStyle name="40% - 强调文字颜色 4 2 5 2 3" xfId="30581"/>
    <cellStyle name="40% - 强调文字颜色 5 2 4 2 5 6"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4 2 7 2 2 2 2 2" xfId="30599"/>
    <cellStyle name="40% - 强调文字颜色 5 3 2 2 2 3 4 2" xfId="30600"/>
    <cellStyle name="40% - 强调文字颜色 4 2 7 2 2 2 2 3" xfId="30601"/>
    <cellStyle name="40% - 强调文字颜色 5 3 2 2 2 3 4 3" xfId="30602"/>
    <cellStyle name="40% - 强调文字颜色 4 2 7 2 2 2 4" xfId="30603"/>
    <cellStyle name="40% - 强调文字颜色 4 4 2 2 2 2 3 2 2" xfId="30604"/>
    <cellStyle name="40% - 强调文字颜色 5 3 2 2 2 3 6" xfId="30605"/>
    <cellStyle name="40% - 强调文字颜色 4 2 7 2 2 3 2" xfId="30606"/>
    <cellStyle name="40% - 强调文字颜色 5 3 2 2 2 4 4" xfId="30607"/>
    <cellStyle name="40% - 强调文字颜色 5 4 2 3" xfId="30608"/>
    <cellStyle name="40% - 强调文字颜色 6 3 3 11" xfId="30609"/>
    <cellStyle name="40% - 强调文字颜色 4 2 7 2 2 3 2 2" xfId="30610"/>
    <cellStyle name="40% - 强调文字颜色 5 3 2 2 2 4 4 2" xfId="30611"/>
    <cellStyle name="40% - 强调文字颜色 5 4 2 3 2" xfId="30612"/>
    <cellStyle name="40% - 强调文字颜色 6 3 3 11 2" xfId="30613"/>
    <cellStyle name="40% - 强调文字颜色 4 2 7 2 2 3 2 3" xfId="30614"/>
    <cellStyle name="40% - 强调文字颜色 5 4 2 3 3" xfId="30615"/>
    <cellStyle name="40% - 强调文字颜色 4 2 7 2 2 3 3" xfId="30616"/>
    <cellStyle name="40% - 强调文字颜色 5 3 2 2 2 4 5" xfId="30617"/>
    <cellStyle name="40% - 强调文字颜色 5 4 2 4" xfId="30618"/>
    <cellStyle name="40% - 强调文字颜色 6 3 3 12" xfId="30619"/>
    <cellStyle name="40% - 强调文字颜色 4 2 7 2 2 3 4" xfId="30620"/>
    <cellStyle name="40% - 强调文字颜色 5 3 2 2 2 4 6" xfId="30621"/>
    <cellStyle name="40% - 强调文字颜色 5 4 2 5" xfId="30622"/>
    <cellStyle name="40% - 强调文字颜色 6 3 3 13" xfId="30623"/>
    <cellStyle name="40% - 强调文字颜色 4 2 7 2 2 4 2" xfId="30624"/>
    <cellStyle name="40% - 强调文字颜色 5 3 2 2 2 5 4" xfId="30625"/>
    <cellStyle name="40% - 强调文字颜色 4 2 7 2 2 4 2 2" xfId="30626"/>
    <cellStyle name="40% - 强调文字颜色 5 3 2 2 2 5 4 2" xfId="30627"/>
    <cellStyle name="40% - 强调文字颜色 4 2 7 2 2 4 3" xfId="30628"/>
    <cellStyle name="40% - 强调文字颜色 5 3 2 2 2 5 5" xfId="30629"/>
    <cellStyle name="40% - 强调文字颜色 4 2 7 2 2 5 2" xfId="30630"/>
    <cellStyle name="40% - 强调文字颜色 5 3 2 2 2 6 4" xfId="30631"/>
    <cellStyle name="40% - 强调文字颜色 5 4 4 3"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2 8 2 2 2 2" xfId="30651"/>
    <cellStyle name="40% - 强调文字颜色 4 3 3 6 2 4" xfId="30652"/>
    <cellStyle name="40% - 强调文字颜色 4 4 2 3 2 5 2" xfId="30653"/>
    <cellStyle name="40% - 强调文字颜色 4 2 8 2 2 2 3" xfId="30654"/>
    <cellStyle name="40% - 强调文字颜色 4 2 8 2 3 2" xfId="30655"/>
    <cellStyle name="40% - 强调文字颜色 4 4 2 3 3 5" xfId="30656"/>
    <cellStyle name="40% - 强调文字颜色 4 2 8 2 3 2 2" xfId="30657"/>
    <cellStyle name="40% - 强调文字颜色 4 4 2 3 3 5 2" xfId="30658"/>
    <cellStyle name="40% - 强调文字颜色 5 3 3 2 3 3 4" xfId="30659"/>
    <cellStyle name="40% - 强调文字颜色 4 2 8 2 3 2 3" xfId="30660"/>
    <cellStyle name="40% - 强调文字颜色 4 4 2 3 3 5 3" xfId="30661"/>
    <cellStyle name="40% - 强调文字颜色 4 2 8 2 3 3" xfId="30662"/>
    <cellStyle name="40% - 强调文字颜色 4 4 2 3 3 6" xfId="30663"/>
    <cellStyle name="40% - 强调文字颜色 4 2 8 2 3 4" xfId="30664"/>
    <cellStyle name="40% - 强调文字颜色 4 4 2 3 3 7"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4 2 8 3 3 2 2" xfId="30673"/>
    <cellStyle name="40% - 强调文字颜色 5 3 3 3 3 3 4"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4 3 2 2 12 2" xfId="30692"/>
    <cellStyle name="40% - 强调文字颜色 6 2 2 5 2 3"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4 3 2 2 2 2 2 2 4" xfId="30700"/>
    <cellStyle name="40% - 强调文字颜色 6 2 4 3 2 6" xfId="30701"/>
    <cellStyle name="40% - 强调文字颜色 4 3 2 2 2 2 2 3" xfId="30702"/>
    <cellStyle name="40% - 强调文字颜色 4 3 2 2 2 2 2 3 2" xfId="30703"/>
    <cellStyle name="40% - 强调文字颜色 6 2 4 3 3 4" xfId="30704"/>
    <cellStyle name="40% - 强调文字颜色 4 3 2 2 2 2 2 3 2 2" xfId="30705"/>
    <cellStyle name="40% - 强调文字颜色 6 2 4 3 3 4 2" xfId="30706"/>
    <cellStyle name="40% - 强调文字颜色 4 3 2 2 2 2 2 3 2 3" xfId="30707"/>
    <cellStyle name="40% - 强调文字颜色 6 2 4 3 3 4 3" xfId="30708"/>
    <cellStyle name="40% - 强调文字颜色 4 3 2 2 2 2 2 3 3" xfId="30709"/>
    <cellStyle name="40% - 强调文字颜色 6 2 4 3 3 5" xfId="30710"/>
    <cellStyle name="40% - 强调文字颜色 4 3 2 2 2 2 2 3 4" xfId="30711"/>
    <cellStyle name="40% - 强调文字颜色 6 2 4 3 3 6"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4 3 2 2 2 3 3 3 2" xfId="30737"/>
    <cellStyle name="40% - 强调文字颜色 5 2 2 7"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4 3 2 2 2 6" xfId="30747"/>
    <cellStyle name="40% - 强调文字颜色 6 3 4 2 2 2" xfId="30748"/>
    <cellStyle name="40% - 强调文字颜色 4 3 2 2 2 6 2" xfId="30749"/>
    <cellStyle name="40% - 强调文字颜色 6 3 4 2 2 2 2" xfId="30750"/>
    <cellStyle name="40% - 强调文字颜色 4 3 2 2 2 6 2 2" xfId="30751"/>
    <cellStyle name="40% - 强调文字颜色 4 3 2 2 2 6 2 3" xfId="30752"/>
    <cellStyle name="40% - 强调文字颜色 4 3 2 2 2 6 3" xfId="30753"/>
    <cellStyle name="40% - 强调文字颜色 6 3 4 2 2 2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3 2 2 3 2 4 2" xfId="30768"/>
    <cellStyle name="40% - 强调文字颜色 4 5 10" xfId="30769"/>
    <cellStyle name="40% - 强调文字颜色 4 3 2 2 3 2 4 3" xfId="30770"/>
    <cellStyle name="40% - 强调文字颜色 4 5 11"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常规 5 2 2 3 4 2 2" xfId="30800"/>
    <cellStyle name="40% - 强调文字颜色 4 3 2 2 4 6" xfId="30801"/>
    <cellStyle name="40% - 强调文字颜色 6 3 4 2 4 2"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4 3 2 2 7 2 3" xfId="30828"/>
    <cellStyle name="40% - 强调文字颜色 6 2 2 3 4 6" xfId="30829"/>
    <cellStyle name="40% - 强调文字颜色 4 3 2 2 7 3 2" xfId="30830"/>
    <cellStyle name="40% - 强调文字颜色 6 2 2 3 5 5" xfId="30831"/>
    <cellStyle name="40% - 强调文字颜色 4 3 2 2 7 4" xfId="30832"/>
    <cellStyle name="40% - 强调文字颜色 4 3 2 2 7 5" xfId="30833"/>
    <cellStyle name="40% - 强调文字颜色 4 3 2 2 8" xfId="30834"/>
    <cellStyle name="40% - 强调文字颜色 4 3 2 2 8 2" xfId="30835"/>
    <cellStyle name="常规 2 3 4 3 7 4" xfId="30836"/>
    <cellStyle name="40% - 强调文字颜色 4 3 2 2 8 2 3" xfId="30837"/>
    <cellStyle name="40% - 强调文字颜色 6 4 2 11 2"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4 3 2 5" xfId="30846"/>
    <cellStyle name="40% - 强调文字颜色 6 2 4 5 3 2" xfId="30847"/>
    <cellStyle name="40% - 强调文字颜色 4 3 2 6" xfId="30848"/>
    <cellStyle name="40% - 强调文字颜色 6 2 4 5 3 3"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4 3 3 15 2" xfId="30856"/>
    <cellStyle name="40% - 强调文字颜色 6 2 2 3 2 8 3"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4 3 3 3 3 4 2 2" xfId="30918"/>
    <cellStyle name="40% - 强调文字颜色 5 2 4 2 3 2 4 2" xfId="30919"/>
    <cellStyle name="40% - 强调文字颜色 4 3 3 3 3 4 3" xfId="30920"/>
    <cellStyle name="40% - 强调文字颜色 5 2 4 2 3 2 5" xfId="30921"/>
    <cellStyle name="40% - 强调文字颜色 4 3 3 3 3 5" xfId="30922"/>
    <cellStyle name="40% - 强调文字颜色 4 3 3 3 3 5 2" xfId="30923"/>
    <cellStyle name="40% - 强调文字颜色 5 2 4 2 3 3 4"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4 3 3 5" xfId="30935"/>
    <cellStyle name="40% - 强调文字颜色 6 2 4 5 4 2"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4 3 3 6 2" xfId="30946"/>
    <cellStyle name="40% - 强调文字颜色 5 3 3 2 2 3" xfId="30947"/>
    <cellStyle name="40% - 强调文字颜色 4 3 3 6 2 2" xfId="30948"/>
    <cellStyle name="40% - 强调文字颜色 5 3 3 2 2 3 2" xfId="30949"/>
    <cellStyle name="40% - 强调文字颜色 4 3 3 6 2 3" xfId="30950"/>
    <cellStyle name="40% - 强调文字颜色 5 3 3 2 2 3 3" xfId="30951"/>
    <cellStyle name="40% - 强调文字颜色 4 3 3 6 3" xfId="30952"/>
    <cellStyle name="40% - 强调文字颜色 5 3 3 2 2 4" xfId="30953"/>
    <cellStyle name="40% - 强调文字颜色 4 3 3 6 3 2" xfId="30954"/>
    <cellStyle name="40% - 强调文字颜色 4 3 3 6 4 2" xfId="30955"/>
    <cellStyle name="40% - 强调文字颜色 4 3 3 6 6" xfId="30956"/>
    <cellStyle name="40% - 强调文字颜色 4 3 3 7" xfId="30957"/>
    <cellStyle name="40% - 强调文字颜色 4 3 3 7 2" xfId="30958"/>
    <cellStyle name="40% - 强调文字颜色 5 3 3 2 3 3" xfId="30959"/>
    <cellStyle name="40% - 强调文字颜色 4 3 3 7 2 3" xfId="30960"/>
    <cellStyle name="40% - 强调文字颜色 5 3 3 2 3 3 3" xfId="30961"/>
    <cellStyle name="40% - 强调文字颜色 4 3 3 7 3" xfId="30962"/>
    <cellStyle name="40% - 强调文字颜色 5 3 3 2 3 4" xfId="30963"/>
    <cellStyle name="40% - 强调文字颜色 4 3 3 7 3 2" xfId="30964"/>
    <cellStyle name="40% - 强调文字颜色 5 3 3 2 3 4 2" xfId="30965"/>
    <cellStyle name="40% - 强调文字颜色 4 3 3 7 4" xfId="30966"/>
    <cellStyle name="40% - 强调文字颜色 5 3 3 2 3 5" xfId="30967"/>
    <cellStyle name="40% - 强调文字颜色 4 3 3 7 5" xfId="30968"/>
    <cellStyle name="40% - 强调文字颜色 5 3 3 2 3 6" xfId="30969"/>
    <cellStyle name="40% - 强调文字颜色 4 3 3 8 5" xfId="30970"/>
    <cellStyle name="40% - 强调文字颜色 5 3 3 2 4 6"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4 3 5 6 2" xfId="30997"/>
    <cellStyle name="40% - 强调文字颜色 5 3 3 4 2 3"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4 3 7 2 2 2 3" xfId="31031"/>
    <cellStyle name="40% - 强调文字颜色 5 2 2 3 3 2 4 2" xfId="31032"/>
    <cellStyle name="40% - 强调文字颜色 4 3 7 2 2 3" xfId="31033"/>
    <cellStyle name="40% - 强调文字颜色 4 3 7 2 3 2 2" xfId="31034"/>
    <cellStyle name="40% - 强调文字颜色 5 4 2 2 3 3 4" xfId="31035"/>
    <cellStyle name="40% - 强调文字颜色 4 3 7 2 3 2 3" xfId="31036"/>
    <cellStyle name="40% - 强调文字颜色 5 2 2 3 3 3 4 2"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4 3 7 3 2 2 2" xfId="31045"/>
    <cellStyle name="40% - 强调文字颜色 5 2 4 6 2 4" xfId="31046"/>
    <cellStyle name="40% - 强调文字颜色 5 4 2 3 2 3 4" xfId="31047"/>
    <cellStyle name="40% - 强调文字颜色 4 3 7 3 2 2 3" xfId="31048"/>
    <cellStyle name="40% - 强调文字颜色 4 3 7 3 2 3" xfId="31049"/>
    <cellStyle name="40% - 强调文字颜色 4 3 7 3 3 2 2" xfId="31050"/>
    <cellStyle name="40% - 强调文字颜色 5 4 2 3 3 3 4" xfId="31051"/>
    <cellStyle name="40% - 强调文字颜色 4 3 7 3 3 2 3" xfId="31052"/>
    <cellStyle name="40% - 强调文字颜色 4 3 7 3 4 2 2" xfId="31053"/>
    <cellStyle name="40% - 强调文字颜色 6 2 2 3 3 2 4 3"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常规 2 3 4 2 2 6" xfId="31081"/>
    <cellStyle name="40% - 强调文字颜色 4 3 9 4" xfId="31082"/>
    <cellStyle name="40% - 强调文字颜色 6 2 2 4 2 2 2" xfId="31083"/>
    <cellStyle name="常规 2 3 4 2 2 6 2" xfId="31084"/>
    <cellStyle name="40% - 强调文字颜色 4 3 9 4 2" xfId="31085"/>
    <cellStyle name="40% - 强调文字颜色 6 2 2 4 2 2 2 2" xfId="31086"/>
    <cellStyle name="常规 2 3 4 2 2 6 2 2" xfId="31087"/>
    <cellStyle name="40% - 强调文字颜色 4 3 9 4 2 2" xfId="31088"/>
    <cellStyle name="常规 2 3 4 2 2 6 3" xfId="31089"/>
    <cellStyle name="40% - 强调文字颜色 4 3 9 4 3" xfId="31090"/>
    <cellStyle name="40% - 强调文字颜色 6 2 2 4 2 2 2 3" xfId="31091"/>
    <cellStyle name="常规 2 3 4 2 2 7" xfId="31092"/>
    <cellStyle name="40% - 强调文字颜色 4 3 9 5" xfId="31093"/>
    <cellStyle name="40% - 强调文字颜色 6 2 2 4 2 2 3" xfId="31094"/>
    <cellStyle name="常规 2 3 4 2 2 7 2" xfId="31095"/>
    <cellStyle name="40% - 强调文字颜色 4 3 9 5 2" xfId="31096"/>
    <cellStyle name="40% - 强调文字颜色 4 4" xfId="31097"/>
    <cellStyle name="40% - 强调文字颜色 4 4 2 14" xfId="31098"/>
    <cellStyle name="40% - 强调文字颜色 4 4 2 15" xfId="31099"/>
    <cellStyle name="40% - 强调文字颜色 4 4 2 4 2" xfId="31100"/>
    <cellStyle name="40% - 强调文字颜色 4 4 2 16" xfId="31101"/>
    <cellStyle name="40% - 强调文字颜色 4 4 2 4 3" xfId="31102"/>
    <cellStyle name="40% - 强调文字颜色 4 4 2 17" xfId="31103"/>
    <cellStyle name="40% - 强调文字颜色 4 4 2 4 4" xfId="31104"/>
    <cellStyle name="40% - 强调文字颜色 4 4 2 2 13" xfId="31105"/>
    <cellStyle name="40% - 强调文字颜色 5 4 2 2 9 2" xfId="31106"/>
    <cellStyle name="40% - 强调文字颜色 4 4 2 2 14" xfId="31107"/>
    <cellStyle name="40% - 强调文字颜色 5 4 2 2 9 3" xfId="31108"/>
    <cellStyle name="40% - 强调文字颜色 4 4 2 2 15" xfId="31109"/>
    <cellStyle name="40% - 强调文字颜色 4 4 2 2 2 2 2" xfId="31110"/>
    <cellStyle name="40% - 强调文字颜色 6 2 5 5" xfId="31111"/>
    <cellStyle name="40% - 强调文字颜色 4 4 2 2 2 2 3" xfId="31112"/>
    <cellStyle name="40% - 强调文字颜色 6 2 5 6" xfId="31113"/>
    <cellStyle name="40% - 强调文字颜色 4 4 2 2 2 2 3 2 3" xfId="31114"/>
    <cellStyle name="40% - 强调文字颜色 5 3 2 2 2 3 7"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4 4 2 2 3 2 3" xfId="31126"/>
    <cellStyle name="40% - 强调文字颜色 6 3 5 6" xfId="31127"/>
    <cellStyle name="40% - 强调文字颜色 4 4 2 2 3 2 4" xfId="31128"/>
    <cellStyle name="40% - 强调文字颜色 4 4 2 2 3 3" xfId="31129"/>
    <cellStyle name="40% - 强调文字颜色 4 4 2 2 3 3 2 2" xfId="31130"/>
    <cellStyle name="40% - 强调文字颜色 6 3 6 5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4 4 2 2 3 4 2" xfId="31136"/>
    <cellStyle name="40% - 强调文字颜色 6 3 7 5"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4 4 2 2 4 2 2" xfId="31143"/>
    <cellStyle name="40% - 强调文字颜色 6 4 5 5" xfId="31144"/>
    <cellStyle name="40% - 强调文字颜色 4 4 2 2 4 2 3" xfId="31145"/>
    <cellStyle name="40% - 强调文字颜色 6 4 5 6"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4 4 2 3 3 4 2 2" xfId="31173"/>
    <cellStyle name="40% - 强调文字颜色 5 3 3 2 3 2 4 2" xfId="31174"/>
    <cellStyle name="40% - 强调文字颜色 5 4 6 2 2 2 3" xfId="31175"/>
    <cellStyle name="40% - 强调文字颜色 4 4 2 3 3 4 3" xfId="31176"/>
    <cellStyle name="40% - 强调文字颜色 5 3 3 2 3 2 5"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4 4 2 6" xfId="31202"/>
    <cellStyle name="40% - 强调文字颜色 6 2 4 6 3 3"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4 4 5" xfId="31224"/>
    <cellStyle name="40% - 强调文字颜色 6 12 2 2" xfId="31225"/>
    <cellStyle name="40% - 强调文字颜色 4 4 5 2" xfId="31226"/>
    <cellStyle name="40% - 强调文字颜色 6 12 2 2 2" xfId="31227"/>
    <cellStyle name="40% - 强调文字颜色 4 4 5 2 2" xfId="31228"/>
    <cellStyle name="40% - 强调文字颜色 4 4 5 2 2 2" xfId="31229"/>
    <cellStyle name="40% - 强调文字颜色 4 4 5 2 2 2 2" xfId="31230"/>
    <cellStyle name="40% - 强调文字颜色 5 3 2 2 2 2 2 3" xfId="31231"/>
    <cellStyle name="40% - 强调文字颜色 4 4 5 2 2 2 3" xfId="31232"/>
    <cellStyle name="40% - 强调文字颜色 5 3 2 2 2 2 2 4"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4 4 5 2 4 2 2" xfId="31240"/>
    <cellStyle name="40% - 强调文字颜色 5 3 2 2 2 4 2 3"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4 4 6 2 2 2 3" xfId="31264"/>
    <cellStyle name="40% - 强调文字颜色 5 2 3 2 3 2 4 2" xfId="31265"/>
    <cellStyle name="40% - 强调文字颜色 4 4 6 2 2 3" xfId="31266"/>
    <cellStyle name="40% - 强调文字颜色 4 4 6 2 3" xfId="31267"/>
    <cellStyle name="40% - 强调文字颜色 4 4 6 2 3 2 2" xfId="31268"/>
    <cellStyle name="40% - 强调文字颜色 4 4 6 2 3 2 3" xfId="31269"/>
    <cellStyle name="40% - 强调文字颜色 5 2 3 2 3 3 4 2"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4 4 6 2 4 2 2" xfId="31275"/>
    <cellStyle name="40% - 强调文字颜色 6 2 3 2 2 2 4 3"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4 5" xfId="31287"/>
    <cellStyle name="40% - 强调文字颜色 5 2 3 2 2 10 2"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4 5 5" xfId="31307"/>
    <cellStyle name="40% - 强调文字颜色 6 12 3 2"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4 6" xfId="31337"/>
    <cellStyle name="40% - 强调文字颜色 6 2 2 2 2 3 3 4 2"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4 6 3 6 2" xfId="31352"/>
    <cellStyle name="40% - 强调文字颜色 5 3 6 2 2 3"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4 8 2 2 2" xfId="31366"/>
    <cellStyle name="40% - 强调文字颜色 6 2 3 2 5" xfId="31367"/>
    <cellStyle name="40% - 强调文字颜色 4 8 2 2 3" xfId="31368"/>
    <cellStyle name="40% - 强调文字颜色 6 2 3 2 6" xfId="31369"/>
    <cellStyle name="40% - 强调文字颜色 4 8 2 2 4" xfId="31370"/>
    <cellStyle name="40% - 强调文字颜色 6 2 3 2 7"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4 8 3 2 2" xfId="31382"/>
    <cellStyle name="40% - 强调文字颜色 5 2 3 2 16" xfId="31383"/>
    <cellStyle name="40% - 强调文字颜色 6 2 4 2 5" xfId="31384"/>
    <cellStyle name="40% - 强调文字颜色 4 8 3 2 2 2" xfId="31385"/>
    <cellStyle name="40% - 强调文字颜色 6 2 4 2 5 2" xfId="31386"/>
    <cellStyle name="40% - 强调文字颜色 4 8 3 2 2 3" xfId="31387"/>
    <cellStyle name="40% - 强调文字颜色 6 2 4 2 5 3" xfId="31388"/>
    <cellStyle name="40% - 强调文字颜色 4 8 3 2 4" xfId="31389"/>
    <cellStyle name="40% - 强调文字颜色 6 2 4 2 7" xfId="31390"/>
    <cellStyle name="40% - 强调文字颜色 4 8 3 3" xfId="31391"/>
    <cellStyle name="40% - 强调文字颜色 4 8 3 3 2" xfId="31392"/>
    <cellStyle name="40% - 强调文字颜色 6 2 4 3 5" xfId="31393"/>
    <cellStyle name="40% - 强调文字颜色 4 8 3 3 2 3" xfId="31394"/>
    <cellStyle name="40% - 强调文字颜色 4 8 3 3 4" xfId="31395"/>
    <cellStyle name="40% - 强调文字颜色 4 8 3 4" xfId="31396"/>
    <cellStyle name="40% - 强调文字颜色 4 8 3 4 3" xfId="31397"/>
    <cellStyle name="40% - 强调文字颜色 6 2 4 4 6" xfId="31398"/>
    <cellStyle name="常规 2 3 4 2 2 13 2" xfId="31399"/>
    <cellStyle name="40% - 强调文字颜色 4 8 3 5" xfId="31400"/>
    <cellStyle name="40% - 强调文字颜色 4 8 3 5 3" xfId="31401"/>
    <cellStyle name="40% - 强调文字颜色 6 2 4 5 6" xfId="31402"/>
    <cellStyle name="40% - 强调文字颜色 4 8 3 6" xfId="31403"/>
    <cellStyle name="40% - 强调文字颜色 4 8 3 7" xfId="31404"/>
    <cellStyle name="40% - 强调文字颜色 4 8 4" xfId="31405"/>
    <cellStyle name="40% - 强调文字颜色 4 9 2 2 2 2" xfId="31406"/>
    <cellStyle name="40% - 强调文字颜色 6 3 3 2 5 2" xfId="31407"/>
    <cellStyle name="常规 5 2 2 2 4 4" xfId="31408"/>
    <cellStyle name="40% - 强调文字颜色 4 9 2 2 3" xfId="31409"/>
    <cellStyle name="40% - 强调文字颜色 6 3 3 2 6" xfId="31410"/>
    <cellStyle name="40% - 强调文字颜色 4 9 2 2 3 2" xfId="31411"/>
    <cellStyle name="40% - 强调文字颜色 6 3 3 2 6 2" xfId="31412"/>
    <cellStyle name="40% - 强调文字颜色 4 9 2 2 4" xfId="31413"/>
    <cellStyle name="40% - 强调文字颜色 6 3 3 2 7" xfId="31414"/>
    <cellStyle name="40% - 强调文字颜色 4 9 2 3 2" xfId="31415"/>
    <cellStyle name="40% - 强调文字颜色 6 3 3 3 5" xfId="31416"/>
    <cellStyle name="40% - 强调文字颜色 4 9 2 3 2 2" xfId="31417"/>
    <cellStyle name="40% - 强调文字颜色 4 9 2 3 2 3" xfId="31418"/>
    <cellStyle name="40% - 强调文字颜色 4 9 2 3 3" xfId="31419"/>
    <cellStyle name="40% - 强调文字颜色 6 3 3 3 6" xfId="31420"/>
    <cellStyle name="40% - 强调文字颜色 4 9 2 4" xfId="31421"/>
    <cellStyle name="40% - 强调文字颜色 4 9 2 4 2" xfId="31422"/>
    <cellStyle name="40% - 强调文字颜色 5 4 2 15" xfId="31423"/>
    <cellStyle name="40% - 强调文字颜色 6 3 3 4 5" xfId="31424"/>
    <cellStyle name="40% - 强调文字颜色 4 9 2 4 3" xfId="31425"/>
    <cellStyle name="40% - 强调文字颜色 5 4 2 16" xfId="31426"/>
    <cellStyle name="40% - 强调文字颜色 6 3 3 4 6" xfId="31427"/>
    <cellStyle name="40% - 强调文字颜色 4 9 2 5" xfId="31428"/>
    <cellStyle name="40% - 强调文字颜色 4 9 2 5 2" xfId="31429"/>
    <cellStyle name="40% - 强调文字颜色 6 3 3 5 5" xfId="31430"/>
    <cellStyle name="40% - 强调文字颜色 4 9 2 6 2" xfId="31431"/>
    <cellStyle name="40% - 强调文字颜色 6 3 3 6 5" xfId="31432"/>
    <cellStyle name="40% - 强调文字颜色 4 9 2 7" xfId="31433"/>
    <cellStyle name="常规 5 2 2 3 4 3" xfId="31434"/>
    <cellStyle name="40% - 强调文字颜色 4 9 3 2 2" xfId="31435"/>
    <cellStyle name="40% - 强调文字颜色 6 3 4 2 5" xfId="31436"/>
    <cellStyle name="40% - 强调文字颜色 4 9 3 3" xfId="31437"/>
    <cellStyle name="40% - 强调文字颜色 5 10 2 2" xfId="31438"/>
    <cellStyle name="40% - 强调文字颜色 5 10 2 2 2" xfId="31439"/>
    <cellStyle name="40% - 强调文字颜色 5 10 2 2 3" xfId="31440"/>
    <cellStyle name="40% - 强调文字颜色 5 10 2 2 4" xfId="31441"/>
    <cellStyle name="40% - 强调文字颜色 5 2 9 2"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13 2" xfId="31483"/>
    <cellStyle name="40% - 强调文字颜色 5 3 2 2 3 2 2 2 2" xfId="31484"/>
    <cellStyle name="40% - 强调文字颜色 5 13 3" xfId="31485"/>
    <cellStyle name="40% - 强调文字颜色 5 3 2 2 3 2 2 2 3" xfId="31486"/>
    <cellStyle name="40% - 强调文字颜色 5 13 4" xfId="31487"/>
    <cellStyle name="40% - 强调文字颜色 5 13 5" xfId="31488"/>
    <cellStyle name="40% - 强调文字颜色 5 14" xfId="31489"/>
    <cellStyle name="40% - 强调文字颜色 5 3 2 2 3 2 2 3" xfId="31490"/>
    <cellStyle name="40% - 强调文字颜色 5 14 2" xfId="31491"/>
    <cellStyle name="40% - 强调文字颜色 5 3 2 2 3 2 2 3 2" xfId="31492"/>
    <cellStyle name="40% - 强调文字颜色 5 14 3" xfId="31493"/>
    <cellStyle name="40% - 强调文字颜色 5 15" xfId="31494"/>
    <cellStyle name="40% - 强调文字颜色 5 20" xfId="31495"/>
    <cellStyle name="40% - 强调文字颜色 5 3 2 2 3 2 2 4"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5 2 10 2 3" xfId="31513"/>
    <cellStyle name="40% - 强调文字颜色 6 4 6 2 3 2 2" xfId="31514"/>
    <cellStyle name="40% - 强调文字颜色 5 2 10 2 3 2" xfId="31515"/>
    <cellStyle name="40% - 强调文字颜色 5 2 10 2 4" xfId="31516"/>
    <cellStyle name="40% - 强调文字颜色 6 4 6 2 3 2 3" xfId="31517"/>
    <cellStyle name="40% - 强调文字颜色 5 2 10 3 2" xfId="31518"/>
    <cellStyle name="40% - 强调文字颜色 5 2 10 3 3" xfId="31519"/>
    <cellStyle name="40% - 强调文字颜色 5 2 10 3 4" xfId="31520"/>
    <cellStyle name="40% - 强调文字颜色 5 2 10 4" xfId="31521"/>
    <cellStyle name="40% - 强调文字颜色 6 2 4 6 2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常规 2 3 3 3 2 3 2 6" xfId="31528"/>
    <cellStyle name="40% - 强调文字颜色 5 2 2 2 2 2 15" xfId="31529"/>
    <cellStyle name="40% - 强调文字颜色 6 3 2 2 2 8 2" xfId="31530"/>
    <cellStyle name="常规 2 3 3 3 2 3 2 7" xfId="31531"/>
    <cellStyle name="40% - 强调文字颜色 5 2 2 2 2 2 16" xfId="31532"/>
    <cellStyle name="40% - 强调文字颜色 6 3 2 2 2 8 3"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2 2 2 2 2 6" xfId="31544"/>
    <cellStyle name="40% - 强调文字颜色 5 2 4 2 4 2 2 2"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2 2 2 2 2 4 4" xfId="31562"/>
    <cellStyle name="40% - 强调文字颜色 5 3 3 3 3 2 2 2" xfId="31563"/>
    <cellStyle name="40% - 强调文字颜色 5 2 2 2 2 2 4 4 2" xfId="31564"/>
    <cellStyle name="40% - 强调文字颜色 5 2 2 2 2 2 4 5" xfId="31565"/>
    <cellStyle name="40% - 强调文字颜色 5 3 3 3 3 2 2 3"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2 2 2 3 2 6" xfId="31596"/>
    <cellStyle name="40% - 强调文字颜色 5 2 4 2 4 3 2 2"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5 2 2 2 2 4 2 4" xfId="31606"/>
    <cellStyle name="40% - 强调文字颜色 6 2 4 2 3 2 2 2"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5 2 2 2 2 5 3 4" xfId="31613"/>
    <cellStyle name="40% - 强调文字颜色 6 2 4 2 3 3 3 2" xfId="31614"/>
    <cellStyle name="40% - 强调文字颜色 5 2 2 2 2 5 4 2" xfId="31615"/>
    <cellStyle name="40% - 强调文字颜色 6 3 3 3 2 3 2 2" xfId="31616"/>
    <cellStyle name="40% - 强调文字颜色 5 2 2 2 2 5 5" xfId="31617"/>
    <cellStyle name="40% - 强调文字颜色 6 3 3 3 2 3 3" xfId="31618"/>
    <cellStyle name="40% - 强调文字颜色 5 2 2 2 2 5 6" xfId="31619"/>
    <cellStyle name="40% - 强调文字颜色 5 2 8 3 2 2 2" xfId="31620"/>
    <cellStyle name="40% - 强调文字颜色 6 3 3 3 2 3 4" xfId="31621"/>
    <cellStyle name="40% - 强调文字颜色 5 2 2 2 2 6 2 3" xfId="31622"/>
    <cellStyle name="40% - 强调文字颜色 5 2 2 2 2 6 2 4" xfId="31623"/>
    <cellStyle name="40% - 强调文字颜色 6 2 4 2 3 4 2 2" xfId="31624"/>
    <cellStyle name="40% - 强调文字颜色 5 2 2 2 2 6 3 2" xfId="31625"/>
    <cellStyle name="40% - 强调文字颜色 5 2 2 2 2 6 3 3" xfId="31626"/>
    <cellStyle name="40% - 强调文字颜色 5 2 2 2 2 6 4 2" xfId="31627"/>
    <cellStyle name="40% - 强调文字颜色 6 3 3 3 2 4 2 2" xfId="31628"/>
    <cellStyle name="40% - 强调文字颜色 5 2 2 2 2 6 5" xfId="31629"/>
    <cellStyle name="40% - 强调文字颜色 6 3 3 3 2 4 3"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40% - 强调文字颜色 5 2 2 2 2 8 4" xfId="31638"/>
    <cellStyle name="常规 2 3 2 2 2 2 2 2 2 5" xfId="31639"/>
    <cellStyle name="40% - 强调文字颜色 6 3 3 3 2 6 2"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3 2 3 4 2" xfId="31678"/>
    <cellStyle name="40% - 强调文字颜色 5 2 2 7 2 5" xfId="31679"/>
    <cellStyle name="40% - 强调文字颜色 5 2 2 3 2 3 4 2 2" xfId="31680"/>
    <cellStyle name="40% - 强调文字颜色 5 2 2 7 2 5 2" xfId="31681"/>
    <cellStyle name="40% - 强调文字颜色 5 2 2 3 2 3 4 3" xfId="31682"/>
    <cellStyle name="40% - 强调文字颜色 5 2 2 7 2 6" xfId="31683"/>
    <cellStyle name="40% - 强调文字颜色 5 2 2 3 2 3 5" xfId="31684"/>
    <cellStyle name="40% - 强调文字颜色 5 2 2 3 2 3 5 2" xfId="31685"/>
    <cellStyle name="40% - 强调文字颜色 5 2 2 7 3 5" xfId="31686"/>
    <cellStyle name="40% - 强调文字颜色 5 2 2 3 2 3 5 3" xfId="31687"/>
    <cellStyle name="40% - 强调文字颜色 5 2 2 7 3 6"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2 2 3 3 2 3 2" xfId="31720"/>
    <cellStyle name="40% - 强调文字颜色 5 4 2 2 2 2 5" xfId="31721"/>
    <cellStyle name="40% - 强调文字颜色 5 2 2 3 3 2 3 3" xfId="31722"/>
    <cellStyle name="40% - 强调文字颜色 5 4 2 2 2 2 6"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2 2 3 3 2 6" xfId="31728"/>
    <cellStyle name="40% - 强调文字颜色 5 4 2 5 3 2 2"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2 2 5 2 3 3" xfId="31781"/>
    <cellStyle name="40% - 强调文字颜色 5 4 2 7 2 2" xfId="31782"/>
    <cellStyle name="40% - 强调文字颜色 5 2 2 5 2 3 4" xfId="31783"/>
    <cellStyle name="40% - 强调文字颜色 5 4 2 7 2 3"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2 3 2 12" xfId="31853"/>
    <cellStyle name="40% - 强调文字颜色 5 4 2 9 3" xfId="31854"/>
    <cellStyle name="40% - 强调文字颜色 5 2 3 2 13" xfId="31855"/>
    <cellStyle name="40% - 强调文字颜色 6 2 4 2 2" xfId="31856"/>
    <cellStyle name="40% - 强调文字颜色 5 2 3 2 14" xfId="31857"/>
    <cellStyle name="40% - 强调文字颜色 6 2 4 2 3" xfId="31858"/>
    <cellStyle name="40% - 强调文字颜色 5 2 3 2 15" xfId="31859"/>
    <cellStyle name="40% - 强调文字颜色 6 2 4 2 4"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5 2 3 2 2 12 2" xfId="31865"/>
    <cellStyle name="40% - 强调文字颜色 6 5"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3 3 2 2" xfId="31887"/>
    <cellStyle name="40% - 强调文字颜色 5 2 3 2 2 7 3" xfId="31888"/>
    <cellStyle name="40% - 强调文字颜色 5 2 3 2 2 3 3 2 3" xfId="31889"/>
    <cellStyle name="40% - 强调文字颜色 5 2 3 2 2 7 4"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5 2 3 2 2 4 2 2" xfId="31899"/>
    <cellStyle name="40% - 强调文字颜色 6 17" xfId="31900"/>
    <cellStyle name="40% - 强调文字颜色 5 2 3 2 2 4 2 3" xfId="31901"/>
    <cellStyle name="40% - 强调文字颜色 6 18"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5 2 3 2 6 2 2 2" xfId="31953"/>
    <cellStyle name="40% - 强调文字颜色 6 2 3 2 6 3 2" xfId="31954"/>
    <cellStyle name="40% - 强调文字颜色 5 2 3 2 6 3 2" xfId="31955"/>
    <cellStyle name="40% - 强调文字颜色 6 2 3 2 7 3"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2 3 6 2" xfId="31973"/>
    <cellStyle name="40% - 强调文字颜色 5 4 2 2 2 3"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2 4 6 2" xfId="32078"/>
    <cellStyle name="40% - 强调文字颜色 5 4 2 3 2 3" xfId="32079"/>
    <cellStyle name="40% - 强调文字颜色 5 2 4 6 2 2" xfId="32080"/>
    <cellStyle name="40% - 强调文字颜色 5 4 2 3 2 3 2" xfId="32081"/>
    <cellStyle name="40% - 强调文字颜色 5 2 4 6 2 3" xfId="32082"/>
    <cellStyle name="40% - 强调文字颜色 5 4 2 3 2 3 3" xfId="32083"/>
    <cellStyle name="40% - 强调文字颜色 5 2 4 6 3" xfId="32084"/>
    <cellStyle name="40% - 强调文字颜色 5 4 2 3 2 4" xfId="32085"/>
    <cellStyle name="40% - 强调文字颜色 5 2 4 6 3 3" xfId="32086"/>
    <cellStyle name="40% - 强调文字颜色 5 4 2 3 2 4 3" xfId="32087"/>
    <cellStyle name="40% - 强调文字颜色 6 3 3 2 2 2 5" xfId="32088"/>
    <cellStyle name="40% - 强调文字颜色 5 2 4 6 4" xfId="32089"/>
    <cellStyle name="40% - 强调文字颜色 5 2 8 2 2 2" xfId="32090"/>
    <cellStyle name="40% - 强调文字颜色 5 4 2 3 2 5" xfId="32091"/>
    <cellStyle name="40% - 强调文字颜色 5 2 4 7" xfId="32092"/>
    <cellStyle name="40% - 强调文字颜色 5 2 4 7 3" xfId="32093"/>
    <cellStyle name="40% - 强调文字颜色 5 4 2 3 3 4" xfId="32094"/>
    <cellStyle name="40% - 强调文字颜色 5 2 4 7 4" xfId="32095"/>
    <cellStyle name="常规 2 7 2 2" xfId="32096"/>
    <cellStyle name="40% - 强调文字颜色 5 2 8 2 3 2" xfId="32097"/>
    <cellStyle name="40% - 强调文字颜色 5 4 2 3 3 5" xfId="32098"/>
    <cellStyle name="40% - 强调文字颜色 5 2 4 8" xfId="32099"/>
    <cellStyle name="40% - 强调文字颜色 5 2 4 8 2" xfId="32100"/>
    <cellStyle name="40% - 强调文字颜色 5 2 4 8 2 2" xfId="32101"/>
    <cellStyle name="40% - 强调文字颜色 5 2 4 8 2 3" xfId="32102"/>
    <cellStyle name="40% - 强调文字颜色 6 2 2 3 3 2 4 2" xfId="32103"/>
    <cellStyle name="40% - 强调文字颜色 5 2 4 8 3" xfId="32104"/>
    <cellStyle name="40% - 强调文字颜色 5 2 4 8 3 2" xfId="32105"/>
    <cellStyle name="40% - 强调文字颜色 6 3 3 2 4 2 4"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2 5 6 2" xfId="32121"/>
    <cellStyle name="40% - 强调文字颜色 5 4 2 4 2 3"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5 2 7 2 2 2 2 2" xfId="32132"/>
    <cellStyle name="40% - 强调文字颜色 6 3 2 2 2 3 4 2" xfId="32133"/>
    <cellStyle name="40% - 强调文字颜色 5 2 7 2 2 2 2 3" xfId="32134"/>
    <cellStyle name="40% - 强调文字颜色 6 3 2 2 2 3 4 3" xfId="32135"/>
    <cellStyle name="40% - 强调文字颜色 5 2 7 2 2 3 2 2" xfId="32136"/>
    <cellStyle name="40% - 强调文字颜色 6 3 2 2 2 4 4 2" xfId="32137"/>
    <cellStyle name="40% - 强调文字颜色 5 2 7 2 2 3 2 3" xfId="32138"/>
    <cellStyle name="40% - 强调文字颜色 5 2 7 2 2 3 3" xfId="32139"/>
    <cellStyle name="40% - 强调文字颜色 6 3 2 2 2 4 5" xfId="32140"/>
    <cellStyle name="40% - 强调文字颜色 5 2 7 2 2 4 2" xfId="32141"/>
    <cellStyle name="40% - 强调文字颜色 6 3 2 2 2 5 4" xfId="32142"/>
    <cellStyle name="40% - 强调文字颜色 5 2 7 2 2 4 3" xfId="32143"/>
    <cellStyle name="40% - 强调文字颜色 6 3 2 2 2 5 5" xfId="32144"/>
    <cellStyle name="40% - 强调文字颜色 5 2 7 2 2 5 2" xfId="32145"/>
    <cellStyle name="40% - 强调文字颜色 6 3 2 2 2 6 4" xfId="32146"/>
    <cellStyle name="40% - 强调文字颜色 5 2 7 2 2 6" xfId="32147"/>
    <cellStyle name="40% - 强调文字颜色 5 2 7 2 2 7" xfId="32148"/>
    <cellStyle name="40% - 强调文字颜色 6 2 10 2 2 2 2"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5 2 8 2 3 2 2" xfId="32166"/>
    <cellStyle name="40% - 强调文字颜色 5 4 2 3 3 5 2" xfId="32167"/>
    <cellStyle name="40% - 强调文字颜色 6 3 3 2 3 3 4" xfId="32168"/>
    <cellStyle name="40% - 强调文字颜色 5 2 8 2 3 2 3" xfId="32169"/>
    <cellStyle name="40% - 强调文字颜色 5 4 2 3 3 5 3" xfId="32170"/>
    <cellStyle name="常规 2 7 3 2 2" xfId="32171"/>
    <cellStyle name="40% - 强调文字颜色 5 2 8 2 4 2 2" xfId="32172"/>
    <cellStyle name="40% - 强调文字颜色 6 3 3 2 4 3 4"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5 2 8 3 3 2 2" xfId="32181"/>
    <cellStyle name="40% - 强调文字颜色 6 3 3 3 3 3 4"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5 3 2 2 2 2 2 3 2 3" xfId="32214"/>
    <cellStyle name="40% - 强调文字颜色 6 2 2 3 2 2 2 5 2"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5 3 2 2 2 4 3 2" xfId="32232"/>
    <cellStyle name="40% - 强调文字颜色 5 4 2 2 2" xfId="32233"/>
    <cellStyle name="40% - 强调文字颜色 6 3 3 10 2" xfId="32234"/>
    <cellStyle name="40% - 强调文字颜色 5 3 2 2 2 4 3 3" xfId="32235"/>
    <cellStyle name="40% - 强调文字颜色 5 4 2 2 3" xfId="32236"/>
    <cellStyle name="40% - 强调文字颜色 5 3 2 2 2 5 2 2" xfId="32237"/>
    <cellStyle name="40% - 强调文字颜色 5 3 2 2 2 5 2 3" xfId="32238"/>
    <cellStyle name="40% - 强调文字颜色 5 3 2 2 2 5 3" xfId="32239"/>
    <cellStyle name="40% - 强调文字颜色 5 4 3 2" xfId="32240"/>
    <cellStyle name="40% - 强调文字颜色 5 3 2 2 2 5 3 2" xfId="32241"/>
    <cellStyle name="40% - 强调文字颜色 5 4 3 2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3 2 2 2 6 3" xfId="32248"/>
    <cellStyle name="40% - 强调文字颜色 5 4 4 2" xfId="32249"/>
    <cellStyle name="40% - 强调文字颜色 5 3 2 2 2 6 3 2" xfId="32250"/>
    <cellStyle name="40% - 强调文字颜色 5 4 4 2 2" xfId="32251"/>
    <cellStyle name="40% - 强调文字颜色 5 3 2 2 2 6 5" xfId="32252"/>
    <cellStyle name="40% - 强调文字颜色 5 4 4 4" xfId="32253"/>
    <cellStyle name="40% - 强调文字颜色 5 3 2 2 2 7" xfId="32254"/>
    <cellStyle name="40% - 强调文字颜色 5 3 2 2 2 7 2" xfId="32255"/>
    <cellStyle name="40% - 强调文字颜色 5 3 2 2 2 7 2 2" xfId="32256"/>
    <cellStyle name="40% - 强调文字颜色 5 3 2 2 2 7 3" xfId="32257"/>
    <cellStyle name="40% - 强调文字颜色 5 4 5 2" xfId="32258"/>
    <cellStyle name="40% - 强调文字颜色 5 3 2 2 2 7 4" xfId="32259"/>
    <cellStyle name="40% - 强调文字颜色 5 4 5 3" xfId="32260"/>
    <cellStyle name="40% - 强调文字颜色 5 3 2 2 2 8" xfId="32261"/>
    <cellStyle name="40% - 强调文字颜色 5 3 2 2 2 8 3" xfId="32262"/>
    <cellStyle name="40% - 强调文字颜色 5 4 6 2" xfId="32263"/>
    <cellStyle name="常规 5 2 4 2 10" xfId="32264"/>
    <cellStyle name="40% - 强调文字颜色 5 3 2 2 2 9" xfId="32265"/>
    <cellStyle name="40% - 强调文字颜色 5 3 2 2 2 9 3" xfId="32266"/>
    <cellStyle name="40% - 强调文字颜色 5 4 7 2"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2 2 3 2 4 2" xfId="32275"/>
    <cellStyle name="40% - 强调文字颜色 5 3 6 2 2 2 3" xfId="32276"/>
    <cellStyle name="40% - 强调文字颜色 5 3 2 2 3 2 4 3" xfId="32277"/>
    <cellStyle name="40% - 强调文字颜色 5 3 6 2 2 2 4" xfId="32278"/>
    <cellStyle name="40% - 强调文字颜色 5 3 2 2 3 2 5" xfId="32279"/>
    <cellStyle name="40% - 强调文字颜色 5 3 2 2 3 2 5 2" xfId="32280"/>
    <cellStyle name="40% - 强调文字颜色 5 3 6 2 2 3 3" xfId="32281"/>
    <cellStyle name="40% - 强调文字颜色 5 3 2 2 3 2 6" xfId="32282"/>
    <cellStyle name="40% - 强调文字颜色 5 3 2 2 3 2 6 2" xfId="32283"/>
    <cellStyle name="40% - 强调文字颜色 5 3 6 2 2 4 3"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3 2 2 6 2 2 2" xfId="32324"/>
    <cellStyle name="40% - 强调文字颜色 5 5 6"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5 3 3 2 3 5 3" xfId="32368"/>
    <cellStyle name="40% - 强调文字颜色 6 2 2 7 2 3 2"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5 3 3 3 3 4 2" xfId="32394"/>
    <cellStyle name="40% - 强调文字颜色 6 2 4 2 3 2 4" xfId="32395"/>
    <cellStyle name="40% - 强调文字颜色 5 3 3 3 3 4 2 2" xfId="32396"/>
    <cellStyle name="40% - 强调文字颜色 6 2 4 2 3 2 4 2" xfId="32397"/>
    <cellStyle name="40% - 强调文字颜色 5 3 3 3 3 5" xfId="32398"/>
    <cellStyle name="40% - 强调文字颜色 5 3 3 3 3 5 2" xfId="32399"/>
    <cellStyle name="40% - 强调文字颜色 6 2 4 2 3 3 4"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5 3 6 2 2 5 2" xfId="32476"/>
    <cellStyle name="40% - 强调文字颜色 6 1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5 3 6 3 4 2 2" xfId="32496"/>
    <cellStyle name="40% - 强调文字颜色 6 3 2 2 3 2 4 3"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5 3 7 2 4 3" xfId="32512"/>
    <cellStyle name="40% - 强调文字颜色 6 3 2 2 2 5 2 2"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5 3 7 3 3 2 2" xfId="32519"/>
    <cellStyle name="40% - 强调文字颜色 6 4 2 3 3 3 4"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5 3 7 3 4 3" xfId="32525"/>
    <cellStyle name="40% - 强调文字颜色 6 3 2 2 2 6 2 2"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常规 2 3 5 2 2 6" xfId="32549"/>
    <cellStyle name="40% - 强调文字颜色 5 3 9 4" xfId="32550"/>
    <cellStyle name="40% - 强调文字颜色 6 2 2 5 2 2 2"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常规 2 3 5 2 2 7" xfId="32558"/>
    <cellStyle name="40% - 强调文字颜色 5 3 9 5" xfId="32559"/>
    <cellStyle name="40% - 强调文字颜色 6 2 2 5 2 2 3" xfId="32560"/>
    <cellStyle name="常规 2 3 5 2 2 8" xfId="32561"/>
    <cellStyle name="40% - 强调文字颜色 5 3 9 6" xfId="32562"/>
    <cellStyle name="40% - 强调文字颜色 5 4 2 10" xfId="32563"/>
    <cellStyle name="40% - 强调文字颜色 5 4 2 11" xfId="32564"/>
    <cellStyle name="40% - 强调文字颜色 6 3 2 2 2 3 3 2 2" xfId="32565"/>
    <cellStyle name="40% - 强调文字颜色 5 4 2 12" xfId="32566"/>
    <cellStyle name="40% - 强调文字颜色 6 3 2 2 2 3 3 2 3" xfId="32567"/>
    <cellStyle name="40% - 强调文字颜色 6 3 3 4 2" xfId="32568"/>
    <cellStyle name="40% - 强调文字颜色 5 4 2 13" xfId="32569"/>
    <cellStyle name="40% - 强调文字颜色 6 3 3 4 3" xfId="32570"/>
    <cellStyle name="40% - 强调文字颜色 5 4 2 13 2" xfId="32571"/>
    <cellStyle name="40% - 强调文字颜色 6 3 3 4 3 2" xfId="32572"/>
    <cellStyle name="40% - 强调文字颜色 5 4 2 14" xfId="32573"/>
    <cellStyle name="40% - 强调文字颜色 6 3 3 4 4" xfId="32574"/>
    <cellStyle name="40% - 强调文字颜色 5 4 2 2 10 2" xfId="32575"/>
    <cellStyle name="40% - 强调文字颜色 5 4 2 2 11 2" xfId="32576"/>
    <cellStyle name="40% - 强调文字颜色 5 4 2 2 13 2" xfId="32577"/>
    <cellStyle name="40% - 强调文字颜色 5 4 2 2 2 2 2 3" xfId="32578"/>
    <cellStyle name="40% - 强调文字颜色 5 4 5 2 2 2 2" xfId="32579"/>
    <cellStyle name="40% - 强调文字颜色 5 4 2 2 2 2 2 4" xfId="32580"/>
    <cellStyle name="40% - 强调文字颜色 5 4 5 2 2 2 3"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5 4 2 2 5 3 3" xfId="32601"/>
    <cellStyle name="40% - 强调文字颜色 6 2 2 3 2 3 4 2"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2 3 2 2 2 3" xfId="32618"/>
    <cellStyle name="40% - 强调文字颜色 5 4 6 2 2 2 2" xfId="32619"/>
    <cellStyle name="40% - 强调文字颜色 5 4 2 3 2 2 3" xfId="32620"/>
    <cellStyle name="40% - 强调文字颜色 5 4 2 3 2 2 3 2" xfId="32621"/>
    <cellStyle name="40% - 强调文字颜色 6 3 3 2 9" xfId="32622"/>
    <cellStyle name="40% - 强调文字颜色 5 4 2 3 2 2 4" xfId="32623"/>
    <cellStyle name="40% - 强调文字颜色 5 4 2 3 3 2 4" xfId="32624"/>
    <cellStyle name="40% - 强调文字颜色 5 4 2 3 3 4 3" xfId="32625"/>
    <cellStyle name="40% - 强调文字颜色 6 3 3 2 3 2 5"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5 4 2 4 2" xfId="32632"/>
    <cellStyle name="40% - 强调文字颜色 6 3 3 12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注释 2 4 2 2 2 7" xfId="32639"/>
    <cellStyle name="40% - 强调文字颜色 5 4 2 5 2" xfId="32640"/>
    <cellStyle name="40% - 强调文字颜色 6 3 3 13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5 4 2 9" xfId="32664"/>
    <cellStyle name="40% - 强调文字颜色 6 3 3 17" xfId="32665"/>
    <cellStyle name="40% - 强调文字颜色 5 4 3" xfId="32666"/>
    <cellStyle name="40% - 强调文字颜色 5 4 4" xfId="32667"/>
    <cellStyle name="40% - 强调文字颜色 5 4 5" xfId="32668"/>
    <cellStyle name="40% - 强调文字颜色 6 13 2 2"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5 5 2 2 2 3" xfId="32711"/>
    <cellStyle name="40% - 强调文字颜色 6 2 3 6 2"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5 5 3 2 2" xfId="32726"/>
    <cellStyle name="40% - 强调文字颜色 6 3 2 2 2 3 3 4"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5 5 5" xfId="32745"/>
    <cellStyle name="40% - 强调文字颜色 6 13 3 2"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5 6 2 2 2" xfId="32767"/>
    <cellStyle name="40% - 强调文字颜色 6 3 2 2 3 2 3 4"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40% - 强调文字颜色 5 6 6" xfId="32802"/>
    <cellStyle name="常规 2 3 3 2 5 2 3 2 2"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40% - 强调文字颜色 5 9 2 3 2 2" xfId="32822"/>
    <cellStyle name="常规 5 3 2 2 5 3 2" xfId="32823"/>
    <cellStyle name="40% - 强调文字颜色 5 9 2 3 2 3" xfId="32824"/>
    <cellStyle name="常规 5 3 2 2 5 3 3" xfId="32825"/>
    <cellStyle name="40% - 强调文字颜色 5 9 2 4 2" xfId="32826"/>
    <cellStyle name="常规 5 3 2 2 6 3" xfId="32827"/>
    <cellStyle name="40% - 强调文字颜色 5 9 2 4 2 2" xfId="32828"/>
    <cellStyle name="常规 5 3 2 2 6 3 2" xfId="32829"/>
    <cellStyle name="40% - 强调文字颜色 5 9 2 4 3" xfId="32830"/>
    <cellStyle name="常规 5 3 2 2 6 4" xfId="32831"/>
    <cellStyle name="40% - 强调文字颜色 5 9 2 5 2" xfId="32832"/>
    <cellStyle name="常规 5 3 2 2 7 3"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40% - 强调文字颜色 6 3 3 3 3 2 2 2" xfId="32927"/>
    <cellStyle name="常规 5 3 10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8 3 2 2 2" xfId="32982"/>
    <cellStyle name="40% - 强调文字颜色 6 2 2 2 2 5 6"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40% - 强调文字颜色 6 2 2 3 11 2" xfId="33022"/>
    <cellStyle name="注释 2 2 2 2 2 6 2 4"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40% - 强调文字颜色 6 2 2 3 3 3 4 2" xfId="33079"/>
    <cellStyle name="常规 2 3 2 2 3 4" xfId="33080"/>
    <cellStyle name="40% - 强调文字颜色 6 2 2 3 3 3 4 2 2" xfId="33081"/>
    <cellStyle name="常规 2 3 2 2 3 4 2" xfId="33082"/>
    <cellStyle name="40% - 强调文字颜色 6 2 2 3 3 3 5" xfId="33083"/>
    <cellStyle name="40% - 强调文字颜色 6 2 2 3 3 3 6" xfId="33084"/>
    <cellStyle name="40% - 强调文字颜色 6 2 2 3 3 3 6 2" xfId="33085"/>
    <cellStyle name="常规 2 3 2 2 5 4"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2 2 3 5 6" xfId="33094"/>
    <cellStyle name="40% - 强调文字颜色 6 8 3 3 2 2"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8" xfId="33102"/>
    <cellStyle name="40% - 强调文字颜色 6 2 2 3 7 2 2" xfId="33103"/>
    <cellStyle name="40% - 强调文字颜色 6 2 9" xfId="33104"/>
    <cellStyle name="40% - 强调文字颜色 6 2 2 3 7 2 3" xfId="33105"/>
    <cellStyle name="40% - 强调文字颜色 6 2 2 3 7 3" xfId="33106"/>
    <cellStyle name="40% - 强调文字颜色 6 3 8" xfId="33107"/>
    <cellStyle name="40% - 强调文字颜色 6 2 2 3 7 3 2"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3 2 2 3 3 3 2" xfId="33197"/>
    <cellStyle name="40% - 强调文字颜色 6 2 2 9 5" xfId="33198"/>
    <cellStyle name="40% - 强调文字颜色 6 3 2 2 3 3 3 3" xfId="33199"/>
    <cellStyle name="40% - 强调文字颜色 6 2 2 9 6"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40% - 强调文字颜色 6 2 3 2 2 2 2 2 4" xfId="33207"/>
    <cellStyle name="注释 2 2 3 2 4 2 3"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40% - 强调文字颜色 6 4 4 2" xfId="33239"/>
    <cellStyle name="常规 2 3 2 2 3 2 14" xfId="33240"/>
    <cellStyle name="40% - 强调文字颜色 6 2 3 2 2 4 5" xfId="33241"/>
    <cellStyle name="40% - 强调文字颜色 6 4 4 3" xfId="33242"/>
    <cellStyle name="常规 2 3 2 2 3 2 15"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40% - 强调文字颜色 6 2 3 2 2 8 2" xfId="33258"/>
    <cellStyle name="常规 2 3 2 2 8 2 2 3" xfId="33259"/>
    <cellStyle name="40% - 强调文字颜色 6 2 3 2 2 8 3" xfId="33260"/>
    <cellStyle name="常规 2 3 2 2 8 2 2 4"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40% - 强调文字颜色 6 3 2 2 2 9 3" xfId="33539"/>
    <cellStyle name="常规 2 3 2 2 2 7 2 2 2 2"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4 2 8 5" xfId="33581"/>
    <cellStyle name="40% - 强调文字颜色 6 3 2 2 5 3 2 2"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40% - 强调文字颜色 6 3 3 3 3 6 2" xfId="33660"/>
    <cellStyle name="常规 2 3 2 2 2 2 2 3 2 5"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40% - 强调文字颜色 6 3 9 2" xfId="33747"/>
    <cellStyle name="常规 2 3 6 2 2 4" xfId="33748"/>
    <cellStyle name="40% - 强调文字颜色 6 3 9 2 2" xfId="33749"/>
    <cellStyle name="40% - 强调文字颜色 6 3 9 2 2 2 2" xfId="33750"/>
    <cellStyle name="40% - 强调文字颜色 6 3 9 2 3" xfId="33751"/>
    <cellStyle name="40% - 强调文字颜色 6 3 9 2 4" xfId="33752"/>
    <cellStyle name="40% - 强调文字颜色 6 3 9 3" xfId="33753"/>
    <cellStyle name="常规 2 3 6 2 2 5"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40% - 强调文字颜色 6 4 2 2 2 2" xfId="33772"/>
    <cellStyle name="常规 5 2 2 3 2 7 4"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40% - 强调文字颜色 6 4 2 3 3 3 2 3" xfId="33830"/>
    <cellStyle name="常规 2 3 6 2 2 2 6 2"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40% - 强调文字颜色 6 4 2 5 2" xfId="33848"/>
    <cellStyle name="注释 2 5 2 2 2 7"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40% - 强调文字颜色 6 4 2 6 2 4" xfId="33864"/>
    <cellStyle name="常规 2 3 4 3 2 3 2 2 2"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40% - 强调文字颜色 6 4 4 4" xfId="33882"/>
    <cellStyle name="常规 2 3 2 2 3 2 16"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40% - 强调文字颜色 6 5 9 2" xfId="33999"/>
    <cellStyle name="常规 2 3 6 4 2 4"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40% - 强调文字颜色 6 8 2 3 2 3" xfId="34139"/>
    <cellStyle name="常规 2 3 2 3 2 2 3 2 2 2"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40% - 强调文字颜色 6 8 3 3 2 3" xfId="34158"/>
    <cellStyle name="常规 2 3 2 3 2 2 4 2 2 2"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40% - 强调文字颜色 6 9 2 2 2" xfId="34177"/>
    <cellStyle name="常规 5 4 2 2 4 3" xfId="34178"/>
    <cellStyle name="40% - 强调文字颜色 6 9 2 2 2 2" xfId="34179"/>
    <cellStyle name="常规 5 4 2 2 4 3 2" xfId="34180"/>
    <cellStyle name="40% - 强调文字颜色 6 9 2 2 2 3" xfId="34181"/>
    <cellStyle name="常规 5 4 2 2 4 3 3" xfId="34182"/>
    <cellStyle name="40% - 强调文字颜色 6 9 2 2 3" xfId="34183"/>
    <cellStyle name="常规 5 4 2 2 4 4" xfId="34184"/>
    <cellStyle name="40% - 强调文字颜色 6 9 2 2 3 2" xfId="34185"/>
    <cellStyle name="常规 5 4 2 2 4 4 2" xfId="34186"/>
    <cellStyle name="40% - 强调文字颜色 6 9 2 2 4" xfId="34187"/>
    <cellStyle name="常规 5 4 2 2 4 5" xfId="34188"/>
    <cellStyle name="40% - 强调文字颜色 6 9 2 3" xfId="34189"/>
    <cellStyle name="40% - 强调文字颜色 6 9 2 3 2" xfId="34190"/>
    <cellStyle name="常规 5 4 2 2 5 3" xfId="34191"/>
    <cellStyle name="40% - 强调文字颜色 6 9 2 3 2 2" xfId="34192"/>
    <cellStyle name="常规 5 4 2 2 5 3 2" xfId="34193"/>
    <cellStyle name="40% - 强调文字颜色 6 9 2 3 2 3" xfId="34194"/>
    <cellStyle name="常规 5 4 2 2 5 3 3" xfId="34195"/>
    <cellStyle name="40% - 强调文字颜色 6 9 2 3 3" xfId="34196"/>
    <cellStyle name="常规 5 4 2 2 5 4" xfId="34197"/>
    <cellStyle name="40% - 强调文字颜色 6 9 2 3 4" xfId="34198"/>
    <cellStyle name="常规 5 4 2 2 5 5" xfId="34199"/>
    <cellStyle name="40% - 强调文字颜色 6 9 2 4" xfId="34200"/>
    <cellStyle name="40% - 强调文字颜色 6 9 2 4 2" xfId="34201"/>
    <cellStyle name="常规 5 4 2 2 6 3" xfId="34202"/>
    <cellStyle name="40% - 强调文字颜色 6 9 2 4 2 2" xfId="34203"/>
    <cellStyle name="常规 5 4 2 2 6 3 2" xfId="34204"/>
    <cellStyle name="40% - 强调文字颜色 6 9 2 4 3" xfId="34205"/>
    <cellStyle name="常规 5 4 2 2 6 4" xfId="34206"/>
    <cellStyle name="40% - 强调文字颜色 6 9 2 5" xfId="34207"/>
    <cellStyle name="40% - 强调文字颜色 6 9 2 5 2" xfId="34208"/>
    <cellStyle name="常规 5 4 2 2 7 3" xfId="34209"/>
    <cellStyle name="40% - 强调文字颜色 6 9 2 6" xfId="34210"/>
    <cellStyle name="40% - 强调文字颜色 6 9 2 6 2" xfId="34211"/>
    <cellStyle name="常规 5 4 2 2 8 3"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2 2" xfId="34262"/>
    <cellStyle name="常规 5 3 3 9" xfId="34263"/>
    <cellStyle name="常规 2 2 2" xfId="34264"/>
    <cellStyle name="常规 5 3 3 9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2 3 2 2 10 4" xfId="34368"/>
    <cellStyle name="常规 5 11 2 3 2"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2 2 2 2 2 10 2" xfId="34394"/>
    <cellStyle name="常规 2 3 2 3 2 2 6" xfId="34395"/>
    <cellStyle name="常规 2 3 2 2 2 2 2 2 11" xfId="34396"/>
    <cellStyle name="常规 2 3 2 2 2 2 2 2 11 2" xfId="34397"/>
    <cellStyle name="常规 2 3 2 2 2 2 2 2 12" xfId="34398"/>
    <cellStyle name="常规 2 3 2 2 2 2 2 2 12 2" xfId="34399"/>
    <cellStyle name="常规 2 3 2 2 2 2 2 2 13" xfId="34400"/>
    <cellStyle name="常规 2 3 8 4 2 2"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2 2 2 2 2 2 4 4" xfId="34455"/>
    <cellStyle name="常规 2 3 3 2 9 2 2 2" xfId="34456"/>
    <cellStyle name="常规 2 3 2 2 2 2 2 2 4 4 2" xfId="34457"/>
    <cellStyle name="常规 2 3 3 2 9 2 2 2 2" xfId="34458"/>
    <cellStyle name="常规 2 3 2 2 2 2 2 2 4 5" xfId="34459"/>
    <cellStyle name="常规 2 3 3 2 9 2 2 3"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2 2 2 2 2 2 5 4" xfId="34469"/>
    <cellStyle name="常规 2 3 3 2 9 2 3 2"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2 2 2 5 6" xfId="34550"/>
    <cellStyle name="常规 2 3 2 2 8 3 2 2 2"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2 3 2 2 2 3 2 11 2" xfId="34611"/>
    <cellStyle name="常规 5 3 2 2 2 3 2 2 3"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常规 2 3 2 2 2 3 3 3 2 2 3" xfId="34738"/>
    <cellStyle name="注释 2 2 2 3 2 2 2 4 2"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2 2 3 5 6" xfId="34787"/>
    <cellStyle name="常规 2 3 2 8 3 3 2 2"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常规 2 3 2 2 2 7 3 2 4" xfId="34919"/>
    <cellStyle name="注释 2 2 2 3 2 2 2 2 2 2" xfId="34920"/>
    <cellStyle name="常规 2 3 2 2 2 7 3 3" xfId="34921"/>
    <cellStyle name="常规 2 3 2 2 2 7 3 3 2" xfId="34922"/>
    <cellStyle name="常规 2 3 2 2 2 7 3 3 2 2" xfId="34923"/>
    <cellStyle name="常规 2 3 2 2 2 7 3 3 2 3" xfId="34924"/>
    <cellStyle name="常规 2 3 2 2 2 7 3 3 3" xfId="34925"/>
    <cellStyle name="常规 2 3 2 2 2 7 3 3 4" xfId="34926"/>
    <cellStyle name="注释 2 2 2 3 2 2 2 2 3 2"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3 2 2 16" xfId="34974"/>
    <cellStyle name="常规 2 3 2 2 5 3 2"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2 3 2 3 2 4 2" xfId="35075"/>
    <cellStyle name="常规 2 3 2 4 2 3 2 7" xfId="35076"/>
    <cellStyle name="常规 2 3 2 2 3 2 3 2 4 2 2" xfId="35077"/>
    <cellStyle name="常规 2 3 2 2 3 2 3 2 4 3" xfId="35078"/>
    <cellStyle name="常规 2 3 2 2 3 2 3 2 5" xfId="35079"/>
    <cellStyle name="常规 2 3 2 2 3 2 3 2 5 2" xfId="35080"/>
    <cellStyle name="常规 2 3 2 4 2 3 3 7"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常规 2 3 2 2 3 2 3 3 2 2 3" xfId="35089"/>
    <cellStyle name="注释 2 2 3 2 2 2 2 4 2"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2 3 2 2 4 2 12 2" xfId="35163"/>
    <cellStyle name="常规 5 4 2 4 2 3" xfId="35164"/>
    <cellStyle name="常规 2 3 2 2 4 2 13" xfId="35165"/>
    <cellStyle name="常规 2 3 2 2 4 2 13 2" xfId="35166"/>
    <cellStyle name="常规 5 4 2 4 3 3"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2 3 2 2 2 3 2 2 2" xfId="35559"/>
    <cellStyle name="常规 2 3 3 2 3 3 2 3 4"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2 3 2 2 2 3 3 2 2" xfId="35566"/>
    <cellStyle name="常规 2 3 3 2 3 3 3 3 4"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3 2 2 2 5" xfId="35589"/>
    <cellStyle name="常规 2 3 2 5 2 10 2"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常规 2 3 2 3 2 2 3 3 2 2 3" xfId="35626"/>
    <cellStyle name="注释 2 3 2 2 2 2 2 4 2"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3 2 2 3 5" xfId="35646"/>
    <cellStyle name="常规 2 3 2 5 2 11 2"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3 2 2 4 5" xfId="35659"/>
    <cellStyle name="常规 2 3 2 5 2 12 2"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3 2 2 5 5" xfId="35674"/>
    <cellStyle name="常规 2 3 2 5 2 13 2" xfId="35675"/>
    <cellStyle name="常规 2 3 2 3 2 2 5 6" xfId="35676"/>
    <cellStyle name="常规 2 3 2 9 3 2 2 2"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2 3 2 3 3 16" xfId="35730"/>
    <cellStyle name="常规 5 2 2 2 2 2 3 2" xfId="35731"/>
    <cellStyle name="常规 2 3 2 3 3 17" xfId="35732"/>
    <cellStyle name="常规 5 2 2 2 2 2 3 3"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3 4 2 2 2 2" xfId="35941"/>
    <cellStyle name="常规 2 3 2 5 4 6"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2 3 6 2 2 6" xfId="35992"/>
    <cellStyle name="常规 2 3 3 3 2 2 7 2 2"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2 3 2 3 6 3 6" xfId="36015"/>
    <cellStyle name="常规 5 3 7 2"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2 3 2 3 7 2 6" xfId="36042"/>
    <cellStyle name="常规 5 4 6 2"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常规 2 3 2 4 2 2 3 3 2 2" xfId="36148"/>
    <cellStyle name="注释 2 2 4 3 2 2 4" xfId="36149"/>
    <cellStyle name="常规 2 3 2 4 2 2 3 3 2 3" xfId="36150"/>
    <cellStyle name="常规 2 3 2 4 2 2 3 3 3" xfId="36151"/>
    <cellStyle name="常规 2 3 2 4 2 2 3 3 3 2" xfId="36152"/>
    <cellStyle name="注释 2 2 4 3 2 3 4"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2 3 2 5 17" xfId="36323"/>
    <cellStyle name="常规 5 2 2 6 3 4 2"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2 3 2 8 2 2" xfId="36592"/>
    <cellStyle name="常规 5 2 7 5" xfId="36593"/>
    <cellStyle name="常规 2 3 2 8 2 2 2" xfId="36594"/>
    <cellStyle name="常规 5 2 7 5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2 3 2 8 3 2" xfId="36618"/>
    <cellStyle name="常规 5 2 8 5"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2 3 2 9 2 2" xfId="36644"/>
    <cellStyle name="常规 5 3 7 5"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常规 2 3 3 2 2 2 2 2 2 2 3" xfId="36738"/>
    <cellStyle name="注释 2 2 2 2 2 3 2 2 2" xfId="36739"/>
    <cellStyle name="常规 2 3 3 2 2 2 2 2 2 2 4" xfId="36740"/>
    <cellStyle name="注释 2 2 2 2 2 3 2 2 3" xfId="36741"/>
    <cellStyle name="常规 2 3 3 2 2 2 2 2 2 3" xfId="36742"/>
    <cellStyle name="常规 2 3 3 2 2 2 2 2 2 3 2" xfId="36743"/>
    <cellStyle name="常规 2 3 3 2 2 2 2 2 2 3 3" xfId="36744"/>
    <cellStyle name="注释 2 2 2 2 2 3 2 3 2" xfId="36745"/>
    <cellStyle name="常规 2 3 3 2 2 2 2 2 2 3 4" xfId="36746"/>
    <cellStyle name="注释 2 2 2 2 2 3 2 3 3" xfId="36747"/>
    <cellStyle name="常规 2 3 3 2 2 2 2 2 2 4" xfId="36748"/>
    <cellStyle name="常规 2 3 3 2 2 2 2 2 2 4 2" xfId="36749"/>
    <cellStyle name="常规 2 3 3 2 2 2 2 2 2 4 3" xfId="36750"/>
    <cellStyle name="注释 2 2 2 2 2 3 2 4 2"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常规 2 3 3 2 2 2 2 3 2 2 3" xfId="36769"/>
    <cellStyle name="注释 2 2 2 2 2 4 2 2 2"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常规 2 3 3 2 2 2 2 3 3 3 2" xfId="36779"/>
    <cellStyle name="注释 2 2 3 2 2 11"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常规 2 3 3 2 2 2 3 2 4 2 2" xfId="36846"/>
    <cellStyle name="注释 2 3 2 2 3 2 2 2 3"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常规 2 3 3 2 2 2 3 3 4 2 2" xfId="36869"/>
    <cellStyle name="注释 2 3 2 2 3 3 2 2 3"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2 2 2 5 6" xfId="36907"/>
    <cellStyle name="常规 2 3 3 8 3 2 2 2"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常规 2 3 3 2 3 2 2 2 3 2 3" xfId="36974"/>
    <cellStyle name="注释 2 2 3 2 2 3 3 2 2" xfId="36975"/>
    <cellStyle name="常规 2 3 3 2 3 2 2 2 3 3" xfId="36976"/>
    <cellStyle name="常规 2 3 3 2 3 2 2 2 3 4" xfId="36977"/>
    <cellStyle name="常规 2 3 3 2 3 2 2 2 4" xfId="36978"/>
    <cellStyle name="常规 2 3 3 2 3 2 2 2 4 2" xfId="36979"/>
    <cellStyle name="常规 2 3 3 2 3 2 2 2 4 2 2" xfId="36980"/>
    <cellStyle name="注释 2 3 3 2 2 2 2 2 3"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2 3 3 2 3 5 3 2 2" xfId="37113"/>
    <cellStyle name="常规 5 2 7 2 2 2 2 3" xfId="37114"/>
    <cellStyle name="常规 2 3 3 2 3 5 4" xfId="37115"/>
    <cellStyle name="常规 2 3 3 2 3 5 4 2" xfId="37116"/>
    <cellStyle name="注释 2 2 4 2 3 2 3" xfId="37117"/>
    <cellStyle name="常规 2 3 3 2 3 5 5" xfId="37118"/>
    <cellStyle name="常规 2 3 3 2 3 5 6" xfId="37119"/>
    <cellStyle name="常规 2 3 9 3 3 2 2"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常规 2 3 3 2 3 6 4 2" xfId="37128"/>
    <cellStyle name="注释 2 2 4 2 4 2 3"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3 2 7 3 2 4" xfId="37261"/>
    <cellStyle name="常规 2 3 4 2 2 2 10 2" xfId="37262"/>
    <cellStyle name="常规 2 3 3 2 7 3 3" xfId="37263"/>
    <cellStyle name="常规 2 3 3 2 7 3 3 2" xfId="37264"/>
    <cellStyle name="常规 2 3 3 2 7 3 3 2 2" xfId="37265"/>
    <cellStyle name="常规 2 3 3 2 7 3 3 2 3" xfId="37266"/>
    <cellStyle name="常规 2 3 3 2 7 3 3 3" xfId="37267"/>
    <cellStyle name="常规 2 3 3 2 7 3 3 4" xfId="37268"/>
    <cellStyle name="常规 2 3 4 2 2 2 11 2"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2 3 3 3 2 11" xfId="37299"/>
    <cellStyle name="常规 5 5 3 3 5 2" xfId="37300"/>
    <cellStyle name="常规 2 3 3 3 2 11 2" xfId="37301"/>
    <cellStyle name="常规 2 3 3 3 2 12" xfId="37302"/>
    <cellStyle name="常规 5 5 3 3 5 3"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常规 2 3 3 3 2 2 2 2 2 2 3" xfId="37325"/>
    <cellStyle name="注释 2 3 2 2 2 3 2 2 2" xfId="37326"/>
    <cellStyle name="常规 2 3 3 3 2 2 2 2 2 3" xfId="37327"/>
    <cellStyle name="常规 2 3 3 3 2 2 2 2 3 2" xfId="37328"/>
    <cellStyle name="常规 2 3 3 3 2 2 2 2 3 2 2" xfId="37329"/>
    <cellStyle name="常规 2 3 3 3 2 2 2 2 3 2 3" xfId="37330"/>
    <cellStyle name="注释 2 3 2 2 2 3 3 2 2"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2 3 3 3 2 3 3 6 2" xfId="37446"/>
    <cellStyle name="常规 5 4 2 2 6"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常规 2 3 3 4 2 2 2 2" xfId="37538"/>
    <cellStyle name="注释 2 2 4 3 3" xfId="37539"/>
    <cellStyle name="常规 2 3 3 4 2 2 2 2 2" xfId="37540"/>
    <cellStyle name="注释 2 2 4 3 3 2" xfId="37541"/>
    <cellStyle name="常规 2 3 3 4 2 2 2 2 2 2" xfId="37542"/>
    <cellStyle name="注释 2 2 4 3 3 2 2" xfId="37543"/>
    <cellStyle name="常规 2 3 3 4 2 2 2 2 2 3" xfId="37544"/>
    <cellStyle name="注释 2 2 4 3 3 2 3" xfId="37545"/>
    <cellStyle name="常规 2 3 3 4 2 2 2 2 3" xfId="37546"/>
    <cellStyle name="注释 2 2 4 3 3 3" xfId="37547"/>
    <cellStyle name="常规 2 3 3 4 2 2 2 2 3 2" xfId="37548"/>
    <cellStyle name="注释 2 2 4 3 3 3 2" xfId="37549"/>
    <cellStyle name="常规 2 3 3 4 2 2 2 2 4" xfId="37550"/>
    <cellStyle name="注释 2 2 4 3 3 4" xfId="37551"/>
    <cellStyle name="常规 2 3 3 4 2 2 2 3" xfId="37552"/>
    <cellStyle name="注释 2 2 4 3 4" xfId="37553"/>
    <cellStyle name="常规 2 3 3 4 2 2 2 3 2" xfId="37554"/>
    <cellStyle name="常规 2 3 3 4 2 2 2 3 2 3" xfId="37555"/>
    <cellStyle name="常规 2 3 3 4 2 2 2 3 3" xfId="37556"/>
    <cellStyle name="常规 2 3 3 4 2 2 2 3 4" xfId="37557"/>
    <cellStyle name="常规 2 3 3 4 2 2 2 4" xfId="37558"/>
    <cellStyle name="注释 2 2 4 3 5"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常规 2 3 3 4 2 2 3 2" xfId="37567"/>
    <cellStyle name="注释 2 2 4 4 3" xfId="37568"/>
    <cellStyle name="常规 2 3 3 4 2 2 3 2 2" xfId="37569"/>
    <cellStyle name="注释 2 2 4 4 3 2" xfId="37570"/>
    <cellStyle name="常规 2 3 3 4 2 2 3 2 3" xfId="37571"/>
    <cellStyle name="注释 2 2 4 4 3 3" xfId="37572"/>
    <cellStyle name="常规 2 3 3 4 2 2 3 3" xfId="37573"/>
    <cellStyle name="注释 2 2 4 4 4" xfId="37574"/>
    <cellStyle name="常规 2 3 3 4 2 2 4" xfId="37575"/>
    <cellStyle name="常规 2 3 3 4 2 2 5" xfId="37576"/>
    <cellStyle name="常规 2 3 3 4 2 3" xfId="37577"/>
    <cellStyle name="常规 2 3 3 4 2 3 2" xfId="37578"/>
    <cellStyle name="常规 2 3 3 4 2 3 2 2" xfId="37579"/>
    <cellStyle name="注释 2 2 5 3 3" xfId="37580"/>
    <cellStyle name="常规 2 3 3 4 2 3 2 2 2 2" xfId="37581"/>
    <cellStyle name="注释 2 2 5 3 3 2 2" xfId="37582"/>
    <cellStyle name="常规 2 3 3 4 2 3 2 2 3" xfId="37583"/>
    <cellStyle name="注释 2 2 5 3 3 3" xfId="37584"/>
    <cellStyle name="常规 2 3 3 4 2 3 2 3" xfId="37585"/>
    <cellStyle name="注释 2 2 5 3 4" xfId="37586"/>
    <cellStyle name="常规 2 3 3 4 2 3 2 3 2" xfId="37587"/>
    <cellStyle name="常规 2 3 3 4 2 3 2 4 2" xfId="37588"/>
    <cellStyle name="常规 2 3 3 4 2 3 3" xfId="37589"/>
    <cellStyle name="常规 2 3 3 4 2 3 3 2" xfId="37590"/>
    <cellStyle name="注释 2 2 5 4 3" xfId="37591"/>
    <cellStyle name="常规 2 3 3 4 2 3 3 2 3" xfId="37592"/>
    <cellStyle name="注释 2 2 5 4 3 3" xfId="37593"/>
    <cellStyle name="常规 2 3 3 4 2 3 3 3" xfId="37594"/>
    <cellStyle name="注释 2 2 5 4 4" xfId="37595"/>
    <cellStyle name="常规 2 3 3 4 2 3 3 3 2" xfId="37596"/>
    <cellStyle name="常规 2 3 3 4 2 3 3 4" xfId="37597"/>
    <cellStyle name="常规 2 3 3 4 2 3 4" xfId="37598"/>
    <cellStyle name="常规 2 3 3 4 2 3 4 2" xfId="37599"/>
    <cellStyle name="注释 2 2 5 5 3" xfId="37600"/>
    <cellStyle name="常规 2 3 3 4 2 3 4 2 2" xfId="37601"/>
    <cellStyle name="常规 2 3 3 4 2 3 4 3" xfId="37602"/>
    <cellStyle name="注释 2 2 5 5 4"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常规 2 3 3 4 2 4 3 2" xfId="37617"/>
    <cellStyle name="注释 2 2 6 4 3" xfId="37618"/>
    <cellStyle name="常规 2 3 3 4 2 4 3 2 2" xfId="37619"/>
    <cellStyle name="注释 2 5 7 5"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常规 2 3 3 4 2 5 2 2" xfId="37628"/>
    <cellStyle name="注释 2 2 7 3 3" xfId="37629"/>
    <cellStyle name="常规 2 3 3 4 2 5 2 3" xfId="37630"/>
    <cellStyle name="注释 2 2 7 3 4" xfId="37631"/>
    <cellStyle name="常规 2 3 3 4 2 5 3" xfId="37632"/>
    <cellStyle name="常规 2 3 3 4 2 5 3 2" xfId="37633"/>
    <cellStyle name="注释 2 2 7 4 3"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常规 2 3 3 4 2 6 2 2" xfId="37642"/>
    <cellStyle name="注释 2 2 8 3 3" xfId="37643"/>
    <cellStyle name="常规 2 3 3 4 2 6 2 3" xfId="37644"/>
    <cellStyle name="注释 2 2 8 3 4"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常规 2 3 3 4 3 2 2 2" xfId="37665"/>
    <cellStyle name="注释 2 3 4 3 3"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常规 2 3 3 4 3 2 4 2" xfId="37677"/>
    <cellStyle name="注释 2 3 4 5 3"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常规 2 3 3 4 3 3 3 2" xfId="37691"/>
    <cellStyle name="注释 2 3 5 4 3"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常规 2 3 3 4 5 2 2 2" xfId="37725"/>
    <cellStyle name="注释 2 5 4 3 3" xfId="37726"/>
    <cellStyle name="常规 2 3 3 4 5 2 3" xfId="37727"/>
    <cellStyle name="常规 2 3 3 4 5 2 4" xfId="37728"/>
    <cellStyle name="常规 2 3 3 4 5 3" xfId="37729"/>
    <cellStyle name="常规 2 3 3 4 5 3 2" xfId="37730"/>
    <cellStyle name="常规 2 3 3 4 5 3 2 2" xfId="37731"/>
    <cellStyle name="注释 2 5 5 3 3"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常规 2 3 3 4 6 2 2 2" xfId="37742"/>
    <cellStyle name="注释 2 6 4 3 3"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常规 2 3 3 6 4" xfId="37815"/>
    <cellStyle name="注释 2 2 3 2 3 2 2 2 2" xfId="37816"/>
    <cellStyle name="常规 2 3 3 6 4 2" xfId="37817"/>
    <cellStyle name="常规 2 3 3 6 4 2 2" xfId="37818"/>
    <cellStyle name="常规 2 3 3 6 4 3" xfId="37819"/>
    <cellStyle name="常规 2 3 3 6 5" xfId="37820"/>
    <cellStyle name="注释 2 2 3 2 3 2 2 2 3"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常规 2 3 3 7 4" xfId="37867"/>
    <cellStyle name="注释 2 2 3 2 3 2 2 3 2"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2 3 3 8 5" xfId="37912"/>
    <cellStyle name="常规 5 3 4 5 2 2"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常规 2 3 4 6 4" xfId="38430"/>
    <cellStyle name="注释 2 2 3 2 3 2 3 2 2" xfId="38431"/>
    <cellStyle name="常规 2 3 4 6 4 2" xfId="38432"/>
    <cellStyle name="常规 2 3 4 6 4 2 2" xfId="38433"/>
    <cellStyle name="常规 2 3 4 6 4 3" xfId="38434"/>
    <cellStyle name="常规 2 3 4 6 5" xfId="38435"/>
    <cellStyle name="注释 2 2 3 2 3 2 3 2 3"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常规 2 3 4 7 2 2 3" xfId="38443"/>
    <cellStyle name="注释 2 3 2 2 3 3 2" xfId="38444"/>
    <cellStyle name="常规 2 3 4 7 2 2 4" xfId="38445"/>
    <cellStyle name="注释 2 3 2 2 3 3 3"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常规 2 3 4 7 3 2 3" xfId="38465"/>
    <cellStyle name="注释 2 3 2 2 4 3 2" xfId="38466"/>
    <cellStyle name="常规 2 3 4 7 3 2 4" xfId="38467"/>
    <cellStyle name="注释 2 3 2 2 4 3 3"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2 3 6 2 2 2 4 2" xfId="38716"/>
    <cellStyle name="常规 5 2 4 2 3 2 5"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2 3 6 5" xfId="38855"/>
    <cellStyle name="常规 5 3 6 2 2 2 2 2" xfId="38856"/>
    <cellStyle name="常规 2 3 6 5 2 2" xfId="38857"/>
    <cellStyle name="注释 2 3 10" xfId="38858"/>
    <cellStyle name="常规 2 3 6 5 2 2 2" xfId="38859"/>
    <cellStyle name="注释 2 3 10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2 3 6 6" xfId="38872"/>
    <cellStyle name="常规 5 3 6 2 2 2 2 3"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常规 5 2 2 2 2 2 2 2 2 2 3" xfId="39125"/>
    <cellStyle name="注释 2 8 2 2 4 2"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2 2 2 5 6" xfId="39273"/>
    <cellStyle name="常规 5 2 8 3 2 2 2"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常规 5 2 2 2 2 7" xfId="39288"/>
    <cellStyle name="注释 2 2 2 7 2 5 2"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常规 5 2 2 2 2 8 5" xfId="39304"/>
    <cellStyle name="注释 2 5 2 3 2 2 2 2"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常规 5 2 2 3 2 7" xfId="39429"/>
    <cellStyle name="注释 2 2 2 7 3 5 2"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常规 5 2 2 3 5 2 4" xfId="39504"/>
    <cellStyle name="注释 2 5 2 2 2 2 2" xfId="39505"/>
    <cellStyle name="常规 5 2 2 3 5 3" xfId="39506"/>
    <cellStyle name="常规 5 2 2 3 5 3 2" xfId="39507"/>
    <cellStyle name="常规 5 2 2 3 5 3 2 2" xfId="39508"/>
    <cellStyle name="常规 5 2 2 3 5 3 3" xfId="39509"/>
    <cellStyle name="常规 5 2 2 3 5 3 4" xfId="39510"/>
    <cellStyle name="注释 2 5 2 2 2 3 2" xfId="39511"/>
    <cellStyle name="常规 5 2 2 3 5 4" xfId="39512"/>
    <cellStyle name="常规 5 2 2 3 5 4 2" xfId="39513"/>
    <cellStyle name="常规 5 2 2 3 5 5" xfId="39514"/>
    <cellStyle name="常规 5 2 2 3 5 6" xfId="39515"/>
    <cellStyle name="常规 5 8 3 3 2 2" xfId="39516"/>
    <cellStyle name="常规 5 2 2 3 6" xfId="39517"/>
    <cellStyle name="常规 5 2 2 3 6 2" xfId="39518"/>
    <cellStyle name="常规 5 2 2 3 6 2 2" xfId="39519"/>
    <cellStyle name="常规 5 2 2 3 6 2 2 2" xfId="39520"/>
    <cellStyle name="常规 5 2 2 3 6 2 3" xfId="39521"/>
    <cellStyle name="常规 5 2 2 3 6 2 4" xfId="39522"/>
    <cellStyle name="注释 2 5 2 2 3 2 2"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常规 5 2 2 3 8 2 2" xfId="39541"/>
    <cellStyle name="注释 2 8" xfId="39542"/>
    <cellStyle name="常规 5 2 2 3 8 2 3" xfId="39543"/>
    <cellStyle name="注释 2 9"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常规 5 2 4 15 2" xfId="39945"/>
    <cellStyle name="注释 2 4 2 2 3"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常规 5 2 4 5 2 2" xfId="40122"/>
    <cellStyle name="注释 2 2 3 2 2 2 2 4 3"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常规 5 2 7 2 2 3 2 3" xfId="40210"/>
    <cellStyle name="注释 2 2 4 2 3 2 3 2"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2 7 3 4 2" xfId="40238"/>
    <cellStyle name="常规 5 3 3 3 2 2 2 3"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2 8 3 4 2" xfId="40281"/>
    <cellStyle name="常规 5 3 3 3 3 2 2 3"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3 2 2 5 6" xfId="40469"/>
    <cellStyle name="常规 5 9 3 2 2 2"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常规 5 3 6 2 2 3 2 3" xfId="40783"/>
    <cellStyle name="注释 2 3 3 2 3 2 3 2"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常规 5 5 6 2 3" xfId="41267"/>
    <cellStyle name="注释 2 2 2 2 5 2"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常规 5 5 7 2 3" xfId="41279"/>
    <cellStyle name="注释 2 2 2 3 5 2"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常规 5 5 8 2 3" xfId="41288"/>
    <cellStyle name="注释 2 2 2 4 5 2"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2 2 2 5 6" xfId="41700"/>
    <cellStyle name="注释 2 2 8 3 2 2 2"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2 2 3 5 6" xfId="41922"/>
    <cellStyle name="注释 2 8 3 3 2 2"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2 4 3 2 2 2 3" xfId="42386"/>
    <cellStyle name="注释 2 4 2 2 2 2 2 2 2" xfId="42387"/>
    <cellStyle name="注释 2 2 4 3 2 2 3" xfId="42388"/>
    <cellStyle name="注释 2 2 4 3 2 2 3 2" xfId="42389"/>
    <cellStyle name="注释 2 2 4 3 2 3" xfId="42390"/>
    <cellStyle name="注释 2 2 4 3 2 3 2" xfId="42391"/>
    <cellStyle name="注释 2 2 4 3 2 3 2 2" xfId="42392"/>
    <cellStyle name="注释 2 2 4 3 2 3 2 3" xfId="42393"/>
    <cellStyle name="注释 2 4 2 2 2 2 3 2 2"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2 6 2 2 2" xfId="42497"/>
    <cellStyle name="注释 2 3 6 5" xfId="42498"/>
    <cellStyle name="注释 2 2 6 2 2 3" xfId="42499"/>
    <cellStyle name="注释 2 2 6 2 3" xfId="42500"/>
    <cellStyle name="注释 2 2 6 2 3 2" xfId="42501"/>
    <cellStyle name="注释 2 3 7 5"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2 6 4 2 2" xfId="42513"/>
    <cellStyle name="注释 2 5 6 5"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3 2 2 5 6" xfId="42773"/>
    <cellStyle name="注释 2 9 3 2 2 2"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H988"/>
  <sheetViews>
    <sheetView showGridLines="0" tabSelected="1" workbookViewId="0">
      <pane xSplit="4" ySplit="5" topLeftCell="AQ635" activePane="bottomRight" state="frozen"/>
      <selection/>
      <selection pane="topRight"/>
      <selection pane="bottomLeft"/>
      <selection pane="bottomRight" activeCell="AQ640" sqref="AQ640"/>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ht="14.25" spans="20:56">
      <c r="T1" s="24"/>
      <c r="AH1" s="24"/>
      <c r="BD1" s="24"/>
    </row>
    <row r="2" customHeight="1" spans="4:4">
      <c r="D2" s="1"/>
    </row>
    <row r="3" ht="14.25" spans="3:60">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ht="20.1" customHeight="1" spans="3:60">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ht="20.1" customHeight="1" spans="3:60">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114</v>
      </c>
      <c r="AE5" s="5" t="s">
        <v>114</v>
      </c>
      <c r="AF5" s="5" t="s">
        <v>117</v>
      </c>
      <c r="AG5" s="5" t="s">
        <v>114</v>
      </c>
      <c r="AH5" s="5" t="s">
        <v>114</v>
      </c>
      <c r="AI5" s="5" t="s">
        <v>116</v>
      </c>
      <c r="AJ5" s="5" t="s">
        <v>114</v>
      </c>
      <c r="AK5" s="5" t="s">
        <v>116</v>
      </c>
      <c r="AL5" s="5" t="s">
        <v>116</v>
      </c>
      <c r="AM5" s="5" t="s">
        <v>116</v>
      </c>
      <c r="AN5" s="5" t="s">
        <v>114</v>
      </c>
      <c r="AO5" s="5" t="s">
        <v>116</v>
      </c>
      <c r="AP5" s="5" t="s">
        <v>116</v>
      </c>
      <c r="AQ5" s="5" t="s">
        <v>118</v>
      </c>
      <c r="AR5" s="5" t="s">
        <v>118</v>
      </c>
      <c r="AS5" s="5" t="s">
        <v>115</v>
      </c>
      <c r="AT5" s="5" t="s">
        <v>115</v>
      </c>
      <c r="AU5" s="5" t="s">
        <v>114</v>
      </c>
      <c r="AV5" s="5" t="s">
        <v>118</v>
      </c>
      <c r="AW5" s="5" t="s">
        <v>115</v>
      </c>
      <c r="AX5" s="5" t="s">
        <v>115</v>
      </c>
      <c r="AY5" s="5" t="s">
        <v>115</v>
      </c>
      <c r="AZ5" s="5" t="s">
        <v>114</v>
      </c>
      <c r="BA5" s="5" t="s">
        <v>115</v>
      </c>
      <c r="BB5" s="5" t="s">
        <v>116</v>
      </c>
      <c r="BC5" s="5" t="s">
        <v>114</v>
      </c>
      <c r="BD5" s="5" t="s">
        <v>116</v>
      </c>
      <c r="BE5" s="5" t="s">
        <v>114</v>
      </c>
      <c r="BF5" s="5" t="s">
        <v>116</v>
      </c>
      <c r="BG5" s="5" t="s">
        <v>114</v>
      </c>
      <c r="BH5" s="5" t="s">
        <v>118</v>
      </c>
    </row>
    <row r="6" ht="20.1" customHeight="1" spans="3:60">
      <c r="C6" s="6">
        <v>40000101</v>
      </c>
      <c r="D6" s="7" t="s">
        <v>119</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120</v>
      </c>
      <c r="BB6" s="6">
        <v>0</v>
      </c>
      <c r="BC6" s="6">
        <v>0</v>
      </c>
      <c r="BD6" s="6">
        <v>0</v>
      </c>
      <c r="BE6" s="6">
        <v>0</v>
      </c>
      <c r="BF6" s="6">
        <v>0</v>
      </c>
      <c r="BG6" s="6">
        <v>0</v>
      </c>
      <c r="BH6" s="6">
        <v>0</v>
      </c>
    </row>
    <row r="7" ht="20.1" customHeight="1" spans="3:60">
      <c r="C7" s="6">
        <v>40000102</v>
      </c>
      <c r="D7" s="7" t="s">
        <v>121</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122</v>
      </c>
      <c r="BB7" s="6">
        <v>0</v>
      </c>
      <c r="BC7" s="6">
        <v>0</v>
      </c>
      <c r="BD7" s="6">
        <v>0</v>
      </c>
      <c r="BE7" s="6">
        <v>0</v>
      </c>
      <c r="BF7" s="6">
        <v>0</v>
      </c>
      <c r="BG7" s="6">
        <v>0</v>
      </c>
      <c r="BH7" s="6">
        <v>0</v>
      </c>
    </row>
    <row r="8" ht="20.1" customHeight="1" spans="3:60">
      <c r="C8" s="6">
        <v>40000103</v>
      </c>
      <c r="D8" s="7" t="s">
        <v>123</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124</v>
      </c>
      <c r="BB8" s="6">
        <v>0</v>
      </c>
      <c r="BC8" s="6">
        <v>0</v>
      </c>
      <c r="BD8" s="6">
        <v>0</v>
      </c>
      <c r="BE8" s="6">
        <v>0</v>
      </c>
      <c r="BF8" s="6">
        <v>0</v>
      </c>
      <c r="BG8" s="6">
        <v>0</v>
      </c>
      <c r="BH8" s="6">
        <v>0</v>
      </c>
    </row>
    <row r="9" ht="20.1" customHeight="1" spans="3:60">
      <c r="C9" s="6">
        <v>40000201</v>
      </c>
      <c r="D9" s="7" t="s">
        <v>125</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126</v>
      </c>
      <c r="BB9" s="6">
        <v>0</v>
      </c>
      <c r="BC9" s="6">
        <v>0</v>
      </c>
      <c r="BD9" s="6">
        <v>0</v>
      </c>
      <c r="BE9" s="6">
        <v>0</v>
      </c>
      <c r="BF9" s="6">
        <v>0</v>
      </c>
      <c r="BG9" s="6">
        <v>0</v>
      </c>
      <c r="BH9" s="6">
        <v>0</v>
      </c>
    </row>
    <row r="10" ht="20.1" customHeight="1" spans="3:60">
      <c r="C10" s="6">
        <v>40000202</v>
      </c>
      <c r="D10" s="7" t="s">
        <v>127</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128</v>
      </c>
      <c r="BB10" s="6">
        <v>0</v>
      </c>
      <c r="BC10" s="6">
        <v>0</v>
      </c>
      <c r="BD10" s="6">
        <v>0</v>
      </c>
      <c r="BE10" s="6">
        <v>0</v>
      </c>
      <c r="BF10" s="6">
        <v>0</v>
      </c>
      <c r="BG10" s="6">
        <v>0</v>
      </c>
      <c r="BH10" s="6">
        <v>0</v>
      </c>
    </row>
    <row r="11" ht="20.1" customHeight="1" spans="3:60">
      <c r="C11" s="6">
        <v>40000203</v>
      </c>
      <c r="D11" s="7" t="s">
        <v>129</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130</v>
      </c>
      <c r="BB11" s="6">
        <v>0</v>
      </c>
      <c r="BC11" s="6">
        <v>0</v>
      </c>
      <c r="BD11" s="6">
        <v>0</v>
      </c>
      <c r="BE11" s="6">
        <v>0</v>
      </c>
      <c r="BF11" s="6">
        <v>0</v>
      </c>
      <c r="BG11" s="6">
        <v>0</v>
      </c>
      <c r="BH11" s="6">
        <v>0</v>
      </c>
    </row>
    <row r="12" ht="20.1" customHeight="1" spans="3:60">
      <c r="C12" s="6">
        <v>40001101</v>
      </c>
      <c r="D12" s="7" t="s">
        <v>131</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132</v>
      </c>
      <c r="BB12" s="6">
        <v>0</v>
      </c>
      <c r="BC12" s="6">
        <v>0</v>
      </c>
      <c r="BD12" s="6">
        <v>0</v>
      </c>
      <c r="BE12" s="6">
        <v>0</v>
      </c>
      <c r="BF12" s="6">
        <v>0</v>
      </c>
      <c r="BG12" s="6">
        <v>0</v>
      </c>
      <c r="BH12" s="6">
        <v>0</v>
      </c>
    </row>
    <row r="13" ht="20.1" customHeight="1" spans="3:60">
      <c r="C13" s="6">
        <v>40001102</v>
      </c>
      <c r="D13" s="7" t="s">
        <v>133</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134</v>
      </c>
      <c r="BB13" s="6">
        <v>0</v>
      </c>
      <c r="BC13" s="6">
        <v>0</v>
      </c>
      <c r="BD13" s="6">
        <v>0</v>
      </c>
      <c r="BE13" s="6">
        <v>0</v>
      </c>
      <c r="BF13" s="6">
        <v>0</v>
      </c>
      <c r="BG13" s="6">
        <v>0</v>
      </c>
      <c r="BH13" s="6">
        <v>0</v>
      </c>
    </row>
    <row r="14" ht="20.1" customHeight="1" spans="3:60">
      <c r="C14" s="6">
        <v>40001103</v>
      </c>
      <c r="D14" s="7" t="s">
        <v>135</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136</v>
      </c>
      <c r="BB14" s="6">
        <v>0</v>
      </c>
      <c r="BC14" s="6">
        <v>0</v>
      </c>
      <c r="BD14" s="6">
        <v>0</v>
      </c>
      <c r="BE14" s="6">
        <v>0</v>
      </c>
      <c r="BF14" s="6">
        <v>0</v>
      </c>
      <c r="BG14" s="6">
        <v>0</v>
      </c>
      <c r="BH14" s="6">
        <v>0</v>
      </c>
    </row>
    <row r="15" ht="20.1" customHeight="1" spans="3:60">
      <c r="C15" s="8">
        <v>60000001</v>
      </c>
      <c r="D15" s="9" t="s">
        <v>137</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138</v>
      </c>
      <c r="AS15" s="9" t="s">
        <v>139</v>
      </c>
      <c r="AT15" s="10">
        <v>0</v>
      </c>
      <c r="AU15" s="10">
        <v>0</v>
      </c>
      <c r="AV15" s="10">
        <v>20000001</v>
      </c>
      <c r="AW15" s="1" t="s">
        <v>140</v>
      </c>
      <c r="AX15" s="1">
        <v>0</v>
      </c>
      <c r="AY15" s="34">
        <v>0</v>
      </c>
      <c r="AZ15" s="35">
        <v>0</v>
      </c>
      <c r="BA15" s="36" t="s">
        <v>141</v>
      </c>
      <c r="BB15" s="9">
        <v>0</v>
      </c>
      <c r="BC15" s="9">
        <v>0</v>
      </c>
      <c r="BD15" s="11">
        <v>0</v>
      </c>
      <c r="BE15" s="9">
        <v>0</v>
      </c>
      <c r="BF15" s="9">
        <v>0</v>
      </c>
      <c r="BG15" s="26">
        <v>0</v>
      </c>
      <c r="BH15" s="9">
        <v>0</v>
      </c>
    </row>
    <row r="16" ht="20.1" customHeight="1" spans="3:60">
      <c r="C16" s="8">
        <v>60000002</v>
      </c>
      <c r="D16" s="9" t="s">
        <v>142</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138</v>
      </c>
      <c r="AS16" s="9" t="s">
        <v>139</v>
      </c>
      <c r="AT16" s="10">
        <v>0</v>
      </c>
      <c r="AU16" s="10">
        <v>0</v>
      </c>
      <c r="AV16" s="10">
        <v>20000001</v>
      </c>
      <c r="AW16" s="1" t="s">
        <v>140</v>
      </c>
      <c r="AX16" s="1">
        <v>0</v>
      </c>
      <c r="AY16" s="34">
        <v>0</v>
      </c>
      <c r="AZ16" s="35">
        <v>0</v>
      </c>
      <c r="BA16" s="36" t="s">
        <v>141</v>
      </c>
      <c r="BB16" s="9">
        <v>0</v>
      </c>
      <c r="BC16" s="9">
        <v>0</v>
      </c>
      <c r="BD16" s="11">
        <v>0</v>
      </c>
      <c r="BE16" s="9">
        <v>0</v>
      </c>
      <c r="BF16" s="9">
        <v>0</v>
      </c>
      <c r="BG16" s="26">
        <v>0</v>
      </c>
      <c r="BH16" s="9">
        <v>0</v>
      </c>
    </row>
    <row r="17" ht="20.1" customHeight="1" spans="3:60">
      <c r="C17" s="8">
        <v>60000003</v>
      </c>
      <c r="D17" s="9" t="s">
        <v>143</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138</v>
      </c>
      <c r="AS17" s="9" t="s">
        <v>139</v>
      </c>
      <c r="AT17" s="10">
        <v>0</v>
      </c>
      <c r="AU17" s="10">
        <v>0</v>
      </c>
      <c r="AV17" s="10">
        <v>20000001</v>
      </c>
      <c r="AW17" s="1" t="s">
        <v>140</v>
      </c>
      <c r="AX17" s="1">
        <v>0</v>
      </c>
      <c r="AY17" s="34">
        <v>0</v>
      </c>
      <c r="AZ17" s="35">
        <v>0</v>
      </c>
      <c r="BA17" s="36" t="s">
        <v>141</v>
      </c>
      <c r="BB17" s="9">
        <v>0</v>
      </c>
      <c r="BC17" s="9">
        <v>0</v>
      </c>
      <c r="BD17" s="11">
        <v>0</v>
      </c>
      <c r="BE17" s="9">
        <v>0</v>
      </c>
      <c r="BF17" s="9">
        <v>0</v>
      </c>
      <c r="BG17" s="26">
        <v>0</v>
      </c>
      <c r="BH17" s="9">
        <v>0</v>
      </c>
    </row>
    <row r="18" ht="20.1" customHeight="1" spans="3:60">
      <c r="C18" s="8">
        <v>60000004</v>
      </c>
      <c r="D18" s="9" t="s">
        <v>144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138</v>
      </c>
      <c r="AS18" s="9" t="s">
        <v>139</v>
      </c>
      <c r="AT18" s="10">
        <v>0</v>
      </c>
      <c r="AU18" s="10">
        <v>0</v>
      </c>
      <c r="AV18" s="10">
        <v>20000001</v>
      </c>
      <c r="AW18" s="1" t="s">
        <v>140</v>
      </c>
      <c r="AX18" s="1">
        <v>0</v>
      </c>
      <c r="AY18" s="34">
        <v>0</v>
      </c>
      <c r="AZ18" s="35">
        <v>0</v>
      </c>
      <c r="BA18" s="36" t="s">
        <v>141</v>
      </c>
      <c r="BB18" s="9">
        <v>0</v>
      </c>
      <c r="BC18" s="9">
        <v>0</v>
      </c>
      <c r="BD18" s="11">
        <v>0</v>
      </c>
      <c r="BE18" s="9">
        <v>0</v>
      </c>
      <c r="BF18" s="9">
        <v>0</v>
      </c>
      <c r="BG18" s="26">
        <v>0</v>
      </c>
      <c r="BH18" s="9">
        <v>0</v>
      </c>
    </row>
    <row r="19" ht="20.1" customHeight="1" spans="3:60">
      <c r="C19" s="8">
        <v>60000005</v>
      </c>
      <c r="D19" s="9" t="s">
        <v>145</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138</v>
      </c>
      <c r="AS19" s="9" t="s">
        <v>139</v>
      </c>
      <c r="AT19" s="10">
        <v>0</v>
      </c>
      <c r="AU19" s="10">
        <v>0</v>
      </c>
      <c r="AV19" s="10">
        <v>20000001</v>
      </c>
      <c r="AW19" s="1" t="s">
        <v>140</v>
      </c>
      <c r="AX19" s="1">
        <v>0</v>
      </c>
      <c r="AY19" s="34">
        <v>0</v>
      </c>
      <c r="AZ19" s="35">
        <v>0</v>
      </c>
      <c r="BA19" s="36" t="s">
        <v>141</v>
      </c>
      <c r="BB19" s="9">
        <v>0</v>
      </c>
      <c r="BC19" s="9">
        <v>0</v>
      </c>
      <c r="BD19" s="11">
        <v>0</v>
      </c>
      <c r="BE19" s="9">
        <v>0</v>
      </c>
      <c r="BF19" s="9">
        <v>0</v>
      </c>
      <c r="BG19" s="26">
        <v>0</v>
      </c>
      <c r="BH19" s="9">
        <v>0</v>
      </c>
    </row>
    <row r="20" ht="20.1" customHeight="1" spans="3:60">
      <c r="C20" s="11">
        <v>60000011</v>
      </c>
      <c r="D20" s="12" t="s">
        <v>146</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147</v>
      </c>
      <c r="AG20" s="6">
        <v>2</v>
      </c>
      <c r="AH20" s="6">
        <v>2</v>
      </c>
      <c r="AI20" s="6">
        <v>1.5</v>
      </c>
      <c r="AJ20" s="11">
        <v>0</v>
      </c>
      <c r="AK20" s="11">
        <v>0</v>
      </c>
      <c r="AL20" s="11">
        <v>0</v>
      </c>
      <c r="AM20" s="11">
        <v>0.175</v>
      </c>
      <c r="AN20" s="11">
        <v>175</v>
      </c>
      <c r="AO20" s="11">
        <v>0.1</v>
      </c>
      <c r="AP20" s="11">
        <v>30</v>
      </c>
      <c r="AQ20" s="6">
        <v>0</v>
      </c>
      <c r="AR20" s="11" t="s">
        <v>138</v>
      </c>
      <c r="AS20" s="12" t="s">
        <v>148</v>
      </c>
      <c r="AT20" s="11" t="s">
        <v>149</v>
      </c>
      <c r="AU20" s="18">
        <v>0</v>
      </c>
      <c r="AV20" s="18">
        <v>60000003</v>
      </c>
      <c r="AW20" s="12" t="s">
        <v>150</v>
      </c>
      <c r="AX20" s="11">
        <v>0</v>
      </c>
      <c r="AY20" s="13">
        <v>0</v>
      </c>
      <c r="AZ20" s="13">
        <v>0</v>
      </c>
      <c r="BA20" s="37" t="s">
        <v>151</v>
      </c>
      <c r="BB20" s="11">
        <v>0</v>
      </c>
      <c r="BC20" s="11">
        <v>0</v>
      </c>
      <c r="BD20" s="11">
        <v>0</v>
      </c>
      <c r="BE20" s="11">
        <v>0</v>
      </c>
      <c r="BF20" s="11">
        <v>0</v>
      </c>
      <c r="BG20" s="11">
        <v>0</v>
      </c>
      <c r="BH20" s="11">
        <v>0</v>
      </c>
    </row>
    <row r="21" ht="20.1" customHeight="1" spans="3:60">
      <c r="C21" s="8">
        <v>60000031</v>
      </c>
      <c r="D21" s="9" t="s">
        <v>152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139</v>
      </c>
      <c r="AT21" s="10">
        <v>0</v>
      </c>
      <c r="AU21" s="10">
        <v>0</v>
      </c>
      <c r="AV21" s="10">
        <v>0</v>
      </c>
      <c r="AW21" s="1" t="s">
        <v>140</v>
      </c>
      <c r="AX21" s="1">
        <v>0</v>
      </c>
      <c r="AY21" s="34">
        <v>0</v>
      </c>
      <c r="AZ21" s="35">
        <v>0</v>
      </c>
      <c r="BA21" s="36" t="s">
        <v>141</v>
      </c>
      <c r="BB21" s="9">
        <v>0</v>
      </c>
      <c r="BC21" s="9">
        <v>0</v>
      </c>
      <c r="BD21" s="11">
        <v>0</v>
      </c>
      <c r="BE21" s="9">
        <v>0</v>
      </c>
      <c r="BF21" s="9">
        <v>0</v>
      </c>
      <c r="BG21" s="26">
        <v>0</v>
      </c>
      <c r="BH21" s="9">
        <v>0</v>
      </c>
    </row>
    <row r="22" ht="20.1" customHeight="1" spans="3:60">
      <c r="C22" s="8">
        <v>60000032</v>
      </c>
      <c r="D22" s="9" t="s">
        <v>153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139</v>
      </c>
      <c r="AT22" s="10">
        <v>0</v>
      </c>
      <c r="AU22" s="10">
        <v>0</v>
      </c>
      <c r="AV22" s="10">
        <v>0</v>
      </c>
      <c r="AW22" s="1" t="s">
        <v>140</v>
      </c>
      <c r="AX22" s="1">
        <v>0</v>
      </c>
      <c r="AY22" s="34">
        <v>0</v>
      </c>
      <c r="AZ22" s="35">
        <v>0</v>
      </c>
      <c r="BA22" s="36" t="s">
        <v>141</v>
      </c>
      <c r="BB22" s="9">
        <v>0</v>
      </c>
      <c r="BC22" s="9">
        <v>0</v>
      </c>
      <c r="BD22" s="11">
        <v>0</v>
      </c>
      <c r="BE22" s="9">
        <v>0</v>
      </c>
      <c r="BF22" s="9">
        <v>0</v>
      </c>
      <c r="BG22" s="26">
        <v>0</v>
      </c>
      <c r="BH22" s="9">
        <v>0</v>
      </c>
    </row>
    <row r="23" ht="20.1" customHeight="1" spans="3:60">
      <c r="C23" s="8">
        <v>60000033</v>
      </c>
      <c r="D23" s="9" t="s">
        <v>154</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139</v>
      </c>
      <c r="AT23" s="10">
        <v>0</v>
      </c>
      <c r="AU23" s="10">
        <v>0</v>
      </c>
      <c r="AV23" s="10">
        <v>0</v>
      </c>
      <c r="AW23" s="1" t="s">
        <v>140</v>
      </c>
      <c r="AX23" s="1">
        <v>0</v>
      </c>
      <c r="AY23" s="34">
        <v>0</v>
      </c>
      <c r="AZ23" s="35">
        <v>0</v>
      </c>
      <c r="BA23" s="36" t="s">
        <v>141</v>
      </c>
      <c r="BB23" s="9">
        <v>0</v>
      </c>
      <c r="BC23" s="9">
        <v>0</v>
      </c>
      <c r="BD23" s="11">
        <v>0</v>
      </c>
      <c r="BE23" s="9">
        <v>0</v>
      </c>
      <c r="BF23" s="9">
        <v>0</v>
      </c>
      <c r="BG23" s="26">
        <v>0</v>
      </c>
      <c r="BH23" s="9">
        <v>0</v>
      </c>
    </row>
    <row r="24" ht="20.1" customHeight="1" spans="3:60">
      <c r="C24" s="8">
        <v>60000034</v>
      </c>
      <c r="D24" s="9" t="s">
        <v>155</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139</v>
      </c>
      <c r="AT24" s="10">
        <v>0</v>
      </c>
      <c r="AU24" s="10">
        <v>0</v>
      </c>
      <c r="AV24" s="10">
        <v>0</v>
      </c>
      <c r="AW24" s="1" t="s">
        <v>140</v>
      </c>
      <c r="AX24" s="1">
        <v>0</v>
      </c>
      <c r="AY24" s="34">
        <v>0</v>
      </c>
      <c r="AZ24" s="35">
        <v>0</v>
      </c>
      <c r="BA24" s="36" t="s">
        <v>141</v>
      </c>
      <c r="BB24" s="9">
        <v>0</v>
      </c>
      <c r="BC24" s="9">
        <v>0</v>
      </c>
      <c r="BD24" s="11">
        <v>0</v>
      </c>
      <c r="BE24" s="9">
        <v>0</v>
      </c>
      <c r="BF24" s="9">
        <v>0</v>
      </c>
      <c r="BG24" s="26">
        <v>0</v>
      </c>
      <c r="BH24" s="9">
        <v>0</v>
      </c>
    </row>
    <row r="25" ht="20.1" customHeight="1" spans="3:60">
      <c r="C25" s="8">
        <v>60000035</v>
      </c>
      <c r="D25" s="9" t="s">
        <v>156</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139</v>
      </c>
      <c r="AT25" s="10">
        <v>0</v>
      </c>
      <c r="AU25" s="10">
        <v>0</v>
      </c>
      <c r="AV25" s="10">
        <v>0</v>
      </c>
      <c r="AW25" s="1" t="s">
        <v>140</v>
      </c>
      <c r="AX25" s="1">
        <v>0</v>
      </c>
      <c r="AY25" s="34">
        <v>0</v>
      </c>
      <c r="AZ25" s="35">
        <v>0</v>
      </c>
      <c r="BA25" s="36" t="s">
        <v>141</v>
      </c>
      <c r="BB25" s="9">
        <v>0</v>
      </c>
      <c r="BC25" s="9">
        <v>0</v>
      </c>
      <c r="BD25" s="11">
        <v>0</v>
      </c>
      <c r="BE25" s="9">
        <v>0</v>
      </c>
      <c r="BF25" s="9">
        <v>0</v>
      </c>
      <c r="BG25" s="26">
        <v>0</v>
      </c>
      <c r="BH25" s="9">
        <v>0</v>
      </c>
    </row>
    <row r="26" ht="20.1" customHeight="1" spans="3:60">
      <c r="C26" s="14">
        <v>60000021</v>
      </c>
      <c r="D26" s="15" t="s">
        <v>157</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139</v>
      </c>
      <c r="AT26" s="17">
        <v>0</v>
      </c>
      <c r="AU26" s="17">
        <v>0</v>
      </c>
      <c r="AV26" s="17">
        <v>0</v>
      </c>
      <c r="AW26" s="38" t="s">
        <v>140</v>
      </c>
      <c r="AX26" s="38">
        <v>0</v>
      </c>
      <c r="AY26" s="39">
        <v>0</v>
      </c>
      <c r="AZ26" s="40">
        <v>0</v>
      </c>
      <c r="BA26" s="41" t="s">
        <v>141</v>
      </c>
      <c r="BB26" s="16">
        <v>0</v>
      </c>
      <c r="BC26" s="16">
        <v>0</v>
      </c>
      <c r="BD26" s="30">
        <v>0</v>
      </c>
      <c r="BE26" s="16">
        <v>0</v>
      </c>
      <c r="BF26" s="16">
        <v>0</v>
      </c>
      <c r="BG26" s="28">
        <v>0</v>
      </c>
      <c r="BH26" s="16">
        <v>0</v>
      </c>
    </row>
    <row r="27" ht="20.1" customHeight="1" spans="3:60">
      <c r="C27" s="14">
        <v>60000022</v>
      </c>
      <c r="D27" s="15" t="s">
        <v>158</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139</v>
      </c>
      <c r="AT27" s="17">
        <v>0</v>
      </c>
      <c r="AU27" s="17">
        <v>0</v>
      </c>
      <c r="AV27" s="17">
        <v>0</v>
      </c>
      <c r="AW27" s="38" t="s">
        <v>140</v>
      </c>
      <c r="AX27" s="38">
        <v>0</v>
      </c>
      <c r="AY27" s="39">
        <v>0</v>
      </c>
      <c r="AZ27" s="40">
        <v>0</v>
      </c>
      <c r="BA27" s="41" t="s">
        <v>141</v>
      </c>
      <c r="BB27" s="16">
        <v>0</v>
      </c>
      <c r="BC27" s="16">
        <v>0</v>
      </c>
      <c r="BD27" s="30">
        <v>0</v>
      </c>
      <c r="BE27" s="16">
        <v>0</v>
      </c>
      <c r="BF27" s="16">
        <v>0</v>
      </c>
      <c r="BG27" s="28">
        <v>0</v>
      </c>
      <c r="BH27" s="16">
        <v>0</v>
      </c>
    </row>
    <row r="28" ht="20.1" customHeight="1" spans="3:60">
      <c r="C28" s="14">
        <v>60000023</v>
      </c>
      <c r="D28" s="15" t="s">
        <v>159</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139</v>
      </c>
      <c r="AT28" s="17">
        <v>0</v>
      </c>
      <c r="AU28" s="17">
        <v>0</v>
      </c>
      <c r="AV28" s="17">
        <v>0</v>
      </c>
      <c r="AW28" s="38" t="s">
        <v>140</v>
      </c>
      <c r="AX28" s="38">
        <v>0</v>
      </c>
      <c r="AY28" s="39">
        <v>0</v>
      </c>
      <c r="AZ28" s="40">
        <v>0</v>
      </c>
      <c r="BA28" s="41" t="s">
        <v>141</v>
      </c>
      <c r="BB28" s="16">
        <v>0</v>
      </c>
      <c r="BC28" s="16">
        <v>0</v>
      </c>
      <c r="BD28" s="30">
        <v>0</v>
      </c>
      <c r="BE28" s="16">
        <v>0</v>
      </c>
      <c r="BF28" s="16">
        <v>0</v>
      </c>
      <c r="BG28" s="28">
        <v>0</v>
      </c>
      <c r="BH28" s="16">
        <v>0</v>
      </c>
    </row>
    <row r="29" ht="20.1" customHeight="1" spans="3:60">
      <c r="C29" s="14">
        <v>60000024</v>
      </c>
      <c r="D29" s="15" t="s">
        <v>160</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139</v>
      </c>
      <c r="AT29" s="17">
        <v>0</v>
      </c>
      <c r="AU29" s="17">
        <v>0</v>
      </c>
      <c r="AV29" s="17">
        <v>0</v>
      </c>
      <c r="AW29" s="38" t="s">
        <v>140</v>
      </c>
      <c r="AX29" s="38">
        <v>0</v>
      </c>
      <c r="AY29" s="39">
        <v>0</v>
      </c>
      <c r="AZ29" s="40">
        <v>0</v>
      </c>
      <c r="BA29" s="41" t="s">
        <v>141</v>
      </c>
      <c r="BB29" s="16">
        <v>0</v>
      </c>
      <c r="BC29" s="16">
        <v>0</v>
      </c>
      <c r="BD29" s="30">
        <v>0</v>
      </c>
      <c r="BE29" s="16">
        <v>0</v>
      </c>
      <c r="BF29" s="16">
        <v>0</v>
      </c>
      <c r="BG29" s="28">
        <v>0</v>
      </c>
      <c r="BH29" s="16">
        <v>0</v>
      </c>
    </row>
    <row r="30" ht="20.1" customHeight="1" spans="3:60">
      <c r="C30" s="14">
        <v>60000025</v>
      </c>
      <c r="D30" s="15" t="s">
        <v>161</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139</v>
      </c>
      <c r="AT30" s="17">
        <v>0</v>
      </c>
      <c r="AU30" s="17">
        <v>0</v>
      </c>
      <c r="AV30" s="17">
        <v>0</v>
      </c>
      <c r="AW30" s="38" t="s">
        <v>140</v>
      </c>
      <c r="AX30" s="38">
        <v>0</v>
      </c>
      <c r="AY30" s="39">
        <v>0</v>
      </c>
      <c r="AZ30" s="40">
        <v>0</v>
      </c>
      <c r="BA30" s="41" t="s">
        <v>141</v>
      </c>
      <c r="BB30" s="16">
        <v>0</v>
      </c>
      <c r="BC30" s="16">
        <v>0</v>
      </c>
      <c r="BD30" s="30">
        <v>0</v>
      </c>
      <c r="BE30" s="16">
        <v>0</v>
      </c>
      <c r="BF30" s="16">
        <v>0</v>
      </c>
      <c r="BG30" s="28">
        <v>0</v>
      </c>
      <c r="BH30" s="16">
        <v>0</v>
      </c>
    </row>
    <row r="31" ht="20.1" customHeight="1" spans="3:60">
      <c r="C31" s="11">
        <v>60000311</v>
      </c>
      <c r="D31" s="12" t="s">
        <v>162</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163</v>
      </c>
      <c r="AG31" s="6">
        <v>2</v>
      </c>
      <c r="AH31" s="6">
        <v>0</v>
      </c>
      <c r="AI31" s="6">
        <v>3</v>
      </c>
      <c r="AJ31" s="11">
        <v>0</v>
      </c>
      <c r="AK31" s="11">
        <v>0</v>
      </c>
      <c r="AL31" s="16">
        <v>0</v>
      </c>
      <c r="AM31" s="11">
        <v>0.25</v>
      </c>
      <c r="AN31" s="11">
        <v>3000</v>
      </c>
      <c r="AO31" s="11">
        <v>0.4</v>
      </c>
      <c r="AP31" s="11">
        <v>0</v>
      </c>
      <c r="AQ31" s="6">
        <v>0</v>
      </c>
      <c r="AR31" s="11" t="s">
        <v>138</v>
      </c>
      <c r="AS31" s="12" t="s">
        <v>164</v>
      </c>
      <c r="AT31" s="11" t="s">
        <v>165</v>
      </c>
      <c r="AU31" s="18">
        <v>12000001</v>
      </c>
      <c r="AV31" s="10">
        <v>20100010</v>
      </c>
      <c r="AW31" s="12" t="s">
        <v>140</v>
      </c>
      <c r="AX31" s="11">
        <v>0</v>
      </c>
      <c r="AY31" s="13">
        <v>0</v>
      </c>
      <c r="AZ31" s="13">
        <v>0</v>
      </c>
      <c r="BA31" s="37"/>
      <c r="BB31" s="11">
        <v>0</v>
      </c>
      <c r="BC31" s="11">
        <v>0</v>
      </c>
      <c r="BD31" s="11">
        <v>0</v>
      </c>
      <c r="BE31" s="11">
        <v>0</v>
      </c>
      <c r="BF31" s="11">
        <v>0</v>
      </c>
      <c r="BG31" s="11">
        <v>0</v>
      </c>
      <c r="BH31" s="11">
        <v>0</v>
      </c>
    </row>
    <row r="32" ht="20.1" customHeight="1" spans="3:60">
      <c r="C32" s="11">
        <v>60000312</v>
      </c>
      <c r="D32" s="12" t="s">
        <v>166</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163</v>
      </c>
      <c r="AG32" s="6">
        <v>2</v>
      </c>
      <c r="AH32" s="6">
        <v>0</v>
      </c>
      <c r="AI32" s="6">
        <v>3</v>
      </c>
      <c r="AJ32" s="11">
        <v>0</v>
      </c>
      <c r="AK32" s="11">
        <v>0</v>
      </c>
      <c r="AL32" s="16">
        <v>0</v>
      </c>
      <c r="AM32" s="11">
        <v>0.25</v>
      </c>
      <c r="AN32" s="11">
        <v>3000</v>
      </c>
      <c r="AO32" s="11">
        <v>0.7</v>
      </c>
      <c r="AP32" s="11">
        <v>0</v>
      </c>
      <c r="AQ32" s="6">
        <v>0</v>
      </c>
      <c r="AR32" s="11" t="s">
        <v>138</v>
      </c>
      <c r="AS32" s="12" t="s">
        <v>167</v>
      </c>
      <c r="AT32" s="11" t="s">
        <v>165</v>
      </c>
      <c r="AU32" s="18">
        <v>12000001</v>
      </c>
      <c r="AV32" s="10">
        <v>20100020</v>
      </c>
      <c r="AW32" s="12" t="s">
        <v>140</v>
      </c>
      <c r="AX32" s="11">
        <v>0</v>
      </c>
      <c r="AY32" s="13">
        <v>0</v>
      </c>
      <c r="AZ32" s="13">
        <v>0</v>
      </c>
      <c r="BA32" s="37"/>
      <c r="BB32" s="11">
        <v>0</v>
      </c>
      <c r="BC32" s="11">
        <v>0</v>
      </c>
      <c r="BD32" s="11">
        <v>0</v>
      </c>
      <c r="BE32" s="11">
        <v>0</v>
      </c>
      <c r="BF32" s="11">
        <v>0</v>
      </c>
      <c r="BG32" s="11">
        <v>0</v>
      </c>
      <c r="BH32" s="11">
        <v>0</v>
      </c>
    </row>
    <row r="33" ht="19.5" customHeight="1" spans="3:60">
      <c r="C33" s="11">
        <v>60000313</v>
      </c>
      <c r="D33" s="12" t="s">
        <v>168</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163</v>
      </c>
      <c r="AG33" s="6">
        <v>2</v>
      </c>
      <c r="AH33" s="6">
        <v>0</v>
      </c>
      <c r="AI33" s="6">
        <v>3</v>
      </c>
      <c r="AJ33" s="11">
        <v>0</v>
      </c>
      <c r="AK33" s="11">
        <v>0</v>
      </c>
      <c r="AL33" s="16">
        <v>0</v>
      </c>
      <c r="AM33" s="11">
        <v>0.3</v>
      </c>
      <c r="AN33" s="11">
        <v>3000</v>
      </c>
      <c r="AO33" s="11">
        <v>0.5</v>
      </c>
      <c r="AP33" s="11">
        <v>0</v>
      </c>
      <c r="AQ33" s="6">
        <v>0</v>
      </c>
      <c r="AR33" s="11" t="s">
        <v>138</v>
      </c>
      <c r="AS33" s="12" t="s">
        <v>169</v>
      </c>
      <c r="AT33" s="11" t="s">
        <v>165</v>
      </c>
      <c r="AU33" s="18">
        <v>12000001</v>
      </c>
      <c r="AV33" s="10">
        <v>20100030</v>
      </c>
      <c r="AW33" s="12" t="s">
        <v>140</v>
      </c>
      <c r="AX33" s="11">
        <v>0</v>
      </c>
      <c r="AY33" s="13">
        <v>0</v>
      </c>
      <c r="AZ33" s="13">
        <v>0</v>
      </c>
      <c r="BA33" s="37"/>
      <c r="BB33" s="11">
        <v>0</v>
      </c>
      <c r="BC33" s="11">
        <v>0</v>
      </c>
      <c r="BD33" s="11">
        <v>0</v>
      </c>
      <c r="BE33" s="11">
        <v>0</v>
      </c>
      <c r="BF33" s="11">
        <v>0</v>
      </c>
      <c r="BG33" s="11">
        <v>0</v>
      </c>
      <c r="BH33" s="11">
        <v>0</v>
      </c>
    </row>
    <row r="34" ht="20.1" customHeight="1" spans="3:60">
      <c r="C34" s="11">
        <v>60000321</v>
      </c>
      <c r="D34" s="12" t="s">
        <v>170</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138</v>
      </c>
      <c r="AG34" s="6">
        <v>7</v>
      </c>
      <c r="AH34" s="6">
        <v>0</v>
      </c>
      <c r="AI34" s="6">
        <v>3</v>
      </c>
      <c r="AJ34" s="11">
        <v>0</v>
      </c>
      <c r="AK34" s="11">
        <v>0</v>
      </c>
      <c r="AL34" s="16">
        <v>0</v>
      </c>
      <c r="AM34" s="11">
        <v>0.15</v>
      </c>
      <c r="AN34" s="11">
        <v>3000</v>
      </c>
      <c r="AO34" s="11">
        <v>0.3</v>
      </c>
      <c r="AP34" s="11">
        <v>0</v>
      </c>
      <c r="AQ34" s="6">
        <v>0</v>
      </c>
      <c r="AR34" s="11" t="s">
        <v>138</v>
      </c>
      <c r="AS34" s="12" t="s">
        <v>171</v>
      </c>
      <c r="AT34" s="11" t="s">
        <v>165</v>
      </c>
      <c r="AU34" s="18">
        <v>12000006</v>
      </c>
      <c r="AV34" s="10">
        <v>0</v>
      </c>
      <c r="AW34" s="12" t="s">
        <v>140</v>
      </c>
      <c r="AX34" s="11">
        <v>0</v>
      </c>
      <c r="AY34" s="13">
        <v>0</v>
      </c>
      <c r="AZ34" s="13">
        <v>0</v>
      </c>
      <c r="BA34" s="37"/>
      <c r="BB34" s="11">
        <v>0</v>
      </c>
      <c r="BC34" s="11">
        <v>0</v>
      </c>
      <c r="BD34" s="11">
        <v>0</v>
      </c>
      <c r="BE34" s="11">
        <v>0</v>
      </c>
      <c r="BF34" s="11">
        <v>0</v>
      </c>
      <c r="BG34" s="11">
        <v>0</v>
      </c>
      <c r="BH34" s="11">
        <v>0</v>
      </c>
    </row>
    <row r="35" ht="20.1" customHeight="1" spans="3:60">
      <c r="C35" s="11">
        <v>60000322</v>
      </c>
      <c r="D35" s="12" t="s">
        <v>172</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138</v>
      </c>
      <c r="AG35" s="6">
        <v>7</v>
      </c>
      <c r="AH35" s="6">
        <v>0</v>
      </c>
      <c r="AI35" s="6">
        <v>3</v>
      </c>
      <c r="AJ35" s="11">
        <v>0</v>
      </c>
      <c r="AK35" s="11">
        <v>0</v>
      </c>
      <c r="AL35" s="16">
        <v>0</v>
      </c>
      <c r="AM35" s="11">
        <v>0.15</v>
      </c>
      <c r="AN35" s="11">
        <v>3000</v>
      </c>
      <c r="AO35" s="11">
        <v>0.4</v>
      </c>
      <c r="AP35" s="11">
        <v>0</v>
      </c>
      <c r="AQ35" s="6">
        <v>0</v>
      </c>
      <c r="AR35" s="11" t="s">
        <v>138</v>
      </c>
      <c r="AS35" s="12" t="s">
        <v>173</v>
      </c>
      <c r="AT35" s="11" t="s">
        <v>165</v>
      </c>
      <c r="AU35" s="18">
        <v>12000007</v>
      </c>
      <c r="AV35" s="10">
        <v>0</v>
      </c>
      <c r="AW35" s="12" t="s">
        <v>140</v>
      </c>
      <c r="AX35" s="11">
        <v>0</v>
      </c>
      <c r="AY35" s="13">
        <v>0</v>
      </c>
      <c r="AZ35" s="13">
        <v>0</v>
      </c>
      <c r="BA35" s="37"/>
      <c r="BB35" s="11">
        <v>0</v>
      </c>
      <c r="BC35" s="11">
        <v>0</v>
      </c>
      <c r="BD35" s="11">
        <v>0</v>
      </c>
      <c r="BE35" s="11">
        <v>0</v>
      </c>
      <c r="BF35" s="11">
        <v>0</v>
      </c>
      <c r="BG35" s="11">
        <v>0</v>
      </c>
      <c r="BH35" s="11">
        <v>0</v>
      </c>
    </row>
    <row r="36" ht="20.1" customHeight="1" spans="3:60">
      <c r="C36" s="11">
        <v>60000323</v>
      </c>
      <c r="D36" s="12" t="s">
        <v>174</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138</v>
      </c>
      <c r="AG36" s="6">
        <v>7</v>
      </c>
      <c r="AH36" s="6">
        <v>0</v>
      </c>
      <c r="AI36" s="6">
        <v>3</v>
      </c>
      <c r="AJ36" s="11">
        <v>0</v>
      </c>
      <c r="AK36" s="11">
        <v>0</v>
      </c>
      <c r="AL36" s="16">
        <v>0</v>
      </c>
      <c r="AM36" s="11">
        <v>0.15</v>
      </c>
      <c r="AN36" s="11">
        <v>3000</v>
      </c>
      <c r="AO36" s="11">
        <v>0.6</v>
      </c>
      <c r="AP36" s="11">
        <v>0</v>
      </c>
      <c r="AQ36" s="6">
        <v>0</v>
      </c>
      <c r="AR36" s="11" t="s">
        <v>138</v>
      </c>
      <c r="AS36" s="12" t="s">
        <v>175</v>
      </c>
      <c r="AT36" s="11" t="s">
        <v>165</v>
      </c>
      <c r="AU36" s="18">
        <v>12000008</v>
      </c>
      <c r="AV36" s="10">
        <v>0</v>
      </c>
      <c r="AW36" s="12" t="s">
        <v>140</v>
      </c>
      <c r="AX36" s="11">
        <v>0</v>
      </c>
      <c r="AY36" s="13">
        <v>0</v>
      </c>
      <c r="AZ36" s="13">
        <v>0</v>
      </c>
      <c r="BA36" s="37"/>
      <c r="BB36" s="11">
        <v>0</v>
      </c>
      <c r="BC36" s="11">
        <v>0</v>
      </c>
      <c r="BD36" s="11">
        <v>0</v>
      </c>
      <c r="BE36" s="11">
        <v>0</v>
      </c>
      <c r="BF36" s="11">
        <v>0</v>
      </c>
      <c r="BG36" s="11">
        <v>0</v>
      </c>
      <c r="BH36" s="11">
        <v>0</v>
      </c>
    </row>
    <row r="37" ht="20.1" customHeight="1" spans="3:60">
      <c r="C37" s="18">
        <v>60000331</v>
      </c>
      <c r="D37" s="19" t="s">
        <v>176</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138</v>
      </c>
      <c r="AS37" s="12" t="s">
        <v>171</v>
      </c>
      <c r="AT37" s="18" t="s">
        <v>177</v>
      </c>
      <c r="AU37" s="18">
        <v>12000006</v>
      </c>
      <c r="AV37" s="10">
        <v>20100210</v>
      </c>
      <c r="AW37" s="19" t="s">
        <v>178</v>
      </c>
      <c r="AX37" s="19" t="s">
        <v>138</v>
      </c>
      <c r="AY37" s="13">
        <v>0</v>
      </c>
      <c r="AZ37" s="13">
        <v>0</v>
      </c>
      <c r="BA37" s="37"/>
      <c r="BB37" s="18">
        <v>0</v>
      </c>
      <c r="BC37" s="18">
        <v>0</v>
      </c>
      <c r="BD37" s="18">
        <v>0</v>
      </c>
      <c r="BE37" s="18">
        <v>0</v>
      </c>
      <c r="BF37" s="18">
        <v>0</v>
      </c>
      <c r="BG37" s="18">
        <v>0</v>
      </c>
      <c r="BH37" s="18">
        <v>0</v>
      </c>
    </row>
    <row r="38" ht="20.1" customHeight="1" spans="3:60">
      <c r="C38" s="18">
        <v>60000332</v>
      </c>
      <c r="D38" s="19" t="s">
        <v>176</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138</v>
      </c>
      <c r="AS38" s="12" t="s">
        <v>173</v>
      </c>
      <c r="AT38" s="18" t="s">
        <v>177</v>
      </c>
      <c r="AU38" s="18">
        <v>12000006</v>
      </c>
      <c r="AV38" s="10">
        <v>20100210</v>
      </c>
      <c r="AW38" s="19" t="s">
        <v>178</v>
      </c>
      <c r="AX38" s="19" t="s">
        <v>138</v>
      </c>
      <c r="AY38" s="13">
        <v>0</v>
      </c>
      <c r="AZ38" s="13">
        <v>0</v>
      </c>
      <c r="BA38" s="37"/>
      <c r="BB38" s="18">
        <v>0</v>
      </c>
      <c r="BC38" s="18">
        <v>0</v>
      </c>
      <c r="BD38" s="18">
        <v>0</v>
      </c>
      <c r="BE38" s="18">
        <v>0</v>
      </c>
      <c r="BF38" s="18">
        <v>0</v>
      </c>
      <c r="BG38" s="18">
        <v>0</v>
      </c>
      <c r="BH38" s="18">
        <v>0</v>
      </c>
    </row>
    <row r="39" ht="20.1" customHeight="1" spans="3:60">
      <c r="C39" s="18">
        <v>60000341</v>
      </c>
      <c r="D39" s="19" t="s">
        <v>176</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138</v>
      </c>
      <c r="AS39" s="12" t="s">
        <v>171</v>
      </c>
      <c r="AT39" s="18" t="s">
        <v>177</v>
      </c>
      <c r="AU39" s="18">
        <v>12000006</v>
      </c>
      <c r="AV39" s="10">
        <v>20100310</v>
      </c>
      <c r="AW39" s="19" t="s">
        <v>178</v>
      </c>
      <c r="AX39" s="19" t="s">
        <v>138</v>
      </c>
      <c r="AY39" s="13">
        <v>0</v>
      </c>
      <c r="AZ39" s="13">
        <v>0</v>
      </c>
      <c r="BA39" s="37"/>
      <c r="BB39" s="18">
        <v>0</v>
      </c>
      <c r="BC39" s="18">
        <v>0</v>
      </c>
      <c r="BD39" s="18">
        <v>0</v>
      </c>
      <c r="BE39" s="18">
        <v>0</v>
      </c>
      <c r="BF39" s="18">
        <v>0</v>
      </c>
      <c r="BG39" s="18">
        <v>0</v>
      </c>
      <c r="BH39" s="18">
        <v>0</v>
      </c>
    </row>
    <row r="40" ht="20.1" customHeight="1" spans="3:60">
      <c r="C40" s="18">
        <v>60000342</v>
      </c>
      <c r="D40" s="19" t="s">
        <v>176</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138</v>
      </c>
      <c r="AS40" s="12" t="s">
        <v>173</v>
      </c>
      <c r="AT40" s="18" t="s">
        <v>177</v>
      </c>
      <c r="AU40" s="18">
        <v>12000006</v>
      </c>
      <c r="AV40" s="10">
        <v>20100310</v>
      </c>
      <c r="AW40" s="19" t="s">
        <v>178</v>
      </c>
      <c r="AX40" s="19" t="s">
        <v>138</v>
      </c>
      <c r="AY40" s="13">
        <v>0</v>
      </c>
      <c r="AZ40" s="13">
        <v>0</v>
      </c>
      <c r="BA40" s="37"/>
      <c r="BB40" s="18">
        <v>0</v>
      </c>
      <c r="BC40" s="18">
        <v>0</v>
      </c>
      <c r="BD40" s="18">
        <v>0</v>
      </c>
      <c r="BE40" s="18">
        <v>0</v>
      </c>
      <c r="BF40" s="18">
        <v>0</v>
      </c>
      <c r="BG40" s="18">
        <v>0</v>
      </c>
      <c r="BH40" s="18">
        <v>0</v>
      </c>
    </row>
    <row r="41" ht="20.1" customHeight="1" spans="3:60">
      <c r="C41" s="8">
        <v>60010100</v>
      </c>
      <c r="D41" s="9" t="s">
        <v>179</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180</v>
      </c>
      <c r="AT41" s="10">
        <v>0</v>
      </c>
      <c r="AU41" s="10">
        <v>12000001</v>
      </c>
      <c r="AV41" s="10">
        <v>20000002</v>
      </c>
      <c r="AW41" s="12" t="s">
        <v>140</v>
      </c>
      <c r="AX41" s="1">
        <v>0</v>
      </c>
      <c r="AY41" s="34">
        <v>0</v>
      </c>
      <c r="AZ41" s="34">
        <v>0</v>
      </c>
      <c r="BA41" s="36" t="s">
        <v>181</v>
      </c>
      <c r="BB41" s="9">
        <v>0</v>
      </c>
      <c r="BC41" s="9">
        <v>0</v>
      </c>
      <c r="BD41" s="18">
        <v>0</v>
      </c>
      <c r="BE41" s="9">
        <v>0</v>
      </c>
      <c r="BF41" s="9">
        <v>0</v>
      </c>
      <c r="BG41" s="26">
        <v>0</v>
      </c>
      <c r="BH41" s="9">
        <v>0</v>
      </c>
    </row>
    <row r="42" ht="20.1" customHeight="1" spans="3:60">
      <c r="C42" s="8">
        <v>60010101</v>
      </c>
      <c r="D42" s="9" t="s">
        <v>179</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180</v>
      </c>
      <c r="AT42" s="10">
        <v>0</v>
      </c>
      <c r="AU42" s="10">
        <v>12000001</v>
      </c>
      <c r="AV42" s="10">
        <v>20000002</v>
      </c>
      <c r="AW42" s="12" t="s">
        <v>140</v>
      </c>
      <c r="AX42" s="1">
        <v>0</v>
      </c>
      <c r="AY42" s="34">
        <v>0</v>
      </c>
      <c r="AZ42" s="34">
        <v>0</v>
      </c>
      <c r="BA42" s="36" t="s">
        <v>181</v>
      </c>
      <c r="BB42" s="9">
        <v>0</v>
      </c>
      <c r="BC42" s="9">
        <v>0</v>
      </c>
      <c r="BD42" s="18">
        <v>0</v>
      </c>
      <c r="BE42" s="9">
        <v>0</v>
      </c>
      <c r="BF42" s="9">
        <v>0</v>
      </c>
      <c r="BG42" s="26">
        <v>0</v>
      </c>
      <c r="BH42" s="9">
        <v>0</v>
      </c>
    </row>
    <row r="43" ht="20.1" customHeight="1" spans="3:60">
      <c r="C43" s="8">
        <v>60010102</v>
      </c>
      <c r="D43" s="9" t="s">
        <v>179</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180</v>
      </c>
      <c r="AT43" s="10">
        <v>0</v>
      </c>
      <c r="AU43" s="10">
        <v>12000001</v>
      </c>
      <c r="AV43" s="10">
        <v>20000002</v>
      </c>
      <c r="AW43" s="12" t="s">
        <v>140</v>
      </c>
      <c r="AX43" s="1">
        <v>0</v>
      </c>
      <c r="AY43" s="34">
        <v>0</v>
      </c>
      <c r="AZ43" s="34">
        <v>0</v>
      </c>
      <c r="BA43" s="36" t="s">
        <v>182</v>
      </c>
      <c r="BB43" s="9">
        <v>0</v>
      </c>
      <c r="BC43" s="9">
        <v>0</v>
      </c>
      <c r="BD43" s="18">
        <v>0</v>
      </c>
      <c r="BE43" s="9">
        <v>0</v>
      </c>
      <c r="BF43" s="9">
        <v>0</v>
      </c>
      <c r="BG43" s="26">
        <v>0</v>
      </c>
      <c r="BH43" s="9">
        <v>0</v>
      </c>
    </row>
    <row r="44" ht="20.1" customHeight="1" spans="3:60">
      <c r="C44" s="8">
        <v>60010103</v>
      </c>
      <c r="D44" s="9" t="s">
        <v>179</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180</v>
      </c>
      <c r="AT44" s="10">
        <v>0</v>
      </c>
      <c r="AU44" s="10">
        <v>12000001</v>
      </c>
      <c r="AV44" s="10">
        <v>20000002</v>
      </c>
      <c r="AW44" s="12" t="s">
        <v>140</v>
      </c>
      <c r="AX44" s="1">
        <v>0</v>
      </c>
      <c r="AY44" s="34">
        <v>0</v>
      </c>
      <c r="AZ44" s="34">
        <v>0</v>
      </c>
      <c r="BA44" s="36" t="s">
        <v>183</v>
      </c>
      <c r="BB44" s="9">
        <v>0</v>
      </c>
      <c r="BC44" s="9">
        <v>0</v>
      </c>
      <c r="BD44" s="18">
        <v>0</v>
      </c>
      <c r="BE44" s="9">
        <v>0</v>
      </c>
      <c r="BF44" s="9">
        <v>0</v>
      </c>
      <c r="BG44" s="26">
        <v>0</v>
      </c>
      <c r="BH44" s="9">
        <v>0</v>
      </c>
    </row>
    <row r="45" ht="20.1" customHeight="1" spans="3:60">
      <c r="C45" s="8">
        <v>60010200</v>
      </c>
      <c r="D45" s="20" t="s">
        <v>184</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185</v>
      </c>
      <c r="AG45" s="10">
        <v>2</v>
      </c>
      <c r="AH45" s="25">
        <v>1</v>
      </c>
      <c r="AI45" s="9">
        <v>6</v>
      </c>
      <c r="AJ45" s="26">
        <v>0</v>
      </c>
      <c r="AK45" s="9">
        <v>0</v>
      </c>
      <c r="AL45" s="9">
        <v>0</v>
      </c>
      <c r="AM45" s="9">
        <v>0.5</v>
      </c>
      <c r="AN45" s="9">
        <v>10000</v>
      </c>
      <c r="AO45" s="9">
        <v>0</v>
      </c>
      <c r="AP45" s="9">
        <v>0</v>
      </c>
      <c r="AQ45" s="6">
        <v>0</v>
      </c>
      <c r="AR45" s="29">
        <v>0</v>
      </c>
      <c r="AS45" s="9" t="s">
        <v>139</v>
      </c>
      <c r="AT45" s="10">
        <v>0</v>
      </c>
      <c r="AU45" s="10">
        <v>0</v>
      </c>
      <c r="AV45" s="10">
        <v>20000003</v>
      </c>
      <c r="AW45" s="12" t="s">
        <v>140</v>
      </c>
      <c r="AX45" s="1">
        <v>0</v>
      </c>
      <c r="AY45" s="34">
        <v>0</v>
      </c>
      <c r="AZ45" s="34">
        <v>0</v>
      </c>
      <c r="BA45" s="36" t="s">
        <v>186</v>
      </c>
      <c r="BB45" s="9">
        <v>0</v>
      </c>
      <c r="BC45" s="9">
        <v>0</v>
      </c>
      <c r="BD45" s="18">
        <v>0</v>
      </c>
      <c r="BE45" s="9">
        <v>0</v>
      </c>
      <c r="BF45" s="9">
        <v>0</v>
      </c>
      <c r="BG45" s="26">
        <v>0</v>
      </c>
      <c r="BH45" s="9">
        <v>0</v>
      </c>
    </row>
    <row r="46" ht="20.1" customHeight="1" spans="3:60">
      <c r="C46" s="8">
        <v>60010201</v>
      </c>
      <c r="D46" s="20" t="s">
        <v>184</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185</v>
      </c>
      <c r="AG46" s="10">
        <v>2</v>
      </c>
      <c r="AH46" s="25">
        <v>1</v>
      </c>
      <c r="AI46" s="9">
        <v>6</v>
      </c>
      <c r="AJ46" s="26">
        <v>0</v>
      </c>
      <c r="AK46" s="9">
        <v>0</v>
      </c>
      <c r="AL46" s="9">
        <v>0</v>
      </c>
      <c r="AM46" s="9">
        <v>0.5</v>
      </c>
      <c r="AN46" s="9">
        <v>10000</v>
      </c>
      <c r="AO46" s="9">
        <v>0</v>
      </c>
      <c r="AP46" s="9">
        <v>0</v>
      </c>
      <c r="AQ46" s="6">
        <v>0</v>
      </c>
      <c r="AR46" s="29">
        <v>0</v>
      </c>
      <c r="AS46" s="9" t="s">
        <v>139</v>
      </c>
      <c r="AT46" s="10">
        <v>0</v>
      </c>
      <c r="AU46" s="10">
        <v>0</v>
      </c>
      <c r="AV46" s="10">
        <v>20000003</v>
      </c>
      <c r="AW46" s="12" t="s">
        <v>140</v>
      </c>
      <c r="AX46" s="1">
        <v>0</v>
      </c>
      <c r="AY46" s="34">
        <v>0</v>
      </c>
      <c r="AZ46" s="34">
        <v>0</v>
      </c>
      <c r="BA46" s="36" t="s">
        <v>186</v>
      </c>
      <c r="BB46" s="9">
        <v>0</v>
      </c>
      <c r="BC46" s="8">
        <v>0</v>
      </c>
      <c r="BD46" s="18">
        <v>0</v>
      </c>
      <c r="BE46" s="9">
        <v>0</v>
      </c>
      <c r="BF46" s="9">
        <v>0</v>
      </c>
      <c r="BG46" s="26">
        <v>0</v>
      </c>
      <c r="BH46" s="8">
        <v>0</v>
      </c>
    </row>
    <row r="47" ht="20.1" customHeight="1" spans="3:60">
      <c r="C47" s="8">
        <v>60010202</v>
      </c>
      <c r="D47" s="20" t="s">
        <v>184</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185</v>
      </c>
      <c r="AG47" s="10">
        <v>2</v>
      </c>
      <c r="AH47" s="25">
        <v>1</v>
      </c>
      <c r="AI47" s="9">
        <v>6</v>
      </c>
      <c r="AJ47" s="26">
        <v>0</v>
      </c>
      <c r="AK47" s="9">
        <v>0</v>
      </c>
      <c r="AL47" s="9">
        <v>0</v>
      </c>
      <c r="AM47" s="9">
        <v>0.5</v>
      </c>
      <c r="AN47" s="9">
        <v>10000</v>
      </c>
      <c r="AO47" s="9">
        <v>0</v>
      </c>
      <c r="AP47" s="9">
        <v>0</v>
      </c>
      <c r="AQ47" s="6">
        <v>0</v>
      </c>
      <c r="AR47" s="29">
        <v>0</v>
      </c>
      <c r="AS47" s="9" t="s">
        <v>139</v>
      </c>
      <c r="AT47" s="10">
        <v>0</v>
      </c>
      <c r="AU47" s="10">
        <v>0</v>
      </c>
      <c r="AV47" s="10">
        <v>20000003</v>
      </c>
      <c r="AW47" s="12" t="s">
        <v>140</v>
      </c>
      <c r="AX47" s="1">
        <v>0</v>
      </c>
      <c r="AY47" s="34">
        <v>0</v>
      </c>
      <c r="AZ47" s="34">
        <v>0</v>
      </c>
      <c r="BA47" s="36" t="s">
        <v>187</v>
      </c>
      <c r="BB47" s="9">
        <v>0</v>
      </c>
      <c r="BC47" s="8">
        <v>0</v>
      </c>
      <c r="BD47" s="18">
        <v>0</v>
      </c>
      <c r="BE47" s="9">
        <v>0</v>
      </c>
      <c r="BF47" s="9">
        <v>0</v>
      </c>
      <c r="BG47" s="26">
        <v>0</v>
      </c>
      <c r="BH47" s="8">
        <v>0</v>
      </c>
    </row>
    <row r="48" ht="20.1" customHeight="1" spans="3:60">
      <c r="C48" s="8">
        <v>60010203</v>
      </c>
      <c r="D48" s="20" t="s">
        <v>184</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185</v>
      </c>
      <c r="AG48" s="10">
        <v>2</v>
      </c>
      <c r="AH48" s="25">
        <v>1</v>
      </c>
      <c r="AI48" s="9">
        <v>6</v>
      </c>
      <c r="AJ48" s="26">
        <v>0</v>
      </c>
      <c r="AK48" s="9">
        <v>0</v>
      </c>
      <c r="AL48" s="9">
        <v>0</v>
      </c>
      <c r="AM48" s="9">
        <v>0.5</v>
      </c>
      <c r="AN48" s="9">
        <v>10000</v>
      </c>
      <c r="AO48" s="9">
        <v>0</v>
      </c>
      <c r="AP48" s="9">
        <v>0</v>
      </c>
      <c r="AQ48" s="6">
        <v>0</v>
      </c>
      <c r="AR48" s="29">
        <v>0</v>
      </c>
      <c r="AS48" s="9" t="s">
        <v>139</v>
      </c>
      <c r="AT48" s="10">
        <v>0</v>
      </c>
      <c r="AU48" s="10">
        <v>0</v>
      </c>
      <c r="AV48" s="10">
        <v>20000003</v>
      </c>
      <c r="AW48" s="12" t="s">
        <v>140</v>
      </c>
      <c r="AX48" s="1">
        <v>0</v>
      </c>
      <c r="AY48" s="34">
        <v>0</v>
      </c>
      <c r="AZ48" s="34">
        <v>0</v>
      </c>
      <c r="BA48" s="36" t="s">
        <v>188</v>
      </c>
      <c r="BB48" s="9">
        <v>0</v>
      </c>
      <c r="BC48" s="8">
        <v>0</v>
      </c>
      <c r="BD48" s="18">
        <v>0</v>
      </c>
      <c r="BE48" s="9">
        <v>0</v>
      </c>
      <c r="BF48" s="9">
        <v>0</v>
      </c>
      <c r="BG48" s="26">
        <v>0</v>
      </c>
      <c r="BH48" s="8">
        <v>0</v>
      </c>
    </row>
    <row r="49" ht="20.1" customHeight="1" spans="3:60">
      <c r="C49" s="8">
        <v>60010204</v>
      </c>
      <c r="D49" s="20" t="s">
        <v>184</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185</v>
      </c>
      <c r="AG49" s="10">
        <v>2</v>
      </c>
      <c r="AH49" s="25">
        <v>1</v>
      </c>
      <c r="AI49" s="9">
        <v>6</v>
      </c>
      <c r="AJ49" s="26">
        <v>0</v>
      </c>
      <c r="AK49" s="9">
        <v>0</v>
      </c>
      <c r="AL49" s="9">
        <v>0</v>
      </c>
      <c r="AM49" s="9">
        <v>0.5</v>
      </c>
      <c r="AN49" s="9">
        <v>10000</v>
      </c>
      <c r="AO49" s="9">
        <v>0</v>
      </c>
      <c r="AP49" s="9">
        <v>0</v>
      </c>
      <c r="AQ49" s="6">
        <v>0</v>
      </c>
      <c r="AR49" s="29">
        <v>0</v>
      </c>
      <c r="AS49" s="9" t="s">
        <v>139</v>
      </c>
      <c r="AT49" s="10">
        <v>0</v>
      </c>
      <c r="AU49" s="10">
        <v>0</v>
      </c>
      <c r="AV49" s="10">
        <v>20000003</v>
      </c>
      <c r="AW49" s="12" t="s">
        <v>140</v>
      </c>
      <c r="AX49" s="1">
        <v>0</v>
      </c>
      <c r="AY49" s="34">
        <v>0</v>
      </c>
      <c r="AZ49" s="34">
        <v>0</v>
      </c>
      <c r="BA49" s="36" t="s">
        <v>189</v>
      </c>
      <c r="BB49" s="9">
        <v>0</v>
      </c>
      <c r="BC49" s="8">
        <v>0</v>
      </c>
      <c r="BD49" s="18">
        <v>0</v>
      </c>
      <c r="BE49" s="9">
        <v>0</v>
      </c>
      <c r="BF49" s="9">
        <v>0</v>
      </c>
      <c r="BG49" s="26">
        <v>0</v>
      </c>
      <c r="BH49" s="8">
        <v>0</v>
      </c>
    </row>
    <row r="50" ht="20.1" customHeight="1" spans="3:60">
      <c r="C50" s="8">
        <v>60010211</v>
      </c>
      <c r="D50" s="20" t="s">
        <v>190</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185</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140</v>
      </c>
      <c r="AX50" s="1">
        <v>0</v>
      </c>
      <c r="AY50" s="34">
        <v>0</v>
      </c>
      <c r="AZ50" s="34">
        <v>0</v>
      </c>
      <c r="BA50" s="36" t="s">
        <v>191</v>
      </c>
      <c r="BB50" s="9">
        <v>0</v>
      </c>
      <c r="BC50" s="9">
        <v>0</v>
      </c>
      <c r="BD50" s="18">
        <v>0</v>
      </c>
      <c r="BE50" s="9">
        <v>0</v>
      </c>
      <c r="BF50" s="9">
        <v>0</v>
      </c>
      <c r="BG50" s="26">
        <v>0</v>
      </c>
      <c r="BH50" s="9">
        <v>0</v>
      </c>
    </row>
    <row r="51" ht="20.1" customHeight="1" spans="3:60">
      <c r="C51" s="8">
        <v>60010212</v>
      </c>
      <c r="D51" s="20" t="s">
        <v>190</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185</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140</v>
      </c>
      <c r="AX51" s="1">
        <v>0</v>
      </c>
      <c r="AY51" s="34">
        <v>0</v>
      </c>
      <c r="AZ51" s="34">
        <v>0</v>
      </c>
      <c r="BA51" s="36" t="s">
        <v>192</v>
      </c>
      <c r="BB51" s="9">
        <v>0</v>
      </c>
      <c r="BC51" s="9">
        <v>0</v>
      </c>
      <c r="BD51" s="18">
        <v>0</v>
      </c>
      <c r="BE51" s="9">
        <v>0</v>
      </c>
      <c r="BF51" s="9">
        <v>0</v>
      </c>
      <c r="BG51" s="26">
        <v>0</v>
      </c>
      <c r="BH51" s="9">
        <v>0</v>
      </c>
    </row>
    <row r="52" ht="20.1" customHeight="1" spans="3:60">
      <c r="C52" s="8">
        <v>60010213</v>
      </c>
      <c r="D52" s="20" t="s">
        <v>190</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185</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140</v>
      </c>
      <c r="AX52" s="1">
        <v>0</v>
      </c>
      <c r="AY52" s="34">
        <v>0</v>
      </c>
      <c r="AZ52" s="34">
        <v>0</v>
      </c>
      <c r="BA52" s="36" t="s">
        <v>193</v>
      </c>
      <c r="BB52" s="9">
        <v>0</v>
      </c>
      <c r="BC52" s="9">
        <v>0</v>
      </c>
      <c r="BD52" s="18">
        <v>0</v>
      </c>
      <c r="BE52" s="9">
        <v>0</v>
      </c>
      <c r="BF52" s="9">
        <v>0</v>
      </c>
      <c r="BG52" s="26">
        <v>0</v>
      </c>
      <c r="BH52" s="9">
        <v>0</v>
      </c>
    </row>
    <row r="53" ht="20.1" customHeight="1" spans="3:60">
      <c r="C53" s="8">
        <v>60010214</v>
      </c>
      <c r="D53" s="20" t="s">
        <v>190</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185</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140</v>
      </c>
      <c r="AX53" s="1">
        <v>0</v>
      </c>
      <c r="AY53" s="34">
        <v>0</v>
      </c>
      <c r="AZ53" s="34">
        <v>0</v>
      </c>
      <c r="BA53" s="36" t="s">
        <v>194</v>
      </c>
      <c r="BB53" s="9">
        <v>0</v>
      </c>
      <c r="BC53" s="9">
        <v>0</v>
      </c>
      <c r="BD53" s="18">
        <v>0</v>
      </c>
      <c r="BE53" s="9">
        <v>0</v>
      </c>
      <c r="BF53" s="9">
        <v>0</v>
      </c>
      <c r="BG53" s="26">
        <v>0</v>
      </c>
      <c r="BH53" s="9">
        <v>0</v>
      </c>
    </row>
    <row r="54" ht="20.1" customHeight="1" spans="3:60">
      <c r="C54" s="8">
        <v>60010300</v>
      </c>
      <c r="D54" s="9" t="s">
        <v>195</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196</v>
      </c>
      <c r="AG54" s="10">
        <v>0</v>
      </c>
      <c r="AH54" s="25">
        <v>2</v>
      </c>
      <c r="AI54" s="9">
        <v>6</v>
      </c>
      <c r="AJ54" s="26">
        <v>0</v>
      </c>
      <c r="AK54" s="9">
        <v>0</v>
      </c>
      <c r="AL54" s="9">
        <v>0</v>
      </c>
      <c r="AM54" s="9">
        <v>0.5</v>
      </c>
      <c r="AN54" s="9">
        <v>3000</v>
      </c>
      <c r="AO54" s="9">
        <v>0.5</v>
      </c>
      <c r="AP54" s="9">
        <v>0</v>
      </c>
      <c r="AQ54" s="6">
        <v>0</v>
      </c>
      <c r="AR54" s="29" t="s">
        <v>138</v>
      </c>
      <c r="AS54" s="9" t="s">
        <v>197</v>
      </c>
      <c r="AT54" s="10">
        <v>0</v>
      </c>
      <c r="AU54" s="10">
        <v>12000002</v>
      </c>
      <c r="AV54" s="10">
        <v>20000004</v>
      </c>
      <c r="AW54" s="12" t="s">
        <v>140</v>
      </c>
      <c r="AX54" s="1">
        <v>0</v>
      </c>
      <c r="AY54" s="34">
        <v>0</v>
      </c>
      <c r="AZ54" s="34">
        <v>0</v>
      </c>
      <c r="BA54" s="36" t="s">
        <v>198</v>
      </c>
      <c r="BB54" s="9">
        <v>0</v>
      </c>
      <c r="BC54" s="9">
        <v>0</v>
      </c>
      <c r="BD54" s="18">
        <v>0</v>
      </c>
      <c r="BE54" s="9">
        <v>0</v>
      </c>
      <c r="BF54" s="9">
        <v>0</v>
      </c>
      <c r="BG54" s="26">
        <v>0</v>
      </c>
      <c r="BH54" s="9">
        <v>0</v>
      </c>
    </row>
    <row r="55" ht="20.1" customHeight="1" spans="3:60">
      <c r="C55" s="8">
        <v>60010301</v>
      </c>
      <c r="D55" s="9" t="s">
        <v>195</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196</v>
      </c>
      <c r="AG55" s="10">
        <v>0</v>
      </c>
      <c r="AH55" s="25">
        <v>2</v>
      </c>
      <c r="AI55" s="9">
        <v>6</v>
      </c>
      <c r="AJ55" s="26">
        <v>0</v>
      </c>
      <c r="AK55" s="9">
        <v>0</v>
      </c>
      <c r="AL55" s="9">
        <v>0</v>
      </c>
      <c r="AM55" s="9">
        <v>0.5</v>
      </c>
      <c r="AN55" s="9">
        <v>3000</v>
      </c>
      <c r="AO55" s="9">
        <v>0.5</v>
      </c>
      <c r="AP55" s="9">
        <v>0</v>
      </c>
      <c r="AQ55" s="6">
        <v>0</v>
      </c>
      <c r="AR55" s="29" t="s">
        <v>138</v>
      </c>
      <c r="AS55" s="9" t="s">
        <v>197</v>
      </c>
      <c r="AT55" s="10">
        <v>0</v>
      </c>
      <c r="AU55" s="10">
        <v>12000002</v>
      </c>
      <c r="AV55" s="10">
        <v>20000004</v>
      </c>
      <c r="AW55" s="12" t="s">
        <v>140</v>
      </c>
      <c r="AX55" s="1">
        <v>0</v>
      </c>
      <c r="AY55" s="34">
        <v>0</v>
      </c>
      <c r="AZ55" s="34">
        <v>0</v>
      </c>
      <c r="BA55" s="36" t="s">
        <v>198</v>
      </c>
      <c r="BB55" s="9">
        <v>0</v>
      </c>
      <c r="BC55" s="9">
        <v>0</v>
      </c>
      <c r="BD55" s="18">
        <v>0</v>
      </c>
      <c r="BE55" s="9">
        <v>0</v>
      </c>
      <c r="BF55" s="9">
        <v>0</v>
      </c>
      <c r="BG55" s="26">
        <v>0</v>
      </c>
      <c r="BH55" s="9">
        <v>0</v>
      </c>
    </row>
    <row r="56" ht="20.1" customHeight="1" spans="3:60">
      <c r="C56" s="8">
        <v>60010302</v>
      </c>
      <c r="D56" s="9" t="s">
        <v>195</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196</v>
      </c>
      <c r="AG56" s="10">
        <v>0</v>
      </c>
      <c r="AH56" s="25">
        <v>2</v>
      </c>
      <c r="AI56" s="9">
        <v>6</v>
      </c>
      <c r="AJ56" s="26">
        <v>0</v>
      </c>
      <c r="AK56" s="9">
        <v>0</v>
      </c>
      <c r="AL56" s="9">
        <v>0</v>
      </c>
      <c r="AM56" s="9">
        <v>0.5</v>
      </c>
      <c r="AN56" s="9">
        <v>3000</v>
      </c>
      <c r="AO56" s="9">
        <v>0.5</v>
      </c>
      <c r="AP56" s="9">
        <v>0</v>
      </c>
      <c r="AQ56" s="6">
        <v>0</v>
      </c>
      <c r="AR56" s="29">
        <v>90000030</v>
      </c>
      <c r="AS56" s="9" t="s">
        <v>197</v>
      </c>
      <c r="AT56" s="10">
        <v>0</v>
      </c>
      <c r="AU56" s="10">
        <v>12000002</v>
      </c>
      <c r="AV56" s="10">
        <v>20000004</v>
      </c>
      <c r="AW56" s="12" t="s">
        <v>140</v>
      </c>
      <c r="AX56" s="1">
        <v>0</v>
      </c>
      <c r="AY56" s="34">
        <v>0</v>
      </c>
      <c r="AZ56" s="34">
        <v>0</v>
      </c>
      <c r="BA56" s="36" t="s">
        <v>199</v>
      </c>
      <c r="BB56" s="9">
        <v>0</v>
      </c>
      <c r="BC56" s="9">
        <v>0</v>
      </c>
      <c r="BD56" s="18">
        <v>0</v>
      </c>
      <c r="BE56" s="9">
        <v>0</v>
      </c>
      <c r="BF56" s="9">
        <v>0</v>
      </c>
      <c r="BG56" s="26">
        <v>0</v>
      </c>
      <c r="BH56" s="9">
        <v>0</v>
      </c>
    </row>
    <row r="57" ht="20.1" customHeight="1" spans="3:60">
      <c r="C57" s="8">
        <v>60010303</v>
      </c>
      <c r="D57" s="9" t="s">
        <v>195</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196</v>
      </c>
      <c r="AG57" s="10">
        <v>0</v>
      </c>
      <c r="AH57" s="25">
        <v>2</v>
      </c>
      <c r="AI57" s="9">
        <v>6</v>
      </c>
      <c r="AJ57" s="26">
        <v>0</v>
      </c>
      <c r="AK57" s="9">
        <v>0</v>
      </c>
      <c r="AL57" s="9">
        <v>0</v>
      </c>
      <c r="AM57" s="9">
        <v>0.5</v>
      </c>
      <c r="AN57" s="9">
        <v>3000</v>
      </c>
      <c r="AO57" s="9">
        <v>0.5</v>
      </c>
      <c r="AP57" s="9">
        <v>0</v>
      </c>
      <c r="AQ57" s="6">
        <v>0</v>
      </c>
      <c r="AR57" s="29">
        <v>90000030</v>
      </c>
      <c r="AS57" s="9" t="s">
        <v>197</v>
      </c>
      <c r="AT57" s="10">
        <v>0</v>
      </c>
      <c r="AU57" s="10">
        <v>12000002</v>
      </c>
      <c r="AV57" s="10">
        <v>20000004</v>
      </c>
      <c r="AW57" s="12" t="s">
        <v>140</v>
      </c>
      <c r="AX57" s="1">
        <v>0</v>
      </c>
      <c r="AY57" s="34">
        <v>0</v>
      </c>
      <c r="AZ57" s="34">
        <v>0</v>
      </c>
      <c r="BA57" s="36" t="s">
        <v>200</v>
      </c>
      <c r="BB57" s="9">
        <v>0</v>
      </c>
      <c r="BC57" s="9">
        <v>0</v>
      </c>
      <c r="BD57" s="18">
        <v>0</v>
      </c>
      <c r="BE57" s="9">
        <v>0</v>
      </c>
      <c r="BF57" s="9">
        <v>0</v>
      </c>
      <c r="BG57" s="26">
        <v>0</v>
      </c>
      <c r="BH57" s="9">
        <v>0</v>
      </c>
    </row>
    <row r="58" ht="20.1" customHeight="1" spans="3:60">
      <c r="C58" s="8">
        <v>60010400</v>
      </c>
      <c r="D58" s="9" t="s">
        <v>201</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138</v>
      </c>
      <c r="AS58" s="9" t="s">
        <v>180</v>
      </c>
      <c r="AT58" s="10">
        <v>0</v>
      </c>
      <c r="AU58" s="10">
        <v>12000001</v>
      </c>
      <c r="AV58" s="10">
        <v>0</v>
      </c>
      <c r="AW58" s="7" t="s">
        <v>140</v>
      </c>
      <c r="AX58" s="1">
        <v>0</v>
      </c>
      <c r="AY58" s="34">
        <v>0</v>
      </c>
      <c r="AZ58" s="34">
        <v>0</v>
      </c>
      <c r="BA58" s="36" t="s">
        <v>202</v>
      </c>
      <c r="BB58" s="9">
        <v>0</v>
      </c>
      <c r="BC58" s="9">
        <v>0</v>
      </c>
      <c r="BD58" s="18">
        <v>0</v>
      </c>
      <c r="BE58" s="9">
        <v>0</v>
      </c>
      <c r="BF58" s="9">
        <v>0</v>
      </c>
      <c r="BG58" s="26">
        <v>0</v>
      </c>
      <c r="BH58" s="9">
        <v>0</v>
      </c>
    </row>
    <row r="59" ht="20.1" customHeight="1" spans="3:60">
      <c r="C59" s="8">
        <v>60010401</v>
      </c>
      <c r="D59" s="9" t="s">
        <v>201</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138</v>
      </c>
      <c r="AS59" s="9" t="s">
        <v>180</v>
      </c>
      <c r="AT59" s="10">
        <v>0</v>
      </c>
      <c r="AU59" s="10">
        <v>12000001</v>
      </c>
      <c r="AV59" s="10">
        <v>0</v>
      </c>
      <c r="AW59" s="7" t="s">
        <v>140</v>
      </c>
      <c r="AX59" s="1">
        <v>0</v>
      </c>
      <c r="AY59" s="34">
        <v>0</v>
      </c>
      <c r="AZ59" s="34">
        <v>0</v>
      </c>
      <c r="BA59" s="36" t="s">
        <v>202</v>
      </c>
      <c r="BB59" s="9">
        <v>0</v>
      </c>
      <c r="BC59" s="9">
        <v>0</v>
      </c>
      <c r="BD59" s="18">
        <v>0</v>
      </c>
      <c r="BE59" s="9">
        <v>0</v>
      </c>
      <c r="BF59" s="9">
        <v>0</v>
      </c>
      <c r="BG59" s="26">
        <v>0</v>
      </c>
      <c r="BH59" s="9">
        <v>0</v>
      </c>
    </row>
    <row r="60" ht="20.1" customHeight="1" spans="3:60">
      <c r="C60" s="8">
        <v>60010402</v>
      </c>
      <c r="D60" s="9" t="s">
        <v>201</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138</v>
      </c>
      <c r="AS60" s="9" t="s">
        <v>180</v>
      </c>
      <c r="AT60" s="10">
        <v>0</v>
      </c>
      <c r="AU60" s="10">
        <v>12000001</v>
      </c>
      <c r="AV60" s="10">
        <v>0</v>
      </c>
      <c r="AW60" s="7" t="s">
        <v>140</v>
      </c>
      <c r="AX60" s="1">
        <v>0</v>
      </c>
      <c r="AY60" s="34">
        <v>0</v>
      </c>
      <c r="AZ60" s="34">
        <v>0</v>
      </c>
      <c r="BA60" s="36" t="s">
        <v>203</v>
      </c>
      <c r="BB60" s="9">
        <v>0</v>
      </c>
      <c r="BC60" s="9">
        <v>0</v>
      </c>
      <c r="BD60" s="18">
        <v>0</v>
      </c>
      <c r="BE60" s="9">
        <v>0</v>
      </c>
      <c r="BF60" s="9">
        <v>0</v>
      </c>
      <c r="BG60" s="26">
        <v>0</v>
      </c>
      <c r="BH60" s="9">
        <v>0</v>
      </c>
    </row>
    <row r="61" ht="20.1" customHeight="1" spans="3:60">
      <c r="C61" s="8">
        <v>60010403</v>
      </c>
      <c r="D61" s="9" t="s">
        <v>201</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138</v>
      </c>
      <c r="AS61" s="9" t="s">
        <v>180</v>
      </c>
      <c r="AT61" s="10">
        <v>0</v>
      </c>
      <c r="AU61" s="10">
        <v>12000001</v>
      </c>
      <c r="AV61" s="10">
        <v>0</v>
      </c>
      <c r="AW61" s="7" t="s">
        <v>140</v>
      </c>
      <c r="AX61" s="1">
        <v>0</v>
      </c>
      <c r="AY61" s="34">
        <v>0</v>
      </c>
      <c r="AZ61" s="34">
        <v>0</v>
      </c>
      <c r="BA61" s="36" t="s">
        <v>204</v>
      </c>
      <c r="BB61" s="9">
        <v>0</v>
      </c>
      <c r="BC61" s="9">
        <v>0</v>
      </c>
      <c r="BD61" s="18">
        <v>0</v>
      </c>
      <c r="BE61" s="9">
        <v>0</v>
      </c>
      <c r="BF61" s="9">
        <v>0</v>
      </c>
      <c r="BG61" s="26">
        <v>0</v>
      </c>
      <c r="BH61" s="9">
        <v>0</v>
      </c>
    </row>
    <row r="62" ht="20.1" customHeight="1" spans="3:60">
      <c r="C62" s="8">
        <v>60010500</v>
      </c>
      <c r="D62" s="9" t="s">
        <v>205</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206</v>
      </c>
      <c r="AS62" s="9" t="s">
        <v>139</v>
      </c>
      <c r="AT62" s="10">
        <v>0</v>
      </c>
      <c r="AU62" s="10">
        <v>0</v>
      </c>
      <c r="AV62" s="10">
        <v>20000005</v>
      </c>
      <c r="AW62" s="7" t="s">
        <v>140</v>
      </c>
      <c r="AX62" s="1">
        <v>0</v>
      </c>
      <c r="AY62" s="34">
        <v>0</v>
      </c>
      <c r="AZ62" s="34">
        <v>0</v>
      </c>
      <c r="BA62" s="36" t="s">
        <v>207</v>
      </c>
      <c r="BB62" s="9">
        <v>0</v>
      </c>
      <c r="BC62" s="9">
        <v>0</v>
      </c>
      <c r="BD62" s="18">
        <v>0</v>
      </c>
      <c r="BE62" s="9">
        <v>0</v>
      </c>
      <c r="BF62" s="9">
        <v>0</v>
      </c>
      <c r="BG62" s="26">
        <v>0</v>
      </c>
      <c r="BH62" s="9">
        <v>0</v>
      </c>
    </row>
    <row r="63" ht="20.1" customHeight="1" spans="3:60">
      <c r="C63" s="8">
        <v>60010501</v>
      </c>
      <c r="D63" s="9" t="s">
        <v>205</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206</v>
      </c>
      <c r="AS63" s="9" t="s">
        <v>139</v>
      </c>
      <c r="AT63" s="10">
        <v>0</v>
      </c>
      <c r="AU63" s="10">
        <v>0</v>
      </c>
      <c r="AV63" s="10">
        <v>20000005</v>
      </c>
      <c r="AW63" s="7" t="s">
        <v>140</v>
      </c>
      <c r="AX63" s="1">
        <v>0</v>
      </c>
      <c r="AY63" s="34">
        <v>0</v>
      </c>
      <c r="AZ63" s="34">
        <v>0</v>
      </c>
      <c r="BA63" s="36" t="s">
        <v>207</v>
      </c>
      <c r="BB63" s="9">
        <v>0</v>
      </c>
      <c r="BC63" s="9">
        <v>0</v>
      </c>
      <c r="BD63" s="18">
        <v>0</v>
      </c>
      <c r="BE63" s="9">
        <v>0</v>
      </c>
      <c r="BF63" s="9">
        <v>0</v>
      </c>
      <c r="BG63" s="26">
        <v>0</v>
      </c>
      <c r="BH63" s="9">
        <v>0</v>
      </c>
    </row>
    <row r="64" ht="20.1" customHeight="1" spans="3:60">
      <c r="C64" s="8">
        <v>60010502</v>
      </c>
      <c r="D64" s="9" t="s">
        <v>205</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208</v>
      </c>
      <c r="AS64" s="9" t="s">
        <v>139</v>
      </c>
      <c r="AT64" s="10">
        <v>0</v>
      </c>
      <c r="AU64" s="10">
        <v>0</v>
      </c>
      <c r="AV64" s="10">
        <v>20000005</v>
      </c>
      <c r="AW64" s="7" t="s">
        <v>140</v>
      </c>
      <c r="AX64" s="1">
        <v>0</v>
      </c>
      <c r="AY64" s="34">
        <v>0</v>
      </c>
      <c r="AZ64" s="34">
        <v>0</v>
      </c>
      <c r="BA64" s="36" t="s">
        <v>209</v>
      </c>
      <c r="BB64" s="9">
        <v>0</v>
      </c>
      <c r="BC64" s="9">
        <v>0</v>
      </c>
      <c r="BD64" s="18">
        <v>0</v>
      </c>
      <c r="BE64" s="9">
        <v>0</v>
      </c>
      <c r="BF64" s="9">
        <v>0</v>
      </c>
      <c r="BG64" s="26">
        <v>0</v>
      </c>
      <c r="BH64" s="9">
        <v>0</v>
      </c>
    </row>
    <row r="65" ht="20.1" customHeight="1" spans="3:60">
      <c r="C65" s="8">
        <v>60010503</v>
      </c>
      <c r="D65" s="9" t="s">
        <v>205</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210</v>
      </c>
      <c r="AS65" s="9" t="s">
        <v>139</v>
      </c>
      <c r="AT65" s="10">
        <v>0</v>
      </c>
      <c r="AU65" s="10">
        <v>0</v>
      </c>
      <c r="AV65" s="10">
        <v>20000005</v>
      </c>
      <c r="AW65" s="7" t="s">
        <v>140</v>
      </c>
      <c r="AX65" s="1">
        <v>0</v>
      </c>
      <c r="AY65" s="34">
        <v>0</v>
      </c>
      <c r="AZ65" s="34">
        <v>0</v>
      </c>
      <c r="BA65" s="36" t="s">
        <v>211</v>
      </c>
      <c r="BB65" s="9">
        <v>0</v>
      </c>
      <c r="BC65" s="9">
        <v>0</v>
      </c>
      <c r="BD65" s="18">
        <v>0</v>
      </c>
      <c r="BE65" s="9">
        <v>0</v>
      </c>
      <c r="BF65" s="9">
        <v>0</v>
      </c>
      <c r="BG65" s="26">
        <v>0</v>
      </c>
      <c r="BH65" s="9">
        <v>0</v>
      </c>
    </row>
    <row r="66" ht="20.1" customHeight="1" spans="3:60">
      <c r="C66" s="8">
        <v>60010600</v>
      </c>
      <c r="D66" s="9" t="s">
        <v>212</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139</v>
      </c>
      <c r="AT66" s="10">
        <v>0</v>
      </c>
      <c r="AU66" s="10">
        <v>0</v>
      </c>
      <c r="AV66" s="10">
        <v>20000006</v>
      </c>
      <c r="AW66" s="19" t="s">
        <v>213</v>
      </c>
      <c r="AX66" s="1">
        <v>0</v>
      </c>
      <c r="AY66" s="34">
        <v>0</v>
      </c>
      <c r="AZ66" s="34">
        <v>0</v>
      </c>
      <c r="BA66" s="53" t="s">
        <v>214</v>
      </c>
      <c r="BB66" s="9">
        <v>0</v>
      </c>
      <c r="BC66" s="9">
        <v>0</v>
      </c>
      <c r="BD66" s="18">
        <v>0</v>
      </c>
      <c r="BE66" s="9">
        <v>0</v>
      </c>
      <c r="BF66" s="9">
        <v>0</v>
      </c>
      <c r="BG66" s="26">
        <v>0</v>
      </c>
      <c r="BH66" s="9">
        <v>0</v>
      </c>
    </row>
    <row r="67" ht="20.1" customHeight="1" spans="3:60">
      <c r="C67" s="8">
        <v>60010601</v>
      </c>
      <c r="D67" s="9" t="s">
        <v>212</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139</v>
      </c>
      <c r="AT67" s="10">
        <v>0</v>
      </c>
      <c r="AU67" s="10">
        <v>0</v>
      </c>
      <c r="AV67" s="10">
        <v>20000006</v>
      </c>
      <c r="AW67" s="19" t="s">
        <v>213</v>
      </c>
      <c r="AX67" s="1">
        <v>0</v>
      </c>
      <c r="AY67" s="34">
        <v>0</v>
      </c>
      <c r="AZ67" s="34">
        <v>0</v>
      </c>
      <c r="BA67" s="53" t="s">
        <v>214</v>
      </c>
      <c r="BB67" s="9">
        <v>0</v>
      </c>
      <c r="BC67" s="9">
        <v>0</v>
      </c>
      <c r="BD67" s="18">
        <v>0</v>
      </c>
      <c r="BE67" s="9">
        <v>0</v>
      </c>
      <c r="BF67" s="9">
        <v>0</v>
      </c>
      <c r="BG67" s="26">
        <v>0</v>
      </c>
      <c r="BH67" s="9">
        <v>0</v>
      </c>
    </row>
    <row r="68" ht="20.1" customHeight="1" spans="3:60">
      <c r="C68" s="8">
        <v>60010602</v>
      </c>
      <c r="D68" s="9" t="s">
        <v>212</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139</v>
      </c>
      <c r="AT68" s="10">
        <v>0</v>
      </c>
      <c r="AU68" s="10">
        <v>0</v>
      </c>
      <c r="AV68" s="10">
        <v>20000006</v>
      </c>
      <c r="AW68" s="19" t="s">
        <v>213</v>
      </c>
      <c r="AX68" s="1">
        <v>0</v>
      </c>
      <c r="AY68" s="34">
        <v>0</v>
      </c>
      <c r="AZ68" s="34">
        <v>0</v>
      </c>
      <c r="BA68" s="53" t="s">
        <v>215</v>
      </c>
      <c r="BB68" s="9">
        <v>0</v>
      </c>
      <c r="BC68" s="9">
        <v>0</v>
      </c>
      <c r="BD68" s="18">
        <v>0</v>
      </c>
      <c r="BE68" s="9">
        <v>0</v>
      </c>
      <c r="BF68" s="9">
        <v>0</v>
      </c>
      <c r="BG68" s="26">
        <v>0</v>
      </c>
      <c r="BH68" s="9">
        <v>0</v>
      </c>
    </row>
    <row r="69" ht="20.1" customHeight="1" spans="3:60">
      <c r="C69" s="8">
        <v>60010603</v>
      </c>
      <c r="D69" s="9" t="s">
        <v>212</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139</v>
      </c>
      <c r="AT69" s="10">
        <v>0</v>
      </c>
      <c r="AU69" s="10">
        <v>0</v>
      </c>
      <c r="AV69" s="10">
        <v>20000006</v>
      </c>
      <c r="AW69" s="19" t="s">
        <v>213</v>
      </c>
      <c r="AX69" s="1">
        <v>0</v>
      </c>
      <c r="AY69" s="34">
        <v>0</v>
      </c>
      <c r="AZ69" s="34">
        <v>0</v>
      </c>
      <c r="BA69" s="53" t="s">
        <v>216</v>
      </c>
      <c r="BB69" s="9">
        <v>0</v>
      </c>
      <c r="BC69" s="9">
        <v>0</v>
      </c>
      <c r="BD69" s="18">
        <v>0</v>
      </c>
      <c r="BE69" s="9">
        <v>0</v>
      </c>
      <c r="BF69" s="9">
        <v>0</v>
      </c>
      <c r="BG69" s="26">
        <v>0</v>
      </c>
      <c r="BH69" s="9">
        <v>0</v>
      </c>
    </row>
    <row r="70" ht="20.1" customHeight="1" spans="3:60">
      <c r="C70" s="8">
        <v>60030001</v>
      </c>
      <c r="D70" s="9" t="s">
        <v>176</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139</v>
      </c>
      <c r="AT70" s="10">
        <v>0</v>
      </c>
      <c r="AU70" s="10">
        <v>0</v>
      </c>
      <c r="AV70" s="10">
        <v>20000007</v>
      </c>
      <c r="AW70" s="7" t="s">
        <v>140</v>
      </c>
      <c r="AX70" s="1">
        <v>0</v>
      </c>
      <c r="AY70" s="34">
        <v>0</v>
      </c>
      <c r="AZ70" s="34">
        <v>0</v>
      </c>
      <c r="BA70" s="36" t="s">
        <v>217</v>
      </c>
      <c r="BB70" s="9">
        <v>0</v>
      </c>
      <c r="BC70" s="9">
        <v>0</v>
      </c>
      <c r="BD70" s="18">
        <v>0</v>
      </c>
      <c r="BE70" s="9">
        <v>1</v>
      </c>
      <c r="BF70" s="9">
        <v>0</v>
      </c>
      <c r="BG70" s="26">
        <v>0</v>
      </c>
      <c r="BH70" s="9">
        <v>0</v>
      </c>
    </row>
    <row r="71" ht="20.1" customHeight="1" spans="3:60">
      <c r="C71" s="8">
        <v>60030010</v>
      </c>
      <c r="D71" s="9" t="s">
        <v>218</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139</v>
      </c>
      <c r="AT71" s="10">
        <v>0</v>
      </c>
      <c r="AU71" s="10">
        <v>0</v>
      </c>
      <c r="AV71" s="10">
        <v>20000008</v>
      </c>
      <c r="AW71" s="43" t="s">
        <v>178</v>
      </c>
      <c r="AX71" s="1">
        <v>0</v>
      </c>
      <c r="AY71" s="34">
        <v>0</v>
      </c>
      <c r="AZ71" s="34">
        <v>0</v>
      </c>
      <c r="BA71" s="36" t="s">
        <v>219</v>
      </c>
      <c r="BB71" s="9">
        <v>0</v>
      </c>
      <c r="BC71" s="9">
        <v>0</v>
      </c>
      <c r="BD71" s="18">
        <v>0</v>
      </c>
      <c r="BE71" s="9">
        <v>1</v>
      </c>
      <c r="BF71" s="9">
        <v>0</v>
      </c>
      <c r="BG71" s="26">
        <v>0</v>
      </c>
      <c r="BH71" s="9">
        <v>0</v>
      </c>
    </row>
    <row r="72" ht="20.1" customHeight="1" spans="3:60">
      <c r="C72" s="8">
        <v>60030011</v>
      </c>
      <c r="D72" s="9" t="s">
        <v>218</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139</v>
      </c>
      <c r="AT72" s="10">
        <v>0</v>
      </c>
      <c r="AU72" s="10">
        <v>0</v>
      </c>
      <c r="AV72" s="10">
        <v>20000008</v>
      </c>
      <c r="AW72" s="43" t="s">
        <v>178</v>
      </c>
      <c r="AX72" s="1">
        <v>0</v>
      </c>
      <c r="AY72" s="34">
        <v>0</v>
      </c>
      <c r="AZ72" s="34">
        <v>0</v>
      </c>
      <c r="BA72" s="36" t="s">
        <v>219</v>
      </c>
      <c r="BB72" s="9">
        <v>0</v>
      </c>
      <c r="BC72" s="9">
        <v>0</v>
      </c>
      <c r="BD72" s="18">
        <v>0</v>
      </c>
      <c r="BE72" s="9">
        <v>1</v>
      </c>
      <c r="BF72" s="9">
        <v>0</v>
      </c>
      <c r="BG72" s="26">
        <v>0</v>
      </c>
      <c r="BH72" s="9">
        <v>0</v>
      </c>
    </row>
    <row r="73" ht="20.1" customHeight="1" spans="3:60">
      <c r="C73" s="8">
        <v>60030012</v>
      </c>
      <c r="D73" s="9" t="s">
        <v>218</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139</v>
      </c>
      <c r="AT73" s="10">
        <v>0</v>
      </c>
      <c r="AU73" s="10">
        <v>0</v>
      </c>
      <c r="AV73" s="10">
        <v>20000008</v>
      </c>
      <c r="AW73" s="43" t="s">
        <v>178</v>
      </c>
      <c r="AX73" s="1">
        <v>0</v>
      </c>
      <c r="AY73" s="34">
        <v>0</v>
      </c>
      <c r="AZ73" s="34">
        <v>0</v>
      </c>
      <c r="BA73" s="36" t="s">
        <v>220</v>
      </c>
      <c r="BB73" s="9">
        <v>0</v>
      </c>
      <c r="BC73" s="9">
        <v>0</v>
      </c>
      <c r="BD73" s="18">
        <v>0</v>
      </c>
      <c r="BE73" s="9">
        <v>1</v>
      </c>
      <c r="BF73" s="9">
        <v>0</v>
      </c>
      <c r="BG73" s="26">
        <v>0</v>
      </c>
      <c r="BH73" s="9">
        <v>0</v>
      </c>
    </row>
    <row r="74" ht="20.1" customHeight="1" spans="3:60">
      <c r="C74" s="8">
        <v>60030013</v>
      </c>
      <c r="D74" s="9" t="s">
        <v>218</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139</v>
      </c>
      <c r="AT74" s="10">
        <v>0</v>
      </c>
      <c r="AU74" s="10">
        <v>0</v>
      </c>
      <c r="AV74" s="10">
        <v>20000008</v>
      </c>
      <c r="AW74" s="43" t="s">
        <v>178</v>
      </c>
      <c r="AX74" s="1">
        <v>0</v>
      </c>
      <c r="AY74" s="34">
        <v>0</v>
      </c>
      <c r="AZ74" s="34">
        <v>0</v>
      </c>
      <c r="BA74" s="36" t="s">
        <v>221</v>
      </c>
      <c r="BB74" s="9">
        <v>0</v>
      </c>
      <c r="BC74" s="9">
        <v>0</v>
      </c>
      <c r="BD74" s="18">
        <v>0</v>
      </c>
      <c r="BE74" s="9">
        <v>1</v>
      </c>
      <c r="BF74" s="9">
        <v>0</v>
      </c>
      <c r="BG74" s="26">
        <v>0</v>
      </c>
      <c r="BH74" s="9">
        <v>0</v>
      </c>
    </row>
    <row r="75" ht="20.1" customHeight="1" spans="3:60">
      <c r="C75" s="42">
        <v>600003311</v>
      </c>
      <c r="D75" s="43" t="s">
        <v>176</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138</v>
      </c>
      <c r="AS75" s="50" t="s">
        <v>164</v>
      </c>
      <c r="AT75" s="42" t="s">
        <v>177</v>
      </c>
      <c r="AU75" s="42">
        <v>12000005</v>
      </c>
      <c r="AV75" s="51">
        <v>21000210</v>
      </c>
      <c r="AW75" s="43" t="s">
        <v>178</v>
      </c>
      <c r="AX75" s="43" t="s">
        <v>138</v>
      </c>
      <c r="AY75" s="44">
        <v>0</v>
      </c>
      <c r="AZ75" s="44">
        <v>0</v>
      </c>
      <c r="BA75" s="54"/>
      <c r="BB75" s="42">
        <v>0</v>
      </c>
      <c r="BC75" s="42">
        <v>0</v>
      </c>
      <c r="BD75" s="18">
        <v>0</v>
      </c>
      <c r="BE75" s="42">
        <v>0</v>
      </c>
      <c r="BF75" s="42">
        <v>0</v>
      </c>
      <c r="BG75" s="42">
        <v>0</v>
      </c>
      <c r="BH75" s="42">
        <v>0</v>
      </c>
    </row>
    <row r="76" ht="20.1" customHeight="1" spans="3:60">
      <c r="C76" s="8">
        <v>60030020</v>
      </c>
      <c r="D76" s="9" t="s">
        <v>222</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139</v>
      </c>
      <c r="AT76" s="10">
        <v>0</v>
      </c>
      <c r="AU76" s="10">
        <v>12000003</v>
      </c>
      <c r="AV76" s="10">
        <v>20000007</v>
      </c>
      <c r="AW76" s="7" t="s">
        <v>140</v>
      </c>
      <c r="AX76" s="1">
        <v>0</v>
      </c>
      <c r="AY76" s="34">
        <v>0</v>
      </c>
      <c r="AZ76" s="34">
        <v>0</v>
      </c>
      <c r="BA76" s="36" t="s">
        <v>223</v>
      </c>
      <c r="BB76" s="9">
        <v>0</v>
      </c>
      <c r="BC76" s="9">
        <v>0</v>
      </c>
      <c r="BD76" s="18">
        <v>0</v>
      </c>
      <c r="BE76" s="9">
        <v>1</v>
      </c>
      <c r="BF76" s="9">
        <v>0</v>
      </c>
      <c r="BG76" s="26">
        <v>0</v>
      </c>
      <c r="BH76" s="9">
        <v>0</v>
      </c>
    </row>
    <row r="77" ht="20.1" customHeight="1" spans="3:60">
      <c r="C77" s="8">
        <v>60030021</v>
      </c>
      <c r="D77" s="9" t="s">
        <v>222</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139</v>
      </c>
      <c r="AT77" s="10">
        <v>0</v>
      </c>
      <c r="AU77" s="10">
        <v>12000003</v>
      </c>
      <c r="AV77" s="10">
        <v>20000007</v>
      </c>
      <c r="AW77" s="7" t="s">
        <v>140</v>
      </c>
      <c r="AX77" s="1">
        <v>0</v>
      </c>
      <c r="AY77" s="34">
        <v>0</v>
      </c>
      <c r="AZ77" s="34">
        <v>0</v>
      </c>
      <c r="BA77" s="36" t="s">
        <v>223</v>
      </c>
      <c r="BB77" s="9">
        <v>0</v>
      </c>
      <c r="BC77" s="9">
        <v>0</v>
      </c>
      <c r="BD77" s="18">
        <v>0</v>
      </c>
      <c r="BE77" s="9">
        <v>1</v>
      </c>
      <c r="BF77" s="9">
        <v>0</v>
      </c>
      <c r="BG77" s="26">
        <v>0</v>
      </c>
      <c r="BH77" s="9">
        <v>0</v>
      </c>
    </row>
    <row r="78" ht="20.1" customHeight="1" spans="3:60">
      <c r="C78" s="8">
        <v>60030022</v>
      </c>
      <c r="D78" s="9" t="s">
        <v>222</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139</v>
      </c>
      <c r="AT78" s="10">
        <v>0</v>
      </c>
      <c r="AU78" s="10">
        <v>12000003</v>
      </c>
      <c r="AV78" s="10">
        <v>20000007</v>
      </c>
      <c r="AW78" s="7" t="s">
        <v>140</v>
      </c>
      <c r="AX78" s="1">
        <v>0</v>
      </c>
      <c r="AY78" s="34">
        <v>0</v>
      </c>
      <c r="AZ78" s="34">
        <v>0</v>
      </c>
      <c r="BA78" s="36" t="s">
        <v>224</v>
      </c>
      <c r="BB78" s="9">
        <v>0</v>
      </c>
      <c r="BC78" s="9">
        <v>0</v>
      </c>
      <c r="BD78" s="18">
        <v>0</v>
      </c>
      <c r="BE78" s="9">
        <v>1</v>
      </c>
      <c r="BF78" s="9">
        <v>0</v>
      </c>
      <c r="BG78" s="26">
        <v>0</v>
      </c>
      <c r="BH78" s="9">
        <v>0</v>
      </c>
    </row>
    <row r="79" ht="20.1" customHeight="1" spans="3:60">
      <c r="C79" s="8">
        <v>60030023</v>
      </c>
      <c r="D79" s="9" t="s">
        <v>222</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139</v>
      </c>
      <c r="AT79" s="10">
        <v>0</v>
      </c>
      <c r="AU79" s="10">
        <v>12000003</v>
      </c>
      <c r="AV79" s="10">
        <v>20000007</v>
      </c>
      <c r="AW79" s="7" t="s">
        <v>140</v>
      </c>
      <c r="AX79" s="1">
        <v>0</v>
      </c>
      <c r="AY79" s="34">
        <v>0</v>
      </c>
      <c r="AZ79" s="34">
        <v>0</v>
      </c>
      <c r="BA79" s="36" t="s">
        <v>225</v>
      </c>
      <c r="BB79" s="9">
        <v>0</v>
      </c>
      <c r="BC79" s="9">
        <v>0</v>
      </c>
      <c r="BD79" s="18">
        <v>0</v>
      </c>
      <c r="BE79" s="9">
        <v>1</v>
      </c>
      <c r="BF79" s="9">
        <v>0</v>
      </c>
      <c r="BG79" s="26">
        <v>0</v>
      </c>
      <c r="BH79" s="9">
        <v>0</v>
      </c>
    </row>
    <row r="80" ht="20.1" customHeight="1" spans="3:60">
      <c r="C80" s="8">
        <v>60030030</v>
      </c>
      <c r="D80" s="9" t="s">
        <v>226</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139</v>
      </c>
      <c r="AT80" s="10">
        <v>0</v>
      </c>
      <c r="AU80" s="10">
        <v>0</v>
      </c>
      <c r="AV80" s="10">
        <v>0</v>
      </c>
      <c r="AW80" s="19" t="s">
        <v>140</v>
      </c>
      <c r="AX80" s="1">
        <v>0</v>
      </c>
      <c r="AY80" s="34">
        <v>0</v>
      </c>
      <c r="AZ80" s="34">
        <v>0</v>
      </c>
      <c r="BA80" s="36" t="s">
        <v>227</v>
      </c>
      <c r="BB80" s="9">
        <v>0</v>
      </c>
      <c r="BC80" s="9">
        <v>0</v>
      </c>
      <c r="BD80" s="18">
        <v>0</v>
      </c>
      <c r="BE80" s="9">
        <v>0</v>
      </c>
      <c r="BF80" s="9">
        <v>0</v>
      </c>
      <c r="BG80" s="26">
        <v>0</v>
      </c>
      <c r="BH80" s="9">
        <v>0</v>
      </c>
    </row>
    <row r="81" ht="20.1" customHeight="1" spans="3:60">
      <c r="C81" s="8">
        <v>60030031</v>
      </c>
      <c r="D81" s="9" t="s">
        <v>226</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139</v>
      </c>
      <c r="AT81" s="10">
        <v>0</v>
      </c>
      <c r="AU81" s="10">
        <v>0</v>
      </c>
      <c r="AV81" s="10">
        <v>0</v>
      </c>
      <c r="AW81" s="19" t="s">
        <v>140</v>
      </c>
      <c r="AX81" s="1">
        <v>0</v>
      </c>
      <c r="AY81" s="34">
        <v>0</v>
      </c>
      <c r="AZ81" s="34">
        <v>0</v>
      </c>
      <c r="BA81" s="36" t="s">
        <v>227</v>
      </c>
      <c r="BB81" s="9">
        <v>0</v>
      </c>
      <c r="BC81" s="9">
        <v>0</v>
      </c>
      <c r="BD81" s="18">
        <v>0</v>
      </c>
      <c r="BE81" s="9">
        <v>0</v>
      </c>
      <c r="BF81" s="9">
        <v>0</v>
      </c>
      <c r="BG81" s="26">
        <v>0</v>
      </c>
      <c r="BH81" s="9">
        <v>0</v>
      </c>
    </row>
    <row r="82" ht="20.1" customHeight="1" spans="3:60">
      <c r="C82" s="8">
        <v>60030032</v>
      </c>
      <c r="D82" s="9" t="s">
        <v>226</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139</v>
      </c>
      <c r="AT82" s="10">
        <v>0</v>
      </c>
      <c r="AU82" s="10">
        <v>0</v>
      </c>
      <c r="AV82" s="10">
        <v>0</v>
      </c>
      <c r="AW82" s="19" t="s">
        <v>140</v>
      </c>
      <c r="AX82" s="1">
        <v>0</v>
      </c>
      <c r="AY82" s="34">
        <v>0</v>
      </c>
      <c r="AZ82" s="34">
        <v>0</v>
      </c>
      <c r="BA82" s="36" t="s">
        <v>228</v>
      </c>
      <c r="BB82" s="9">
        <v>0</v>
      </c>
      <c r="BC82" s="9">
        <v>0</v>
      </c>
      <c r="BD82" s="18">
        <v>0</v>
      </c>
      <c r="BE82" s="9">
        <v>0</v>
      </c>
      <c r="BF82" s="9">
        <v>0</v>
      </c>
      <c r="BG82" s="26">
        <v>0</v>
      </c>
      <c r="BH82" s="9">
        <v>0</v>
      </c>
    </row>
    <row r="83" ht="20.1" customHeight="1" spans="3:60">
      <c r="C83" s="8">
        <v>60030033</v>
      </c>
      <c r="D83" s="9" t="s">
        <v>226</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139</v>
      </c>
      <c r="AT83" s="10">
        <v>0</v>
      </c>
      <c r="AU83" s="10">
        <v>0</v>
      </c>
      <c r="AV83" s="10">
        <v>0</v>
      </c>
      <c r="AW83" s="19" t="s">
        <v>140</v>
      </c>
      <c r="AX83" s="1">
        <v>0</v>
      </c>
      <c r="AY83" s="34">
        <v>0</v>
      </c>
      <c r="AZ83" s="34">
        <v>0</v>
      </c>
      <c r="BA83" s="36" t="s">
        <v>229</v>
      </c>
      <c r="BB83" s="9">
        <v>0</v>
      </c>
      <c r="BC83" s="9">
        <v>0</v>
      </c>
      <c r="BD83" s="18">
        <v>0</v>
      </c>
      <c r="BE83" s="9">
        <v>0</v>
      </c>
      <c r="BF83" s="9">
        <v>0</v>
      </c>
      <c r="BG83" s="26">
        <v>0</v>
      </c>
      <c r="BH83" s="9">
        <v>0</v>
      </c>
    </row>
    <row r="84" ht="20.1" customHeight="1" spans="3:60">
      <c r="C84" s="42">
        <v>620211021</v>
      </c>
      <c r="D84" s="43" t="s">
        <v>226</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138</v>
      </c>
      <c r="AS84" s="43" t="s">
        <v>139</v>
      </c>
      <c r="AT84" s="42" t="s">
        <v>230</v>
      </c>
      <c r="AU84" s="42">
        <v>0</v>
      </c>
      <c r="AV84" s="42">
        <v>0</v>
      </c>
      <c r="AW84" s="43" t="s">
        <v>140</v>
      </c>
      <c r="AX84" s="43" t="s">
        <v>138</v>
      </c>
      <c r="AY84" s="44">
        <v>0</v>
      </c>
      <c r="AZ84" s="44">
        <v>0</v>
      </c>
      <c r="BA84" s="55" t="s">
        <v>231</v>
      </c>
      <c r="BB84" s="42">
        <v>0</v>
      </c>
      <c r="BC84" s="42">
        <v>1</v>
      </c>
      <c r="BD84" s="18">
        <v>0</v>
      </c>
      <c r="BE84" s="42">
        <v>0</v>
      </c>
      <c r="BF84" s="42">
        <v>0</v>
      </c>
      <c r="BG84" s="42">
        <v>0</v>
      </c>
      <c r="BH84" s="9">
        <v>0</v>
      </c>
    </row>
    <row r="85" ht="20.1" customHeight="1" spans="3:60">
      <c r="C85" s="8">
        <v>60030040</v>
      </c>
      <c r="D85" s="9" t="s">
        <v>232</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139</v>
      </c>
      <c r="AT85" s="10">
        <v>0</v>
      </c>
      <c r="AU85" s="10">
        <v>0</v>
      </c>
      <c r="AV85" s="10">
        <v>20000009</v>
      </c>
      <c r="AW85" s="19" t="s">
        <v>140</v>
      </c>
      <c r="AX85" s="1">
        <v>0</v>
      </c>
      <c r="AY85" s="34">
        <v>0</v>
      </c>
      <c r="AZ85" s="34">
        <v>0</v>
      </c>
      <c r="BA85" s="36" t="s">
        <v>233</v>
      </c>
      <c r="BB85" s="9">
        <v>0</v>
      </c>
      <c r="BC85" s="9">
        <v>0</v>
      </c>
      <c r="BD85" s="18">
        <v>0</v>
      </c>
      <c r="BE85" s="9">
        <v>0</v>
      </c>
      <c r="BF85" s="9">
        <v>0</v>
      </c>
      <c r="BG85" s="26">
        <v>0</v>
      </c>
      <c r="BH85" s="9">
        <v>0</v>
      </c>
    </row>
    <row r="86" ht="20.1" customHeight="1" spans="3:60">
      <c r="C86" s="8">
        <v>60030041</v>
      </c>
      <c r="D86" s="9" t="s">
        <v>232</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139</v>
      </c>
      <c r="AT86" s="10">
        <v>0</v>
      </c>
      <c r="AU86" s="10">
        <v>0</v>
      </c>
      <c r="AV86" s="10">
        <v>20000009</v>
      </c>
      <c r="AW86" s="19" t="s">
        <v>140</v>
      </c>
      <c r="AX86" s="1">
        <v>0</v>
      </c>
      <c r="AY86" s="34">
        <v>0</v>
      </c>
      <c r="AZ86" s="34">
        <v>0</v>
      </c>
      <c r="BA86" s="36" t="s">
        <v>233</v>
      </c>
      <c r="BB86" s="9">
        <v>0</v>
      </c>
      <c r="BC86" s="9">
        <v>0</v>
      </c>
      <c r="BD86" s="18">
        <v>0</v>
      </c>
      <c r="BE86" s="9">
        <v>0</v>
      </c>
      <c r="BF86" s="9">
        <v>0</v>
      </c>
      <c r="BG86" s="26">
        <v>0</v>
      </c>
      <c r="BH86" s="9">
        <v>0</v>
      </c>
    </row>
    <row r="87" ht="20.1" customHeight="1" spans="3:60">
      <c r="C87" s="8">
        <v>60030042</v>
      </c>
      <c r="D87" s="9" t="s">
        <v>232</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139</v>
      </c>
      <c r="AT87" s="10">
        <v>0</v>
      </c>
      <c r="AU87" s="10">
        <v>0</v>
      </c>
      <c r="AV87" s="10">
        <v>20000009</v>
      </c>
      <c r="AW87" s="19" t="s">
        <v>140</v>
      </c>
      <c r="AX87" s="1">
        <v>0</v>
      </c>
      <c r="AY87" s="34">
        <v>0</v>
      </c>
      <c r="AZ87" s="34">
        <v>0</v>
      </c>
      <c r="BA87" s="36" t="s">
        <v>234</v>
      </c>
      <c r="BB87" s="9">
        <v>0</v>
      </c>
      <c r="BC87" s="9">
        <v>0</v>
      </c>
      <c r="BD87" s="18">
        <v>0</v>
      </c>
      <c r="BE87" s="9">
        <v>0</v>
      </c>
      <c r="BF87" s="9">
        <v>0</v>
      </c>
      <c r="BG87" s="26">
        <v>0</v>
      </c>
      <c r="BH87" s="9">
        <v>0</v>
      </c>
    </row>
    <row r="88" ht="20.1" customHeight="1" spans="3:60">
      <c r="C88" s="8">
        <v>60030043</v>
      </c>
      <c r="D88" s="9" t="s">
        <v>232</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139</v>
      </c>
      <c r="AT88" s="10">
        <v>0</v>
      </c>
      <c r="AU88" s="10">
        <v>0</v>
      </c>
      <c r="AV88" s="10">
        <v>20000009</v>
      </c>
      <c r="AW88" s="19" t="s">
        <v>140</v>
      </c>
      <c r="AX88" s="1">
        <v>0</v>
      </c>
      <c r="AY88" s="34">
        <v>0</v>
      </c>
      <c r="AZ88" s="34">
        <v>0</v>
      </c>
      <c r="BA88" s="36" t="s">
        <v>235</v>
      </c>
      <c r="BB88" s="9">
        <v>0</v>
      </c>
      <c r="BC88" s="9">
        <v>0</v>
      </c>
      <c r="BD88" s="18">
        <v>0</v>
      </c>
      <c r="BE88" s="9">
        <v>0</v>
      </c>
      <c r="BF88" s="9">
        <v>0</v>
      </c>
      <c r="BG88" s="26">
        <v>0</v>
      </c>
      <c r="BH88" s="9">
        <v>0</v>
      </c>
    </row>
    <row r="89" ht="20.1" customHeight="1" spans="3:60">
      <c r="C89" s="8">
        <v>60030050</v>
      </c>
      <c r="D89" s="9" t="s">
        <v>236</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139</v>
      </c>
      <c r="AT89" s="10">
        <v>0</v>
      </c>
      <c r="AU89" s="10">
        <v>0</v>
      </c>
      <c r="AV89" s="10">
        <v>20000010</v>
      </c>
      <c r="AW89" s="19" t="s">
        <v>213</v>
      </c>
      <c r="AX89" s="1">
        <v>1</v>
      </c>
      <c r="AY89" s="34">
        <v>0</v>
      </c>
      <c r="AZ89" s="34">
        <v>0</v>
      </c>
      <c r="BA89" s="36" t="s">
        <v>237</v>
      </c>
      <c r="BB89" s="9">
        <v>0</v>
      </c>
      <c r="BC89" s="9">
        <v>1</v>
      </c>
      <c r="BD89" s="18">
        <v>0</v>
      </c>
      <c r="BE89" s="9">
        <v>0</v>
      </c>
      <c r="BF89" s="9">
        <v>0</v>
      </c>
      <c r="BG89" s="26">
        <v>0</v>
      </c>
      <c r="BH89" s="9">
        <v>0</v>
      </c>
    </row>
    <row r="90" ht="20.1" customHeight="1" spans="3:60">
      <c r="C90" s="8">
        <v>60030051</v>
      </c>
      <c r="D90" s="9" t="s">
        <v>236</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139</v>
      </c>
      <c r="AT90" s="10">
        <v>0</v>
      </c>
      <c r="AU90" s="10">
        <v>0</v>
      </c>
      <c r="AV90" s="10">
        <v>20000010</v>
      </c>
      <c r="AW90" s="19" t="s">
        <v>213</v>
      </c>
      <c r="AX90" s="1">
        <v>1</v>
      </c>
      <c r="AY90" s="34">
        <v>0</v>
      </c>
      <c r="AZ90" s="34">
        <v>0</v>
      </c>
      <c r="BA90" s="36" t="s">
        <v>237</v>
      </c>
      <c r="BB90" s="9">
        <v>0</v>
      </c>
      <c r="BC90" s="9">
        <v>1</v>
      </c>
      <c r="BD90" s="18">
        <v>0</v>
      </c>
      <c r="BE90" s="9">
        <v>0</v>
      </c>
      <c r="BF90" s="9">
        <v>0</v>
      </c>
      <c r="BG90" s="26">
        <v>0</v>
      </c>
      <c r="BH90" s="9">
        <v>0</v>
      </c>
    </row>
    <row r="91" ht="20.1" customHeight="1" spans="3:60">
      <c r="C91" s="8">
        <v>60030052</v>
      </c>
      <c r="D91" s="9" t="s">
        <v>236</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139</v>
      </c>
      <c r="AT91" s="10">
        <v>0</v>
      </c>
      <c r="AU91" s="10">
        <v>0</v>
      </c>
      <c r="AV91" s="10">
        <v>20000010</v>
      </c>
      <c r="AW91" s="19" t="s">
        <v>213</v>
      </c>
      <c r="AX91" s="1">
        <v>1</v>
      </c>
      <c r="AY91" s="34">
        <v>0</v>
      </c>
      <c r="AZ91" s="34">
        <v>0</v>
      </c>
      <c r="BA91" s="36" t="s">
        <v>238</v>
      </c>
      <c r="BB91" s="9">
        <v>0</v>
      </c>
      <c r="BC91" s="9">
        <v>1</v>
      </c>
      <c r="BD91" s="18">
        <v>0</v>
      </c>
      <c r="BE91" s="9">
        <v>0</v>
      </c>
      <c r="BF91" s="9">
        <v>0</v>
      </c>
      <c r="BG91" s="26">
        <v>0</v>
      </c>
      <c r="BH91" s="9">
        <v>0</v>
      </c>
    </row>
    <row r="92" ht="20.1" customHeight="1" spans="3:60">
      <c r="C92" s="8">
        <v>60030053</v>
      </c>
      <c r="D92" s="9" t="s">
        <v>236</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139</v>
      </c>
      <c r="AT92" s="10">
        <v>0</v>
      </c>
      <c r="AU92" s="10">
        <v>0</v>
      </c>
      <c r="AV92" s="10">
        <v>20000010</v>
      </c>
      <c r="AW92" s="19" t="s">
        <v>213</v>
      </c>
      <c r="AX92" s="1">
        <v>1</v>
      </c>
      <c r="AY92" s="34">
        <v>0</v>
      </c>
      <c r="AZ92" s="34">
        <v>0</v>
      </c>
      <c r="BA92" s="36" t="s">
        <v>239</v>
      </c>
      <c r="BB92" s="9">
        <v>0</v>
      </c>
      <c r="BC92" s="9">
        <v>1</v>
      </c>
      <c r="BD92" s="18">
        <v>0</v>
      </c>
      <c r="BE92" s="9">
        <v>0</v>
      </c>
      <c r="BF92" s="9">
        <v>0</v>
      </c>
      <c r="BG92" s="26">
        <v>0</v>
      </c>
      <c r="BH92" s="9">
        <v>0</v>
      </c>
    </row>
    <row r="93" ht="20.1" customHeight="1" spans="3:60">
      <c r="C93" s="45">
        <v>620214021</v>
      </c>
      <c r="D93" s="43" t="s">
        <v>240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241</v>
      </c>
      <c r="AT93" s="42" t="s">
        <v>242</v>
      </c>
      <c r="AU93" s="42">
        <v>10002001</v>
      </c>
      <c r="AV93" s="42">
        <v>21101040</v>
      </c>
      <c r="AW93" s="43" t="s">
        <v>213</v>
      </c>
      <c r="AX93" s="43" t="s">
        <v>243</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ht="20.1" customHeight="1" spans="3:60">
      <c r="C94" s="8">
        <v>60030060</v>
      </c>
      <c r="D94" s="9" t="s">
        <v>244</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139</v>
      </c>
      <c r="AT94" s="10">
        <v>0</v>
      </c>
      <c r="AU94" s="10">
        <v>0</v>
      </c>
      <c r="AV94" s="10">
        <v>20000011</v>
      </c>
      <c r="AW94" s="19" t="s">
        <v>140</v>
      </c>
      <c r="AX94" s="1">
        <v>0</v>
      </c>
      <c r="AY94" s="34">
        <v>0</v>
      </c>
      <c r="AZ94" s="34">
        <v>0</v>
      </c>
      <c r="BA94" s="36" t="s">
        <v>245</v>
      </c>
      <c r="BB94" s="9">
        <v>0</v>
      </c>
      <c r="BC94" s="9">
        <v>0</v>
      </c>
      <c r="BD94" s="18">
        <v>0</v>
      </c>
      <c r="BE94" s="9">
        <v>0</v>
      </c>
      <c r="BF94" s="9">
        <v>0</v>
      </c>
      <c r="BG94" s="26">
        <v>0</v>
      </c>
      <c r="BH94" s="9">
        <v>0</v>
      </c>
    </row>
    <row r="95" ht="20.1" customHeight="1" spans="3:60">
      <c r="C95" s="8">
        <v>60030061</v>
      </c>
      <c r="D95" s="9" t="s">
        <v>244</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139</v>
      </c>
      <c r="AT95" s="10">
        <v>0</v>
      </c>
      <c r="AU95" s="10">
        <v>0</v>
      </c>
      <c r="AV95" s="10">
        <v>20000011</v>
      </c>
      <c r="AW95" s="19" t="s">
        <v>140</v>
      </c>
      <c r="AX95" s="1">
        <v>0</v>
      </c>
      <c r="AY95" s="34">
        <v>0</v>
      </c>
      <c r="AZ95" s="34">
        <v>0</v>
      </c>
      <c r="BA95" s="36" t="s">
        <v>245</v>
      </c>
      <c r="BB95" s="9">
        <v>0</v>
      </c>
      <c r="BC95" s="9">
        <v>0</v>
      </c>
      <c r="BD95" s="18">
        <v>0</v>
      </c>
      <c r="BE95" s="9">
        <v>0</v>
      </c>
      <c r="BF95" s="9">
        <v>0</v>
      </c>
      <c r="BG95" s="26">
        <v>0</v>
      </c>
      <c r="BH95" s="9">
        <v>0</v>
      </c>
    </row>
    <row r="96" ht="20.1" customHeight="1" spans="3:60">
      <c r="C96" s="8">
        <v>60030062</v>
      </c>
      <c r="D96" s="9" t="s">
        <v>244</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139</v>
      </c>
      <c r="AT96" s="10">
        <v>0</v>
      </c>
      <c r="AU96" s="10">
        <v>0</v>
      </c>
      <c r="AV96" s="10">
        <v>20000011</v>
      </c>
      <c r="AW96" s="19" t="s">
        <v>140</v>
      </c>
      <c r="AX96" s="1">
        <v>0</v>
      </c>
      <c r="AY96" s="34">
        <v>0</v>
      </c>
      <c r="AZ96" s="34">
        <v>0</v>
      </c>
      <c r="BA96" s="36" t="s">
        <v>246</v>
      </c>
      <c r="BB96" s="9">
        <v>0</v>
      </c>
      <c r="BC96" s="9">
        <v>0</v>
      </c>
      <c r="BD96" s="18">
        <v>0</v>
      </c>
      <c r="BE96" s="9">
        <v>0</v>
      </c>
      <c r="BF96" s="9">
        <v>0</v>
      </c>
      <c r="BG96" s="26">
        <v>0</v>
      </c>
      <c r="BH96" s="9">
        <v>0</v>
      </c>
    </row>
    <row r="97" ht="20.1" customHeight="1" spans="3:60">
      <c r="C97" s="8">
        <v>60030063</v>
      </c>
      <c r="D97" s="9" t="s">
        <v>244</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139</v>
      </c>
      <c r="AT97" s="10">
        <v>0</v>
      </c>
      <c r="AU97" s="10">
        <v>0</v>
      </c>
      <c r="AV97" s="10">
        <v>20000011</v>
      </c>
      <c r="AW97" s="19" t="s">
        <v>140</v>
      </c>
      <c r="AX97" s="1">
        <v>0</v>
      </c>
      <c r="AY97" s="34">
        <v>0</v>
      </c>
      <c r="AZ97" s="34">
        <v>0</v>
      </c>
      <c r="BA97" s="36" t="s">
        <v>247</v>
      </c>
      <c r="BB97" s="9">
        <v>0</v>
      </c>
      <c r="BC97" s="9">
        <v>0</v>
      </c>
      <c r="BD97" s="18">
        <v>0</v>
      </c>
      <c r="BE97" s="9">
        <v>0</v>
      </c>
      <c r="BF97" s="9">
        <v>0</v>
      </c>
      <c r="BG97" s="26">
        <v>0</v>
      </c>
      <c r="BH97" s="9">
        <v>0</v>
      </c>
    </row>
    <row r="98" ht="20.1" customHeight="1" spans="3:60">
      <c r="C98" s="8">
        <v>60090001</v>
      </c>
      <c r="D98" s="9" t="s">
        <v>248</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139</v>
      </c>
      <c r="AT98" s="10">
        <v>0</v>
      </c>
      <c r="AU98" s="10">
        <v>0</v>
      </c>
      <c r="AV98" s="10">
        <v>20000001</v>
      </c>
      <c r="AW98" s="19" t="s">
        <v>140</v>
      </c>
      <c r="AX98" s="1">
        <v>0</v>
      </c>
      <c r="AY98" s="34">
        <v>0</v>
      </c>
      <c r="AZ98" s="34">
        <v>0</v>
      </c>
      <c r="BA98" s="53" t="s">
        <v>249</v>
      </c>
      <c r="BB98" s="9">
        <v>0</v>
      </c>
      <c r="BC98" s="9">
        <v>0</v>
      </c>
      <c r="BD98" s="18">
        <v>0</v>
      </c>
      <c r="BE98" s="9">
        <v>0</v>
      </c>
      <c r="BF98" s="9">
        <v>0</v>
      </c>
      <c r="BG98" s="26">
        <v>0</v>
      </c>
      <c r="BH98" s="9">
        <v>0</v>
      </c>
    </row>
    <row r="99" ht="20.1" customHeight="1" spans="3:60">
      <c r="C99" s="8">
        <v>60090002</v>
      </c>
      <c r="D99" s="20" t="s">
        <v>250</v>
      </c>
      <c r="E99" s="9">
        <v>1</v>
      </c>
      <c r="F99" s="8">
        <v>60090002</v>
      </c>
      <c r="G99" s="9">
        <v>0</v>
      </c>
      <c r="H99" s="10">
        <v>0</v>
      </c>
      <c r="I99" s="9">
        <v>0</v>
      </c>
      <c r="J99" s="9">
        <v>0</v>
      </c>
      <c r="K99" s="10">
        <v>0</v>
      </c>
      <c r="L99" s="10">
        <v>0</v>
      </c>
      <c r="M99" s="9" t="s">
        <v>251</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140</v>
      </c>
      <c r="AX99" s="1">
        <v>0</v>
      </c>
      <c r="AY99" s="34">
        <v>0</v>
      </c>
      <c r="AZ99" s="34">
        <v>0</v>
      </c>
      <c r="BA99" s="53" t="s">
        <v>252</v>
      </c>
      <c r="BB99" s="9">
        <v>0</v>
      </c>
      <c r="BC99" s="9">
        <v>0</v>
      </c>
      <c r="BD99" s="18">
        <v>0</v>
      </c>
      <c r="BE99" s="9">
        <v>0</v>
      </c>
      <c r="BF99" s="9">
        <v>0</v>
      </c>
      <c r="BG99" s="26">
        <v>0</v>
      </c>
      <c r="BH99" s="9">
        <v>0</v>
      </c>
    </row>
    <row r="100" ht="20.1" customHeight="1" spans="3:60">
      <c r="C100" s="8">
        <v>60090003</v>
      </c>
      <c r="D100" s="9" t="s">
        <v>253</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147</v>
      </c>
      <c r="AG100" s="10">
        <v>0</v>
      </c>
      <c r="AH100" s="25">
        <v>0</v>
      </c>
      <c r="AI100" s="9">
        <v>0</v>
      </c>
      <c r="AJ100" s="26">
        <v>0</v>
      </c>
      <c r="AK100" s="9">
        <v>0</v>
      </c>
      <c r="AL100" s="9">
        <v>0</v>
      </c>
      <c r="AM100" s="9">
        <v>0</v>
      </c>
      <c r="AN100" s="9">
        <v>3000</v>
      </c>
      <c r="AO100" s="9">
        <v>0.5</v>
      </c>
      <c r="AP100" s="9">
        <v>0</v>
      </c>
      <c r="AQ100" s="6">
        <v>0</v>
      </c>
      <c r="AR100" s="9">
        <v>0</v>
      </c>
      <c r="AS100" s="9" t="s">
        <v>197</v>
      </c>
      <c r="AT100" s="10">
        <v>0</v>
      </c>
      <c r="AU100" s="10">
        <v>12000002</v>
      </c>
      <c r="AV100" s="10">
        <v>20000012</v>
      </c>
      <c r="AW100" s="19" t="s">
        <v>140</v>
      </c>
      <c r="AX100" s="1">
        <v>0</v>
      </c>
      <c r="AY100" s="34">
        <v>0</v>
      </c>
      <c r="AZ100" s="34">
        <v>0</v>
      </c>
      <c r="BA100" s="53" t="s">
        <v>254</v>
      </c>
      <c r="BB100" s="9">
        <v>0</v>
      </c>
      <c r="BC100" s="9">
        <v>0</v>
      </c>
      <c r="BD100" s="18">
        <v>0</v>
      </c>
      <c r="BE100" s="9">
        <v>0</v>
      </c>
      <c r="BF100" s="9">
        <v>0</v>
      </c>
      <c r="BG100" s="26">
        <v>0</v>
      </c>
      <c r="BH100" s="9">
        <v>0</v>
      </c>
    </row>
    <row r="101" ht="20.1" customHeight="1" spans="3:60">
      <c r="C101" s="8">
        <v>60090004</v>
      </c>
      <c r="D101" s="9" t="s">
        <v>255</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139</v>
      </c>
      <c r="AT101" s="10">
        <v>0</v>
      </c>
      <c r="AU101" s="10">
        <v>0</v>
      </c>
      <c r="AV101" s="10">
        <v>0</v>
      </c>
      <c r="AW101" s="19" t="s">
        <v>140</v>
      </c>
      <c r="AX101" s="1">
        <v>0</v>
      </c>
      <c r="AY101" s="34">
        <v>0</v>
      </c>
      <c r="AZ101" s="34">
        <v>0</v>
      </c>
      <c r="BA101" s="53" t="s">
        <v>256</v>
      </c>
      <c r="BB101" s="9">
        <v>0</v>
      </c>
      <c r="BC101" s="9">
        <v>0</v>
      </c>
      <c r="BD101" s="18">
        <v>0</v>
      </c>
      <c r="BE101" s="9">
        <v>0</v>
      </c>
      <c r="BF101" s="9">
        <v>0</v>
      </c>
      <c r="BG101" s="26">
        <v>0</v>
      </c>
      <c r="BH101" s="9">
        <v>0</v>
      </c>
    </row>
    <row r="102" ht="20.1" customHeight="1" spans="3:60">
      <c r="C102" s="8">
        <v>60090005</v>
      </c>
      <c r="D102" s="9" t="s">
        <v>257</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139</v>
      </c>
      <c r="AT102" s="10">
        <v>0</v>
      </c>
      <c r="AU102" s="10">
        <v>0</v>
      </c>
      <c r="AV102" s="10">
        <v>0</v>
      </c>
      <c r="AW102" s="19" t="s">
        <v>140</v>
      </c>
      <c r="AX102" s="1">
        <v>0</v>
      </c>
      <c r="AY102" s="34">
        <v>0</v>
      </c>
      <c r="AZ102" s="34">
        <v>0</v>
      </c>
      <c r="BA102" s="53" t="s">
        <v>258</v>
      </c>
      <c r="BB102" s="9">
        <v>0</v>
      </c>
      <c r="BC102" s="9">
        <v>0</v>
      </c>
      <c r="BD102" s="18">
        <v>0</v>
      </c>
      <c r="BE102" s="9">
        <v>0</v>
      </c>
      <c r="BF102" s="9">
        <v>0</v>
      </c>
      <c r="BG102" s="26">
        <v>0</v>
      </c>
      <c r="BH102" s="9">
        <v>0</v>
      </c>
    </row>
    <row r="103" ht="20.1" customHeight="1" spans="3:60">
      <c r="C103" s="8">
        <v>60090006</v>
      </c>
      <c r="D103" s="9" t="s">
        <v>259</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139</v>
      </c>
      <c r="AT103" s="10">
        <v>0</v>
      </c>
      <c r="AU103" s="10">
        <v>0</v>
      </c>
      <c r="AV103" s="10">
        <v>0</v>
      </c>
      <c r="AW103" s="19" t="s">
        <v>140</v>
      </c>
      <c r="AX103" s="1">
        <v>0</v>
      </c>
      <c r="AY103" s="34">
        <v>0</v>
      </c>
      <c r="AZ103" s="34">
        <v>0</v>
      </c>
      <c r="BA103" s="53" t="s">
        <v>260</v>
      </c>
      <c r="BB103" s="9">
        <v>0</v>
      </c>
      <c r="BC103" s="9">
        <v>0</v>
      </c>
      <c r="BD103" s="18">
        <v>0</v>
      </c>
      <c r="BE103" s="9">
        <v>0</v>
      </c>
      <c r="BF103" s="9">
        <v>0</v>
      </c>
      <c r="BG103" s="26">
        <v>0</v>
      </c>
      <c r="BH103" s="9">
        <v>0</v>
      </c>
    </row>
    <row r="104" ht="20.1" customHeight="1" spans="3:60">
      <c r="C104" s="8">
        <v>60090007</v>
      </c>
      <c r="D104" s="9" t="s">
        <v>248</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139</v>
      </c>
      <c r="AT104" s="10">
        <v>0</v>
      </c>
      <c r="AU104" s="10">
        <v>0</v>
      </c>
      <c r="AV104" s="10">
        <v>20000001</v>
      </c>
      <c r="AW104" s="19" t="s">
        <v>140</v>
      </c>
      <c r="AX104" s="1">
        <v>0</v>
      </c>
      <c r="AY104" s="34">
        <v>0</v>
      </c>
      <c r="AZ104" s="34">
        <v>0</v>
      </c>
      <c r="BA104" s="53" t="s">
        <v>261</v>
      </c>
      <c r="BB104" s="9">
        <v>0</v>
      </c>
      <c r="BC104" s="9">
        <v>0</v>
      </c>
      <c r="BD104" s="18">
        <v>0</v>
      </c>
      <c r="BE104" s="9">
        <v>0</v>
      </c>
      <c r="BF104" s="9">
        <v>0</v>
      </c>
      <c r="BG104" s="26">
        <v>0</v>
      </c>
      <c r="BH104" s="9">
        <v>0</v>
      </c>
    </row>
    <row r="105" ht="20.1" customHeight="1" spans="3:60">
      <c r="C105" s="8">
        <v>60091001</v>
      </c>
      <c r="D105" s="46" t="s">
        <v>262</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263</v>
      </c>
      <c r="AS105" s="9" t="s">
        <v>139</v>
      </c>
      <c r="AT105" s="10">
        <v>0</v>
      </c>
      <c r="AU105" s="10">
        <v>0</v>
      </c>
      <c r="AV105" s="10">
        <v>0</v>
      </c>
      <c r="AW105" s="19" t="s">
        <v>140</v>
      </c>
      <c r="AX105" s="1">
        <v>0</v>
      </c>
      <c r="AY105" s="34">
        <v>0</v>
      </c>
      <c r="AZ105" s="34">
        <v>0</v>
      </c>
      <c r="BA105" s="53" t="s">
        <v>264</v>
      </c>
      <c r="BB105" s="9">
        <v>0</v>
      </c>
      <c r="BC105" s="9">
        <v>0</v>
      </c>
      <c r="BD105" s="18">
        <v>0</v>
      </c>
      <c r="BE105" s="9">
        <v>0</v>
      </c>
      <c r="BF105" s="9">
        <v>0</v>
      </c>
      <c r="BG105" s="26">
        <v>0</v>
      </c>
      <c r="BH105" s="9">
        <v>0</v>
      </c>
    </row>
    <row r="106" ht="20.1" customHeight="1" spans="3:60">
      <c r="C106" s="8">
        <v>60091002</v>
      </c>
      <c r="D106" s="46" t="s">
        <v>265</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185</v>
      </c>
      <c r="AG106" s="10">
        <v>2</v>
      </c>
      <c r="AH106" s="25">
        <v>1</v>
      </c>
      <c r="AI106" s="9">
        <v>1</v>
      </c>
      <c r="AJ106" s="26">
        <v>0</v>
      </c>
      <c r="AK106" s="9">
        <v>0</v>
      </c>
      <c r="AL106" s="9">
        <v>0</v>
      </c>
      <c r="AM106" s="9">
        <v>0.5</v>
      </c>
      <c r="AN106" s="9">
        <v>1000</v>
      </c>
      <c r="AO106" s="9">
        <v>0</v>
      </c>
      <c r="AP106" s="9">
        <v>0</v>
      </c>
      <c r="AQ106" s="6">
        <v>0</v>
      </c>
      <c r="AR106" s="9">
        <v>90091003</v>
      </c>
      <c r="AS106" s="9" t="s">
        <v>139</v>
      </c>
      <c r="AT106" s="10">
        <v>0</v>
      </c>
      <c r="AU106" s="10">
        <v>0</v>
      </c>
      <c r="AV106" s="10">
        <v>20000013</v>
      </c>
      <c r="AW106" s="19" t="s">
        <v>140</v>
      </c>
      <c r="AX106" s="1">
        <v>0</v>
      </c>
      <c r="AY106" s="34">
        <v>0</v>
      </c>
      <c r="AZ106" s="34">
        <v>0</v>
      </c>
      <c r="BA106" s="53" t="s">
        <v>266</v>
      </c>
      <c r="BB106" s="9">
        <v>0</v>
      </c>
      <c r="BC106" s="9">
        <v>0</v>
      </c>
      <c r="BD106" s="18">
        <v>0</v>
      </c>
      <c r="BE106" s="9">
        <v>0</v>
      </c>
      <c r="BF106" s="9">
        <v>0</v>
      </c>
      <c r="BG106" s="26">
        <v>0</v>
      </c>
      <c r="BH106" s="9">
        <v>0</v>
      </c>
    </row>
    <row r="107" ht="20.1" customHeight="1" spans="3:60">
      <c r="C107" s="8">
        <v>60091003</v>
      </c>
      <c r="D107" s="46" t="s">
        <v>267</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185</v>
      </c>
      <c r="AG107" s="10">
        <v>2</v>
      </c>
      <c r="AH107" s="25">
        <v>1</v>
      </c>
      <c r="AI107" s="9">
        <v>1</v>
      </c>
      <c r="AJ107" s="26">
        <v>0</v>
      </c>
      <c r="AK107" s="9">
        <v>0</v>
      </c>
      <c r="AL107" s="9">
        <v>0</v>
      </c>
      <c r="AM107" s="9">
        <v>0.5</v>
      </c>
      <c r="AN107" s="9">
        <v>1000</v>
      </c>
      <c r="AO107" s="9">
        <v>0</v>
      </c>
      <c r="AP107" s="9">
        <v>0</v>
      </c>
      <c r="AQ107" s="6">
        <v>0</v>
      </c>
      <c r="AR107" s="9">
        <v>0</v>
      </c>
      <c r="AS107" s="9" t="s">
        <v>139</v>
      </c>
      <c r="AT107" s="10">
        <v>0</v>
      </c>
      <c r="AU107" s="10">
        <v>0</v>
      </c>
      <c r="AV107" s="10">
        <v>20000014</v>
      </c>
      <c r="AW107" s="19" t="s">
        <v>140</v>
      </c>
      <c r="AX107" s="1">
        <v>0</v>
      </c>
      <c r="AY107" s="34">
        <v>0</v>
      </c>
      <c r="AZ107" s="34">
        <v>0</v>
      </c>
      <c r="BA107" s="53" t="s">
        <v>268</v>
      </c>
      <c r="BB107" s="9">
        <v>0</v>
      </c>
      <c r="BC107" s="9">
        <v>0</v>
      </c>
      <c r="BD107" s="18">
        <v>0</v>
      </c>
      <c r="BE107" s="9">
        <v>0</v>
      </c>
      <c r="BF107" s="9">
        <v>0</v>
      </c>
      <c r="BG107" s="26">
        <v>0</v>
      </c>
      <c r="BH107" s="9">
        <v>0</v>
      </c>
    </row>
    <row r="108" ht="20.1" customHeight="1" spans="3:60">
      <c r="C108" s="8">
        <v>60091004</v>
      </c>
      <c r="D108" s="46" t="s">
        <v>269</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185</v>
      </c>
      <c r="AG108" s="10">
        <v>2</v>
      </c>
      <c r="AH108" s="25">
        <v>1</v>
      </c>
      <c r="AI108" s="9">
        <v>1</v>
      </c>
      <c r="AJ108" s="26">
        <v>0</v>
      </c>
      <c r="AK108" s="9">
        <v>0</v>
      </c>
      <c r="AL108" s="9">
        <v>0</v>
      </c>
      <c r="AM108" s="9">
        <v>0.5</v>
      </c>
      <c r="AN108" s="9">
        <v>5000</v>
      </c>
      <c r="AO108" s="9">
        <v>0</v>
      </c>
      <c r="AP108" s="9">
        <v>0</v>
      </c>
      <c r="AQ108" s="6">
        <v>0</v>
      </c>
      <c r="AR108" s="29">
        <v>0</v>
      </c>
      <c r="AS108" s="9" t="s">
        <v>139</v>
      </c>
      <c r="AT108" s="10">
        <v>0</v>
      </c>
      <c r="AU108" s="10">
        <v>0</v>
      </c>
      <c r="AV108" s="10">
        <v>20000015</v>
      </c>
      <c r="AW108" s="19" t="s">
        <v>140</v>
      </c>
      <c r="AX108" s="1">
        <v>0</v>
      </c>
      <c r="AY108" s="34">
        <v>0</v>
      </c>
      <c r="AZ108" s="34">
        <v>0</v>
      </c>
      <c r="BA108" s="36" t="s">
        <v>270</v>
      </c>
      <c r="BB108" s="9">
        <v>0</v>
      </c>
      <c r="BC108" s="9">
        <v>0</v>
      </c>
      <c r="BD108" s="18">
        <v>0</v>
      </c>
      <c r="BE108" s="9">
        <v>0</v>
      </c>
      <c r="BF108" s="9">
        <v>0</v>
      </c>
      <c r="BG108" s="26">
        <v>0</v>
      </c>
      <c r="BH108" s="9">
        <v>0</v>
      </c>
    </row>
    <row r="109" ht="20.1" customHeight="1" spans="3:60">
      <c r="C109" s="8">
        <v>60091005</v>
      </c>
      <c r="D109" s="46" t="s">
        <v>269</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185</v>
      </c>
      <c r="AG109" s="10">
        <v>2</v>
      </c>
      <c r="AH109" s="25">
        <v>1</v>
      </c>
      <c r="AI109" s="9">
        <v>1</v>
      </c>
      <c r="AJ109" s="26">
        <v>0</v>
      </c>
      <c r="AK109" s="9">
        <v>0</v>
      </c>
      <c r="AL109" s="9">
        <v>0</v>
      </c>
      <c r="AM109" s="9">
        <v>0.5</v>
      </c>
      <c r="AN109" s="9">
        <v>5000</v>
      </c>
      <c r="AO109" s="9">
        <v>0</v>
      </c>
      <c r="AP109" s="9">
        <v>0</v>
      </c>
      <c r="AQ109" s="6">
        <v>0</v>
      </c>
      <c r="AR109" s="29">
        <v>0</v>
      </c>
      <c r="AS109" s="9" t="s">
        <v>139</v>
      </c>
      <c r="AT109" s="10">
        <v>0</v>
      </c>
      <c r="AU109" s="10">
        <v>0</v>
      </c>
      <c r="AV109" s="10">
        <v>20000015</v>
      </c>
      <c r="AW109" s="19" t="s">
        <v>140</v>
      </c>
      <c r="AX109" s="1">
        <v>0</v>
      </c>
      <c r="AY109" s="34">
        <v>0</v>
      </c>
      <c r="AZ109" s="34">
        <v>0</v>
      </c>
      <c r="BA109" s="36" t="s">
        <v>270</v>
      </c>
      <c r="BB109" s="9">
        <v>0</v>
      </c>
      <c r="BC109" s="9">
        <v>0</v>
      </c>
      <c r="BD109" s="18">
        <v>0</v>
      </c>
      <c r="BE109" s="9">
        <v>0</v>
      </c>
      <c r="BF109" s="9">
        <v>0</v>
      </c>
      <c r="BG109" s="26">
        <v>0</v>
      </c>
      <c r="BH109" s="9">
        <v>0</v>
      </c>
    </row>
    <row r="110" ht="20.1" customHeight="1" spans="3:60">
      <c r="C110" s="8">
        <v>60091006</v>
      </c>
      <c r="D110" s="9" t="s">
        <v>271</v>
      </c>
      <c r="E110" s="9">
        <v>1</v>
      </c>
      <c r="F110" s="8">
        <v>60090002</v>
      </c>
      <c r="G110" s="9">
        <v>0</v>
      </c>
      <c r="H110" s="10">
        <v>0</v>
      </c>
      <c r="I110" s="9">
        <v>0</v>
      </c>
      <c r="J110" s="9">
        <v>0</v>
      </c>
      <c r="K110" s="10">
        <v>0</v>
      </c>
      <c r="L110" s="10">
        <v>0</v>
      </c>
      <c r="M110" s="29" t="s">
        <v>272</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140</v>
      </c>
      <c r="AX110" s="1">
        <v>0</v>
      </c>
      <c r="AY110" s="34">
        <v>0</v>
      </c>
      <c r="AZ110" s="34">
        <v>0</v>
      </c>
      <c r="BA110" s="36" t="s">
        <v>271</v>
      </c>
      <c r="BB110" s="9">
        <v>0</v>
      </c>
      <c r="BC110" s="9">
        <v>0</v>
      </c>
      <c r="BD110" s="18">
        <v>0</v>
      </c>
      <c r="BE110" s="9">
        <v>0</v>
      </c>
      <c r="BF110" s="9">
        <v>0</v>
      </c>
      <c r="BG110" s="26">
        <v>0</v>
      </c>
      <c r="BH110" s="9">
        <v>0</v>
      </c>
    </row>
    <row r="111" ht="20.1" customHeight="1" spans="3:60">
      <c r="C111" s="8">
        <v>60091007</v>
      </c>
      <c r="D111" s="9" t="s">
        <v>273</v>
      </c>
      <c r="E111" s="9">
        <v>1</v>
      </c>
      <c r="F111" s="8">
        <v>60090002</v>
      </c>
      <c r="G111" s="9">
        <v>0</v>
      </c>
      <c r="H111" s="10">
        <v>0</v>
      </c>
      <c r="I111" s="9">
        <v>0</v>
      </c>
      <c r="J111" s="9">
        <v>0</v>
      </c>
      <c r="K111" s="10">
        <v>0</v>
      </c>
      <c r="L111" s="10">
        <v>0</v>
      </c>
      <c r="M111" s="29" t="s">
        <v>274</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140</v>
      </c>
      <c r="AX111" s="1">
        <v>0</v>
      </c>
      <c r="AY111" s="34">
        <v>0</v>
      </c>
      <c r="AZ111" s="34">
        <v>0</v>
      </c>
      <c r="BA111" s="36" t="s">
        <v>273</v>
      </c>
      <c r="BB111" s="9">
        <v>0</v>
      </c>
      <c r="BC111" s="9">
        <v>0</v>
      </c>
      <c r="BD111" s="18">
        <v>0</v>
      </c>
      <c r="BE111" s="9">
        <v>0</v>
      </c>
      <c r="BF111" s="9">
        <v>0</v>
      </c>
      <c r="BG111" s="26">
        <v>0</v>
      </c>
      <c r="BH111" s="9">
        <v>0</v>
      </c>
    </row>
    <row r="112" ht="20.1" customHeight="1" spans="3:60">
      <c r="C112" s="8">
        <v>60091008</v>
      </c>
      <c r="D112" s="9" t="s">
        <v>275</v>
      </c>
      <c r="E112" s="9">
        <v>1</v>
      </c>
      <c r="F112" s="8" t="s">
        <v>276</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139</v>
      </c>
      <c r="AT112" s="10">
        <v>0</v>
      </c>
      <c r="AU112" s="10">
        <v>0</v>
      </c>
      <c r="AV112" s="10">
        <v>20000001</v>
      </c>
      <c r="AW112" s="19" t="s">
        <v>140</v>
      </c>
      <c r="AX112" s="1">
        <v>0</v>
      </c>
      <c r="AY112" s="34">
        <v>0</v>
      </c>
      <c r="AZ112" s="34">
        <v>0</v>
      </c>
      <c r="BA112" s="53" t="s">
        <v>277</v>
      </c>
      <c r="BB112" s="9">
        <v>0</v>
      </c>
      <c r="BC112" s="9">
        <v>0</v>
      </c>
      <c r="BD112" s="18">
        <v>0</v>
      </c>
      <c r="BE112" s="9">
        <v>0</v>
      </c>
      <c r="BF112" s="9">
        <v>0</v>
      </c>
      <c r="BG112" s="26">
        <v>0</v>
      </c>
      <c r="BH112" s="9">
        <v>0</v>
      </c>
    </row>
    <row r="113" ht="20.1" customHeight="1" spans="3:60">
      <c r="C113" s="8">
        <v>60091009</v>
      </c>
      <c r="D113" s="9" t="s">
        <v>278</v>
      </c>
      <c r="E113" s="9">
        <v>1</v>
      </c>
      <c r="F113" s="8" t="s">
        <v>276</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139</v>
      </c>
      <c r="AT113" s="10">
        <v>0</v>
      </c>
      <c r="AU113" s="10">
        <v>0</v>
      </c>
      <c r="AV113" s="10">
        <v>20000001</v>
      </c>
      <c r="AW113" s="19" t="s">
        <v>140</v>
      </c>
      <c r="AX113" s="1">
        <v>0</v>
      </c>
      <c r="AY113" s="34">
        <v>0</v>
      </c>
      <c r="AZ113" s="34">
        <v>0</v>
      </c>
      <c r="BA113" s="53" t="s">
        <v>279</v>
      </c>
      <c r="BB113" s="9">
        <v>0</v>
      </c>
      <c r="BC113" s="9">
        <v>0</v>
      </c>
      <c r="BD113" s="18">
        <v>0</v>
      </c>
      <c r="BE113" s="9">
        <v>0</v>
      </c>
      <c r="BF113" s="9">
        <v>0</v>
      </c>
      <c r="BG113" s="26">
        <v>0</v>
      </c>
      <c r="BH113" s="9">
        <v>0</v>
      </c>
    </row>
    <row r="114" ht="20.1" customHeight="1" spans="3:60">
      <c r="C114" s="8">
        <v>60092001</v>
      </c>
      <c r="D114" s="46" t="s">
        <v>280</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139</v>
      </c>
      <c r="AT114" s="10">
        <v>0</v>
      </c>
      <c r="AU114" s="10">
        <v>0</v>
      </c>
      <c r="AV114" s="10">
        <v>20000001</v>
      </c>
      <c r="AW114" s="19" t="s">
        <v>140</v>
      </c>
      <c r="AX114" s="1">
        <v>0</v>
      </c>
      <c r="AY114" s="34">
        <v>0</v>
      </c>
      <c r="AZ114" s="34">
        <v>0</v>
      </c>
      <c r="BA114" s="53" t="s">
        <v>281</v>
      </c>
      <c r="BB114" s="9">
        <v>0</v>
      </c>
      <c r="BC114" s="9">
        <v>0</v>
      </c>
      <c r="BD114" s="18">
        <v>0</v>
      </c>
      <c r="BE114" s="9">
        <v>0</v>
      </c>
      <c r="BF114" s="9">
        <v>0</v>
      </c>
      <c r="BG114" s="26">
        <v>0</v>
      </c>
      <c r="BH114" s="9">
        <v>0</v>
      </c>
    </row>
    <row r="115" ht="20.1" customHeight="1" spans="3:60">
      <c r="C115" s="8">
        <v>60092002</v>
      </c>
      <c r="D115" s="46" t="s">
        <v>282</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283</v>
      </c>
      <c r="AS115" s="9" t="s">
        <v>139</v>
      </c>
      <c r="AT115" s="10">
        <v>0</v>
      </c>
      <c r="AU115" s="10">
        <v>0</v>
      </c>
      <c r="AV115" s="10">
        <v>0</v>
      </c>
      <c r="AW115" s="19" t="s">
        <v>140</v>
      </c>
      <c r="AX115" s="1">
        <v>0</v>
      </c>
      <c r="AY115" s="34">
        <v>0</v>
      </c>
      <c r="AZ115" s="34">
        <v>0</v>
      </c>
      <c r="BA115" s="53" t="s">
        <v>284</v>
      </c>
      <c r="BB115" s="9">
        <v>0</v>
      </c>
      <c r="BC115" s="9">
        <v>0</v>
      </c>
      <c r="BD115" s="18">
        <v>0</v>
      </c>
      <c r="BE115" s="9">
        <v>0</v>
      </c>
      <c r="BF115" s="9">
        <v>0</v>
      </c>
      <c r="BG115" s="26">
        <v>0</v>
      </c>
      <c r="BH115" s="9">
        <v>0</v>
      </c>
    </row>
    <row r="116" ht="20.1" customHeight="1" spans="3:60">
      <c r="C116" s="8">
        <v>60092003</v>
      </c>
      <c r="D116" s="46" t="s">
        <v>285</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286</v>
      </c>
      <c r="AG116" s="10">
        <v>0</v>
      </c>
      <c r="AH116" s="25">
        <v>0</v>
      </c>
      <c r="AI116" s="9">
        <v>0</v>
      </c>
      <c r="AJ116" s="26">
        <v>0</v>
      </c>
      <c r="AK116" s="9">
        <v>0</v>
      </c>
      <c r="AL116" s="9">
        <v>0</v>
      </c>
      <c r="AM116" s="9">
        <v>0</v>
      </c>
      <c r="AN116" s="9">
        <v>3000</v>
      </c>
      <c r="AO116" s="9">
        <v>0.5</v>
      </c>
      <c r="AP116" s="9">
        <v>5</v>
      </c>
      <c r="AQ116" s="6">
        <v>0</v>
      </c>
      <c r="AR116" s="29" t="s">
        <v>138</v>
      </c>
      <c r="AS116" s="9" t="s">
        <v>197</v>
      </c>
      <c r="AT116" s="10">
        <v>0</v>
      </c>
      <c r="AU116" s="10">
        <v>12000002</v>
      </c>
      <c r="AV116" s="10">
        <v>20000016</v>
      </c>
      <c r="AW116" s="19" t="s">
        <v>140</v>
      </c>
      <c r="AX116" s="1">
        <v>0</v>
      </c>
      <c r="AY116" s="34">
        <v>0</v>
      </c>
      <c r="AZ116" s="34">
        <v>0</v>
      </c>
      <c r="BA116" s="36" t="s">
        <v>287</v>
      </c>
      <c r="BB116" s="9">
        <v>0</v>
      </c>
      <c r="BC116" s="9">
        <v>0</v>
      </c>
      <c r="BD116" s="18">
        <v>0</v>
      </c>
      <c r="BE116" s="9">
        <v>0</v>
      </c>
      <c r="BF116" s="9">
        <v>0</v>
      </c>
      <c r="BG116" s="26">
        <v>0</v>
      </c>
      <c r="BH116" s="9">
        <v>0</v>
      </c>
    </row>
    <row r="117" ht="20.1" customHeight="1" spans="3:60">
      <c r="C117" s="8">
        <v>60092004</v>
      </c>
      <c r="D117" s="46" t="s">
        <v>288</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185</v>
      </c>
      <c r="AG117" s="10">
        <v>2</v>
      </c>
      <c r="AH117" s="25">
        <v>1</v>
      </c>
      <c r="AI117" s="9">
        <v>3</v>
      </c>
      <c r="AJ117" s="26">
        <v>0</v>
      </c>
      <c r="AK117" s="9">
        <v>0</v>
      </c>
      <c r="AL117" s="9">
        <v>0</v>
      </c>
      <c r="AM117" s="9">
        <v>0.5</v>
      </c>
      <c r="AN117" s="9">
        <v>1000</v>
      </c>
      <c r="AO117" s="9">
        <v>0</v>
      </c>
      <c r="AP117" s="9">
        <v>0</v>
      </c>
      <c r="AQ117" s="6">
        <v>0</v>
      </c>
      <c r="AR117" s="9">
        <v>90091003</v>
      </c>
      <c r="AS117" s="9" t="s">
        <v>139</v>
      </c>
      <c r="AT117" s="10">
        <v>0</v>
      </c>
      <c r="AU117" s="10">
        <v>0</v>
      </c>
      <c r="AV117" s="10">
        <v>20000017</v>
      </c>
      <c r="AW117" s="19" t="s">
        <v>140</v>
      </c>
      <c r="AX117" s="1">
        <v>0</v>
      </c>
      <c r="AY117" s="34">
        <v>0</v>
      </c>
      <c r="AZ117" s="34">
        <v>0</v>
      </c>
      <c r="BA117" s="53" t="s">
        <v>289</v>
      </c>
      <c r="BB117" s="9">
        <v>0</v>
      </c>
      <c r="BC117" s="9">
        <v>0</v>
      </c>
      <c r="BD117" s="18">
        <v>0</v>
      </c>
      <c r="BE117" s="9">
        <v>0</v>
      </c>
      <c r="BF117" s="9">
        <v>0</v>
      </c>
      <c r="BG117" s="26">
        <v>0</v>
      </c>
      <c r="BH117" s="9">
        <v>0</v>
      </c>
    </row>
    <row r="118" ht="20.1" customHeight="1" spans="3:60">
      <c r="C118" s="8">
        <v>60092005</v>
      </c>
      <c r="D118" s="9" t="s">
        <v>288</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185</v>
      </c>
      <c r="AG118" s="10">
        <v>2</v>
      </c>
      <c r="AH118" s="25">
        <v>1</v>
      </c>
      <c r="AI118" s="9">
        <v>1</v>
      </c>
      <c r="AJ118" s="26">
        <v>0</v>
      </c>
      <c r="AK118" s="9">
        <v>0</v>
      </c>
      <c r="AL118" s="9">
        <v>0</v>
      </c>
      <c r="AM118" s="9">
        <v>0.5</v>
      </c>
      <c r="AN118" s="9">
        <v>1000</v>
      </c>
      <c r="AO118" s="9">
        <v>0</v>
      </c>
      <c r="AP118" s="9">
        <v>0</v>
      </c>
      <c r="AQ118" s="6">
        <v>0</v>
      </c>
      <c r="AR118" s="29" t="s">
        <v>290</v>
      </c>
      <c r="AS118" s="9" t="s">
        <v>139</v>
      </c>
      <c r="AT118" s="10">
        <v>0</v>
      </c>
      <c r="AU118" s="10">
        <v>0</v>
      </c>
      <c r="AV118" s="10">
        <v>20000017</v>
      </c>
      <c r="AW118" s="19" t="s">
        <v>140</v>
      </c>
      <c r="AX118" s="1">
        <v>0</v>
      </c>
      <c r="AY118" s="34">
        <v>0</v>
      </c>
      <c r="AZ118" s="34">
        <v>0</v>
      </c>
      <c r="BA118" s="53" t="s">
        <v>291</v>
      </c>
      <c r="BB118" s="9">
        <v>0</v>
      </c>
      <c r="BC118" s="9">
        <v>0</v>
      </c>
      <c r="BD118" s="18">
        <v>0</v>
      </c>
      <c r="BE118" s="9">
        <v>0</v>
      </c>
      <c r="BF118" s="9">
        <v>0</v>
      </c>
      <c r="BG118" s="26">
        <v>0</v>
      </c>
      <c r="BH118" s="9">
        <v>0</v>
      </c>
    </row>
    <row r="119" ht="20.1" customHeight="1" spans="3:60">
      <c r="C119" s="8">
        <v>60092006</v>
      </c>
      <c r="D119" s="9" t="s">
        <v>292</v>
      </c>
      <c r="E119" s="9">
        <v>1</v>
      </c>
      <c r="F119" s="8">
        <v>60090002</v>
      </c>
      <c r="G119" s="9">
        <v>0</v>
      </c>
      <c r="H119" s="10">
        <v>0</v>
      </c>
      <c r="I119" s="9">
        <v>0</v>
      </c>
      <c r="J119" s="9">
        <v>0</v>
      </c>
      <c r="K119" s="10">
        <v>0</v>
      </c>
      <c r="L119" s="10">
        <v>0</v>
      </c>
      <c r="M119" s="29" t="s">
        <v>293</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140</v>
      </c>
      <c r="AX119" s="1">
        <v>0</v>
      </c>
      <c r="AY119" s="34">
        <v>0</v>
      </c>
      <c r="AZ119" s="34">
        <v>0</v>
      </c>
      <c r="BA119" s="36" t="s">
        <v>292</v>
      </c>
      <c r="BB119" s="9">
        <v>0</v>
      </c>
      <c r="BC119" s="9">
        <v>0</v>
      </c>
      <c r="BD119" s="18">
        <v>0</v>
      </c>
      <c r="BE119" s="9">
        <v>0</v>
      </c>
      <c r="BF119" s="9">
        <v>0</v>
      </c>
      <c r="BG119" s="26">
        <v>0</v>
      </c>
      <c r="BH119" s="9">
        <v>0</v>
      </c>
    </row>
    <row r="120" ht="20.1" customHeight="1" spans="3:60">
      <c r="C120" s="8">
        <v>60092007</v>
      </c>
      <c r="D120" s="9" t="s">
        <v>294</v>
      </c>
      <c r="E120" s="9">
        <v>1</v>
      </c>
      <c r="F120" s="8" t="s">
        <v>276</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139</v>
      </c>
      <c r="AT120" s="10">
        <v>0</v>
      </c>
      <c r="AU120" s="10">
        <v>0</v>
      </c>
      <c r="AV120" s="10">
        <v>0</v>
      </c>
      <c r="AW120" s="19" t="s">
        <v>140</v>
      </c>
      <c r="AX120" s="1">
        <v>0</v>
      </c>
      <c r="AY120" s="34">
        <v>0</v>
      </c>
      <c r="AZ120" s="34">
        <v>0</v>
      </c>
      <c r="BA120" s="53" t="s">
        <v>260</v>
      </c>
      <c r="BB120" s="9">
        <v>0</v>
      </c>
      <c r="BC120" s="9">
        <v>0</v>
      </c>
      <c r="BD120" s="18">
        <v>0</v>
      </c>
      <c r="BE120" s="9">
        <v>0</v>
      </c>
      <c r="BF120" s="9">
        <v>0</v>
      </c>
      <c r="BG120" s="26">
        <v>0</v>
      </c>
      <c r="BH120" s="9">
        <v>0</v>
      </c>
    </row>
    <row r="121" ht="20.1" customHeight="1" spans="3:60">
      <c r="C121" s="8">
        <v>60093001</v>
      </c>
      <c r="D121" s="46" t="s">
        <v>295</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139</v>
      </c>
      <c r="AT121" s="10">
        <v>0</v>
      </c>
      <c r="AU121" s="10">
        <v>0</v>
      </c>
      <c r="AV121" s="10">
        <v>0</v>
      </c>
      <c r="AW121" s="19" t="s">
        <v>140</v>
      </c>
      <c r="AX121" s="1">
        <v>0</v>
      </c>
      <c r="AY121" s="34">
        <v>0</v>
      </c>
      <c r="AZ121" s="34">
        <v>0</v>
      </c>
      <c r="BA121" s="53" t="s">
        <v>296</v>
      </c>
      <c r="BB121" s="9">
        <v>0</v>
      </c>
      <c r="BC121" s="9">
        <v>0</v>
      </c>
      <c r="BD121" s="18">
        <v>0</v>
      </c>
      <c r="BE121" s="9">
        <v>0</v>
      </c>
      <c r="BF121" s="9">
        <v>0</v>
      </c>
      <c r="BG121" s="26">
        <v>0</v>
      </c>
      <c r="BH121" s="9">
        <v>0</v>
      </c>
    </row>
    <row r="122" ht="20.1" customHeight="1" spans="3:60">
      <c r="C122" s="8">
        <v>60093002</v>
      </c>
      <c r="D122" s="46" t="s">
        <v>297</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139</v>
      </c>
      <c r="AT122" s="10">
        <v>0</v>
      </c>
      <c r="AU122" s="10">
        <v>0</v>
      </c>
      <c r="AV122" s="10">
        <v>20000001</v>
      </c>
      <c r="AW122" s="19" t="s">
        <v>140</v>
      </c>
      <c r="AX122" s="1">
        <v>0</v>
      </c>
      <c r="AY122" s="34">
        <v>0</v>
      </c>
      <c r="AZ122" s="34">
        <v>0</v>
      </c>
      <c r="BA122" s="53" t="s">
        <v>298</v>
      </c>
      <c r="BB122" s="9">
        <v>0</v>
      </c>
      <c r="BC122" s="9">
        <v>0</v>
      </c>
      <c r="BD122" s="18">
        <v>0</v>
      </c>
      <c r="BE122" s="9">
        <v>0</v>
      </c>
      <c r="BF122" s="9">
        <v>0</v>
      </c>
      <c r="BG122" s="26">
        <v>0</v>
      </c>
      <c r="BH122" s="9">
        <v>0</v>
      </c>
    </row>
    <row r="123" ht="20.1" customHeight="1" spans="3:60">
      <c r="C123" s="8">
        <v>60093003</v>
      </c>
      <c r="D123" s="46" t="s">
        <v>253</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147</v>
      </c>
      <c r="AG123" s="10">
        <v>0</v>
      </c>
      <c r="AH123" s="25">
        <v>0</v>
      </c>
      <c r="AI123" s="9">
        <v>0</v>
      </c>
      <c r="AJ123" s="26">
        <v>0</v>
      </c>
      <c r="AK123" s="9">
        <v>0</v>
      </c>
      <c r="AL123" s="9">
        <v>0</v>
      </c>
      <c r="AM123" s="9">
        <v>0</v>
      </c>
      <c r="AN123" s="9">
        <v>3000</v>
      </c>
      <c r="AO123" s="9">
        <v>0.5</v>
      </c>
      <c r="AP123" s="9">
        <v>0</v>
      </c>
      <c r="AQ123" s="6">
        <v>0</v>
      </c>
      <c r="AR123" s="9">
        <v>0</v>
      </c>
      <c r="AS123" s="9" t="s">
        <v>197</v>
      </c>
      <c r="AT123" s="10">
        <v>0</v>
      </c>
      <c r="AU123" s="10">
        <v>12000002</v>
      </c>
      <c r="AV123" s="10">
        <v>0</v>
      </c>
      <c r="AW123" s="19" t="s">
        <v>140</v>
      </c>
      <c r="AX123" s="1">
        <v>0</v>
      </c>
      <c r="AY123" s="34">
        <v>0</v>
      </c>
      <c r="AZ123" s="34">
        <v>0</v>
      </c>
      <c r="BA123" s="53" t="s">
        <v>299</v>
      </c>
      <c r="BB123" s="9">
        <v>0</v>
      </c>
      <c r="BC123" s="9">
        <v>0</v>
      </c>
      <c r="BD123" s="18">
        <v>0</v>
      </c>
      <c r="BE123" s="9">
        <v>0</v>
      </c>
      <c r="BF123" s="9">
        <v>0</v>
      </c>
      <c r="BG123" s="26">
        <v>0</v>
      </c>
      <c r="BH123" s="9">
        <v>0</v>
      </c>
    </row>
    <row r="124" ht="20.1" customHeight="1" spans="3:60">
      <c r="C124" s="8">
        <v>60093004</v>
      </c>
      <c r="D124" s="46" t="s">
        <v>300</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301</v>
      </c>
      <c r="AS124" s="9" t="s">
        <v>197</v>
      </c>
      <c r="AT124" s="10">
        <v>0</v>
      </c>
      <c r="AU124" s="10">
        <v>12000001</v>
      </c>
      <c r="AV124" s="10">
        <v>0</v>
      </c>
      <c r="AW124" s="19" t="s">
        <v>140</v>
      </c>
      <c r="AX124" s="1">
        <v>0</v>
      </c>
      <c r="AY124" s="34">
        <v>0</v>
      </c>
      <c r="AZ124" s="34">
        <v>0</v>
      </c>
      <c r="BA124" s="36" t="s">
        <v>302</v>
      </c>
      <c r="BB124" s="9">
        <v>0</v>
      </c>
      <c r="BC124" s="9">
        <v>0</v>
      </c>
      <c r="BD124" s="18">
        <v>0</v>
      </c>
      <c r="BE124" s="9">
        <v>0</v>
      </c>
      <c r="BF124" s="9">
        <v>0</v>
      </c>
      <c r="BG124" s="26">
        <v>0</v>
      </c>
      <c r="BH124" s="9">
        <v>0</v>
      </c>
    </row>
    <row r="125" ht="20.1" customHeight="1" spans="3:60">
      <c r="C125" s="8">
        <v>60093005</v>
      </c>
      <c r="D125" s="46" t="s">
        <v>303</v>
      </c>
      <c r="E125" s="9">
        <v>1</v>
      </c>
      <c r="F125" s="8" t="s">
        <v>276</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139</v>
      </c>
      <c r="AT125" s="10">
        <v>0</v>
      </c>
      <c r="AU125" s="10">
        <v>0</v>
      </c>
      <c r="AV125" s="10">
        <v>20000001</v>
      </c>
      <c r="AW125" s="19" t="s">
        <v>140</v>
      </c>
      <c r="AX125" s="1">
        <v>0</v>
      </c>
      <c r="AY125" s="34">
        <v>0</v>
      </c>
      <c r="AZ125" s="34">
        <v>0</v>
      </c>
      <c r="BA125" s="53" t="s">
        <v>304</v>
      </c>
      <c r="BB125" s="9">
        <v>0</v>
      </c>
      <c r="BC125" s="9">
        <v>0</v>
      </c>
      <c r="BD125" s="18">
        <v>0</v>
      </c>
      <c r="BE125" s="9">
        <v>0</v>
      </c>
      <c r="BF125" s="9">
        <v>0</v>
      </c>
      <c r="BG125" s="26">
        <v>0</v>
      </c>
      <c r="BH125" s="9">
        <v>0</v>
      </c>
    </row>
    <row r="126" ht="20.1" customHeight="1" spans="3:60">
      <c r="C126" s="8">
        <v>60093006</v>
      </c>
      <c r="D126" s="46" t="s">
        <v>305</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139</v>
      </c>
      <c r="AT126" s="10">
        <v>0</v>
      </c>
      <c r="AU126" s="10">
        <v>0</v>
      </c>
      <c r="AV126" s="10">
        <v>20000001</v>
      </c>
      <c r="AW126" s="19" t="s">
        <v>140</v>
      </c>
      <c r="AX126" s="1">
        <v>0</v>
      </c>
      <c r="AY126" s="34">
        <v>0</v>
      </c>
      <c r="AZ126" s="34">
        <v>0</v>
      </c>
      <c r="BA126" s="53" t="s">
        <v>306</v>
      </c>
      <c r="BB126" s="9">
        <v>0</v>
      </c>
      <c r="BC126" s="9">
        <v>0</v>
      </c>
      <c r="BD126" s="18">
        <v>0</v>
      </c>
      <c r="BE126" s="9">
        <v>0</v>
      </c>
      <c r="BF126" s="9">
        <v>0</v>
      </c>
      <c r="BG126" s="26">
        <v>0</v>
      </c>
      <c r="BH126" s="9">
        <v>0</v>
      </c>
    </row>
    <row r="127" ht="20.1" customHeight="1" spans="3:60">
      <c r="C127" s="8">
        <v>60093007</v>
      </c>
      <c r="D127" s="46" t="s">
        <v>297</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139</v>
      </c>
      <c r="AT127" s="10">
        <v>0</v>
      </c>
      <c r="AU127" s="10">
        <v>0</v>
      </c>
      <c r="AV127" s="10">
        <v>20000001</v>
      </c>
      <c r="AW127" s="19" t="s">
        <v>140</v>
      </c>
      <c r="AX127" s="1">
        <v>0</v>
      </c>
      <c r="AY127" s="34">
        <v>0</v>
      </c>
      <c r="AZ127" s="34">
        <v>0</v>
      </c>
      <c r="BA127" s="53" t="s">
        <v>261</v>
      </c>
      <c r="BB127" s="9">
        <v>0</v>
      </c>
      <c r="BC127" s="9">
        <v>0</v>
      </c>
      <c r="BD127" s="18">
        <v>0</v>
      </c>
      <c r="BE127" s="9">
        <v>0</v>
      </c>
      <c r="BF127" s="9">
        <v>0</v>
      </c>
      <c r="BG127" s="26">
        <v>0</v>
      </c>
      <c r="BH127" s="9">
        <v>0</v>
      </c>
    </row>
    <row r="128" ht="20.1" customHeight="1" spans="3:60">
      <c r="C128" s="8">
        <v>60093008</v>
      </c>
      <c r="D128" s="9" t="s">
        <v>307</v>
      </c>
      <c r="E128" s="9">
        <v>1</v>
      </c>
      <c r="F128" s="8">
        <v>60090002</v>
      </c>
      <c r="G128" s="9">
        <v>0</v>
      </c>
      <c r="H128" s="10">
        <v>0</v>
      </c>
      <c r="I128" s="9">
        <v>0</v>
      </c>
      <c r="J128" s="9">
        <v>0</v>
      </c>
      <c r="K128" s="10">
        <v>0</v>
      </c>
      <c r="L128" s="10">
        <v>0</v>
      </c>
      <c r="M128" s="29" t="s">
        <v>308</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140</v>
      </c>
      <c r="AX128" s="1">
        <v>0</v>
      </c>
      <c r="AY128" s="34">
        <v>0</v>
      </c>
      <c r="AZ128" s="34">
        <v>0</v>
      </c>
      <c r="BA128" s="53" t="s">
        <v>252</v>
      </c>
      <c r="BB128" s="9">
        <v>0</v>
      </c>
      <c r="BC128" s="9">
        <v>0</v>
      </c>
      <c r="BD128" s="18">
        <v>0</v>
      </c>
      <c r="BE128" s="9">
        <v>0</v>
      </c>
      <c r="BF128" s="9">
        <v>0</v>
      </c>
      <c r="BG128" s="26">
        <v>0</v>
      </c>
      <c r="BH128" s="9">
        <v>0</v>
      </c>
    </row>
    <row r="129" ht="20.1" customHeight="1" spans="3:60">
      <c r="C129" s="8">
        <v>61000001</v>
      </c>
      <c r="D129" s="9" t="s">
        <v>309</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139</v>
      </c>
      <c r="AT129" s="10">
        <v>0</v>
      </c>
      <c r="AU129" s="10">
        <v>0</v>
      </c>
      <c r="AV129" s="10">
        <v>0</v>
      </c>
      <c r="AW129" s="19" t="s">
        <v>140</v>
      </c>
      <c r="AX129" s="1">
        <v>0</v>
      </c>
      <c r="AY129" s="34">
        <v>0</v>
      </c>
      <c r="AZ129" s="34">
        <v>0</v>
      </c>
      <c r="BA129" s="36" t="s">
        <v>310</v>
      </c>
      <c r="BB129" s="9">
        <v>0</v>
      </c>
      <c r="BC129" s="9">
        <v>0</v>
      </c>
      <c r="BD129" s="18">
        <v>0</v>
      </c>
      <c r="BE129" s="9">
        <v>0</v>
      </c>
      <c r="BF129" s="9">
        <v>0</v>
      </c>
      <c r="BG129" s="26">
        <v>0</v>
      </c>
      <c r="BH129" s="9">
        <v>0</v>
      </c>
    </row>
    <row r="130" ht="20.1" customHeight="1" spans="3:60">
      <c r="C130" s="8">
        <v>61000002</v>
      </c>
      <c r="D130" s="9" t="s">
        <v>309</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139</v>
      </c>
      <c r="AT130" s="10">
        <v>0</v>
      </c>
      <c r="AU130" s="10">
        <v>0</v>
      </c>
      <c r="AV130" s="10">
        <v>0</v>
      </c>
      <c r="AW130" s="19" t="s">
        <v>140</v>
      </c>
      <c r="AX130" s="1">
        <v>0</v>
      </c>
      <c r="AY130" s="34">
        <v>0</v>
      </c>
      <c r="AZ130" s="34">
        <v>0</v>
      </c>
      <c r="BA130" s="36" t="s">
        <v>311</v>
      </c>
      <c r="BB130" s="9">
        <v>0</v>
      </c>
      <c r="BC130" s="9">
        <v>0</v>
      </c>
      <c r="BD130" s="18">
        <v>0</v>
      </c>
      <c r="BE130" s="9">
        <v>0</v>
      </c>
      <c r="BF130" s="9">
        <v>0</v>
      </c>
      <c r="BG130" s="26">
        <v>0</v>
      </c>
      <c r="BH130" s="9">
        <v>0</v>
      </c>
    </row>
    <row r="131" ht="20.1" customHeight="1" spans="3:60">
      <c r="C131" s="8">
        <v>61000003</v>
      </c>
      <c r="D131" s="9" t="s">
        <v>309</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139</v>
      </c>
      <c r="AT131" s="10">
        <v>0</v>
      </c>
      <c r="AU131" s="10">
        <v>0</v>
      </c>
      <c r="AV131" s="10">
        <v>0</v>
      </c>
      <c r="AW131" s="19" t="s">
        <v>140</v>
      </c>
      <c r="AX131" s="1">
        <v>0</v>
      </c>
      <c r="AY131" s="34">
        <v>0</v>
      </c>
      <c r="AZ131" s="34">
        <v>0</v>
      </c>
      <c r="BA131" s="36" t="s">
        <v>312</v>
      </c>
      <c r="BB131" s="9">
        <v>0</v>
      </c>
      <c r="BC131" s="9">
        <v>0</v>
      </c>
      <c r="BD131" s="18">
        <v>0</v>
      </c>
      <c r="BE131" s="9">
        <v>0</v>
      </c>
      <c r="BF131" s="9">
        <v>0</v>
      </c>
      <c r="BG131" s="26">
        <v>0</v>
      </c>
      <c r="BH131" s="9">
        <v>0</v>
      </c>
    </row>
    <row r="132" ht="20.1" customHeight="1" spans="3:60">
      <c r="C132" s="8">
        <v>61000004</v>
      </c>
      <c r="D132" s="9" t="s">
        <v>309</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139</v>
      </c>
      <c r="AT132" s="10">
        <v>0</v>
      </c>
      <c r="AU132" s="10">
        <v>0</v>
      </c>
      <c r="AV132" s="10">
        <v>0</v>
      </c>
      <c r="AW132" s="19" t="s">
        <v>140</v>
      </c>
      <c r="AX132" s="1">
        <v>0</v>
      </c>
      <c r="AY132" s="34">
        <v>0</v>
      </c>
      <c r="AZ132" s="34">
        <v>0</v>
      </c>
      <c r="BA132" s="36" t="s">
        <v>313</v>
      </c>
      <c r="BB132" s="9">
        <v>0</v>
      </c>
      <c r="BC132" s="9">
        <v>0</v>
      </c>
      <c r="BD132" s="18">
        <v>0</v>
      </c>
      <c r="BE132" s="9">
        <v>0</v>
      </c>
      <c r="BF132" s="9">
        <v>0</v>
      </c>
      <c r="BG132" s="26">
        <v>0</v>
      </c>
      <c r="BH132" s="9">
        <v>0</v>
      </c>
    </row>
    <row r="133" ht="20.1" customHeight="1" spans="3:60">
      <c r="C133" s="8">
        <v>61000005</v>
      </c>
      <c r="D133" s="9" t="s">
        <v>314</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139</v>
      </c>
      <c r="AT133" s="10">
        <v>0</v>
      </c>
      <c r="AU133" s="10">
        <v>0</v>
      </c>
      <c r="AV133" s="10">
        <v>0</v>
      </c>
      <c r="AW133" s="19" t="s">
        <v>140</v>
      </c>
      <c r="AX133" s="1">
        <v>0</v>
      </c>
      <c r="AY133" s="34">
        <v>0</v>
      </c>
      <c r="AZ133" s="34">
        <v>0</v>
      </c>
      <c r="BA133" s="36" t="s">
        <v>315</v>
      </c>
      <c r="BB133" s="9">
        <v>0</v>
      </c>
      <c r="BC133" s="9">
        <v>0</v>
      </c>
      <c r="BD133" s="18">
        <v>0</v>
      </c>
      <c r="BE133" s="9">
        <v>0</v>
      </c>
      <c r="BF133" s="9">
        <v>0</v>
      </c>
      <c r="BG133" s="26">
        <v>0</v>
      </c>
      <c r="BH133" s="9">
        <v>0</v>
      </c>
    </row>
    <row r="134" ht="20.1" customHeight="1" spans="3:60">
      <c r="C134" s="8">
        <v>61000006</v>
      </c>
      <c r="D134" s="9" t="s">
        <v>314</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139</v>
      </c>
      <c r="AT134" s="10">
        <v>0</v>
      </c>
      <c r="AU134" s="10">
        <v>0</v>
      </c>
      <c r="AV134" s="10">
        <v>0</v>
      </c>
      <c r="AW134" s="19" t="s">
        <v>140</v>
      </c>
      <c r="AX134" s="1">
        <v>0</v>
      </c>
      <c r="AY134" s="34">
        <v>0</v>
      </c>
      <c r="AZ134" s="34">
        <v>0</v>
      </c>
      <c r="BA134" s="36" t="s">
        <v>316</v>
      </c>
      <c r="BB134" s="9">
        <v>0</v>
      </c>
      <c r="BC134" s="9">
        <v>0</v>
      </c>
      <c r="BD134" s="18">
        <v>0</v>
      </c>
      <c r="BE134" s="9">
        <v>0</v>
      </c>
      <c r="BF134" s="9">
        <v>0</v>
      </c>
      <c r="BG134" s="26">
        <v>0</v>
      </c>
      <c r="BH134" s="9">
        <v>0</v>
      </c>
    </row>
    <row r="135" ht="20.1" customHeight="1" spans="3:60">
      <c r="C135" s="8">
        <v>61000007</v>
      </c>
      <c r="D135" s="29" t="s">
        <v>317</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139</v>
      </c>
      <c r="AT135" s="10">
        <v>0</v>
      </c>
      <c r="AU135" s="10">
        <v>0</v>
      </c>
      <c r="AV135" s="10">
        <v>0</v>
      </c>
      <c r="AW135" s="19" t="s">
        <v>140</v>
      </c>
      <c r="AX135" s="1">
        <v>0</v>
      </c>
      <c r="AY135" s="34">
        <v>0</v>
      </c>
      <c r="AZ135" s="34">
        <v>0</v>
      </c>
      <c r="BA135" s="36" t="s">
        <v>318</v>
      </c>
      <c r="BB135" s="9">
        <v>0</v>
      </c>
      <c r="BC135" s="9">
        <v>0</v>
      </c>
      <c r="BD135" s="18">
        <v>0</v>
      </c>
      <c r="BE135" s="9">
        <v>0</v>
      </c>
      <c r="BF135" s="9">
        <v>0</v>
      </c>
      <c r="BG135" s="26">
        <v>0</v>
      </c>
      <c r="BH135" s="9">
        <v>0</v>
      </c>
    </row>
    <row r="136" ht="20.1" customHeight="1" spans="3:60">
      <c r="C136" s="8">
        <v>61000008</v>
      </c>
      <c r="D136" s="29" t="s">
        <v>317</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139</v>
      </c>
      <c r="AT136" s="10">
        <v>0</v>
      </c>
      <c r="AU136" s="10">
        <v>0</v>
      </c>
      <c r="AV136" s="10">
        <v>0</v>
      </c>
      <c r="AW136" s="19" t="s">
        <v>140</v>
      </c>
      <c r="AX136" s="1">
        <v>0</v>
      </c>
      <c r="AY136" s="34">
        <v>0</v>
      </c>
      <c r="AZ136" s="34">
        <v>0</v>
      </c>
      <c r="BA136" s="36" t="s">
        <v>319</v>
      </c>
      <c r="BB136" s="9">
        <v>0</v>
      </c>
      <c r="BC136" s="9">
        <v>0</v>
      </c>
      <c r="BD136" s="18">
        <v>0</v>
      </c>
      <c r="BE136" s="9">
        <v>0</v>
      </c>
      <c r="BF136" s="9">
        <v>0</v>
      </c>
      <c r="BG136" s="26">
        <v>0</v>
      </c>
      <c r="BH136" s="9">
        <v>0</v>
      </c>
    </row>
    <row r="137" ht="20.1" customHeight="1" spans="3:60">
      <c r="C137" s="8">
        <v>61000009</v>
      </c>
      <c r="D137" s="9" t="s">
        <v>320</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139</v>
      </c>
      <c r="AT137" s="10">
        <v>0</v>
      </c>
      <c r="AU137" s="10">
        <v>0</v>
      </c>
      <c r="AV137" s="10">
        <v>0</v>
      </c>
      <c r="AW137" s="19" t="s">
        <v>140</v>
      </c>
      <c r="AX137" s="1">
        <v>0</v>
      </c>
      <c r="AY137" s="34">
        <v>0</v>
      </c>
      <c r="AZ137" s="34">
        <v>0</v>
      </c>
      <c r="BA137" s="36" t="s">
        <v>321</v>
      </c>
      <c r="BB137" s="9">
        <v>0</v>
      </c>
      <c r="BC137" s="9">
        <v>0</v>
      </c>
      <c r="BD137" s="18">
        <v>0</v>
      </c>
      <c r="BE137" s="9">
        <v>0</v>
      </c>
      <c r="BF137" s="9">
        <v>0</v>
      </c>
      <c r="BG137" s="26">
        <v>0</v>
      </c>
      <c r="BH137" s="9">
        <v>0</v>
      </c>
    </row>
    <row r="138" ht="20.1" customHeight="1" spans="3:60">
      <c r="C138" s="8">
        <v>620001011</v>
      </c>
      <c r="D138" s="9" t="s">
        <v>322</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0</v>
      </c>
      <c r="AS138" s="9" t="s">
        <v>139</v>
      </c>
      <c r="AT138" s="10">
        <v>0</v>
      </c>
      <c r="AU138" s="10">
        <v>0</v>
      </c>
      <c r="AV138" s="10">
        <v>0</v>
      </c>
      <c r="AW138" s="19" t="s">
        <v>140</v>
      </c>
      <c r="AX138" s="1">
        <v>0</v>
      </c>
      <c r="AY138" s="34">
        <v>0</v>
      </c>
      <c r="AZ138" s="34">
        <v>0</v>
      </c>
      <c r="BA138" s="36" t="s">
        <v>323</v>
      </c>
      <c r="BB138" s="9">
        <v>0</v>
      </c>
      <c r="BC138" s="9">
        <v>0</v>
      </c>
      <c r="BD138" s="18">
        <v>0</v>
      </c>
      <c r="BE138" s="9">
        <v>0</v>
      </c>
      <c r="BF138" s="9">
        <v>0</v>
      </c>
      <c r="BG138" s="26">
        <v>0</v>
      </c>
      <c r="BH138" s="9">
        <v>0</v>
      </c>
    </row>
    <row r="139" ht="20.1" customHeight="1" spans="3:60">
      <c r="C139" s="8">
        <v>620001021</v>
      </c>
      <c r="D139" s="9" t="s">
        <v>324</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9">
        <v>82000101</v>
      </c>
      <c r="AS139" s="9" t="s">
        <v>139</v>
      </c>
      <c r="AT139" s="10">
        <v>0</v>
      </c>
      <c r="AU139" s="10">
        <v>0</v>
      </c>
      <c r="AV139" s="10">
        <v>20000001</v>
      </c>
      <c r="AW139" s="19" t="s">
        <v>140</v>
      </c>
      <c r="AX139" s="1">
        <v>0</v>
      </c>
      <c r="AY139" s="34">
        <v>0</v>
      </c>
      <c r="AZ139" s="34">
        <v>0</v>
      </c>
      <c r="BA139" s="36" t="s">
        <v>325</v>
      </c>
      <c r="BB139" s="9">
        <v>0</v>
      </c>
      <c r="BC139" s="9">
        <v>0</v>
      </c>
      <c r="BD139" s="18">
        <v>0</v>
      </c>
      <c r="BE139" s="9">
        <v>0</v>
      </c>
      <c r="BF139" s="9">
        <v>0</v>
      </c>
      <c r="BG139" s="26">
        <v>0</v>
      </c>
      <c r="BH139" s="9">
        <v>0</v>
      </c>
    </row>
    <row r="140" ht="20.1" customHeight="1" spans="3:60">
      <c r="C140" s="8">
        <v>620001031</v>
      </c>
      <c r="D140" s="9" t="s">
        <v>326</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139</v>
      </c>
      <c r="AT140" s="10">
        <v>0</v>
      </c>
      <c r="AU140" s="10">
        <v>0</v>
      </c>
      <c r="AV140" s="10">
        <v>0</v>
      </c>
      <c r="AW140" s="12" t="s">
        <v>327</v>
      </c>
      <c r="AX140" s="9" t="s">
        <v>328</v>
      </c>
      <c r="AY140" s="34">
        <v>0</v>
      </c>
      <c r="AZ140" s="34">
        <v>0</v>
      </c>
      <c r="BA140" s="36" t="s">
        <v>329</v>
      </c>
      <c r="BB140" s="9">
        <v>0</v>
      </c>
      <c r="BC140" s="9">
        <v>0</v>
      </c>
      <c r="BD140" s="18">
        <v>0</v>
      </c>
      <c r="BE140" s="9">
        <v>0</v>
      </c>
      <c r="BF140" s="9">
        <v>0</v>
      </c>
      <c r="BG140" s="26">
        <v>0</v>
      </c>
      <c r="BH140" s="9">
        <v>0</v>
      </c>
    </row>
    <row r="141" ht="20.1" customHeight="1" spans="3:60">
      <c r="C141" s="8">
        <v>62000201</v>
      </c>
      <c r="D141" s="9" t="s">
        <v>330</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331</v>
      </c>
      <c r="AG141" s="10">
        <v>1</v>
      </c>
      <c r="AH141" s="25">
        <v>1</v>
      </c>
      <c r="AI141" s="9">
        <v>2</v>
      </c>
      <c r="AJ141" s="26">
        <v>0</v>
      </c>
      <c r="AK141" s="9">
        <v>0</v>
      </c>
      <c r="AL141" s="9">
        <v>0</v>
      </c>
      <c r="AM141" s="9">
        <v>0.5</v>
      </c>
      <c r="AN141" s="9">
        <v>2500</v>
      </c>
      <c r="AO141" s="9">
        <v>3</v>
      </c>
      <c r="AP141" s="9">
        <v>0</v>
      </c>
      <c r="AQ141" s="6">
        <v>0</v>
      </c>
      <c r="AR141" s="29" t="s">
        <v>332</v>
      </c>
      <c r="AS141" s="9" t="s">
        <v>139</v>
      </c>
      <c r="AT141" s="10">
        <v>0</v>
      </c>
      <c r="AU141" s="10">
        <v>0</v>
      </c>
      <c r="AV141" s="10">
        <v>20000018</v>
      </c>
      <c r="AW141" s="19" t="s">
        <v>140</v>
      </c>
      <c r="AX141" s="9">
        <v>0</v>
      </c>
      <c r="AY141" s="34">
        <v>0</v>
      </c>
      <c r="AZ141" s="34">
        <v>0</v>
      </c>
      <c r="BA141" s="36" t="s">
        <v>333</v>
      </c>
      <c r="BB141" s="9">
        <v>0</v>
      </c>
      <c r="BC141" s="9">
        <v>0</v>
      </c>
      <c r="BD141" s="18">
        <v>0</v>
      </c>
      <c r="BE141" s="9">
        <v>0</v>
      </c>
      <c r="BF141" s="9">
        <v>3</v>
      </c>
      <c r="BG141" s="26">
        <v>0</v>
      </c>
      <c r="BH141" s="9">
        <v>0</v>
      </c>
    </row>
    <row r="142" ht="20.1" customHeight="1" spans="3:60">
      <c r="C142" s="8">
        <v>62000202</v>
      </c>
      <c r="D142" s="9" t="s">
        <v>334</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335</v>
      </c>
      <c r="AG142" s="10">
        <v>0</v>
      </c>
      <c r="AH142" s="25">
        <v>0</v>
      </c>
      <c r="AI142" s="9">
        <v>0</v>
      </c>
      <c r="AJ142" s="26">
        <v>0</v>
      </c>
      <c r="AK142" s="9">
        <v>0</v>
      </c>
      <c r="AL142" s="9">
        <v>0</v>
      </c>
      <c r="AM142" s="9">
        <v>0.5</v>
      </c>
      <c r="AN142" s="9">
        <v>2000</v>
      </c>
      <c r="AO142" s="9">
        <v>0</v>
      </c>
      <c r="AP142" s="9">
        <v>0</v>
      </c>
      <c r="AQ142" s="6">
        <v>0</v>
      </c>
      <c r="AR142" s="9">
        <v>82000201</v>
      </c>
      <c r="AS142" s="9" t="s">
        <v>336</v>
      </c>
      <c r="AT142" s="10">
        <v>0</v>
      </c>
      <c r="AU142" s="10">
        <v>0</v>
      </c>
      <c r="AV142" s="10">
        <v>0</v>
      </c>
      <c r="AW142" s="19" t="s">
        <v>140</v>
      </c>
      <c r="AX142" s="9">
        <v>0</v>
      </c>
      <c r="AY142" s="34">
        <v>0</v>
      </c>
      <c r="AZ142" s="34">
        <v>0</v>
      </c>
      <c r="BA142" s="36" t="s">
        <v>337</v>
      </c>
      <c r="BB142" s="9">
        <v>0</v>
      </c>
      <c r="BC142" s="9">
        <v>0</v>
      </c>
      <c r="BD142" s="18">
        <v>0</v>
      </c>
      <c r="BE142" s="9">
        <v>0</v>
      </c>
      <c r="BF142" s="9">
        <v>0</v>
      </c>
      <c r="BG142" s="26">
        <v>0</v>
      </c>
      <c r="BH142" s="9">
        <v>0</v>
      </c>
    </row>
    <row r="143" ht="20.1" customHeight="1" spans="3:60">
      <c r="C143" s="8">
        <v>62000203</v>
      </c>
      <c r="D143" s="9" t="s">
        <v>338</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139</v>
      </c>
      <c r="AT143" s="10">
        <v>0</v>
      </c>
      <c r="AU143" s="10">
        <v>0</v>
      </c>
      <c r="AV143" s="10">
        <v>0</v>
      </c>
      <c r="AW143" s="12" t="s">
        <v>327</v>
      </c>
      <c r="AX143" s="9" t="s">
        <v>339</v>
      </c>
      <c r="AY143" s="34">
        <v>0</v>
      </c>
      <c r="AZ143" s="34">
        <v>0</v>
      </c>
      <c r="BA143" s="36" t="s">
        <v>340</v>
      </c>
      <c r="BB143" s="9">
        <v>0</v>
      </c>
      <c r="BC143" s="9">
        <v>0</v>
      </c>
      <c r="BD143" s="18">
        <v>0</v>
      </c>
      <c r="BE143" s="9">
        <v>0</v>
      </c>
      <c r="BF143" s="9">
        <v>0</v>
      </c>
      <c r="BG143" s="26">
        <v>0</v>
      </c>
      <c r="BH143" s="9">
        <v>0</v>
      </c>
    </row>
    <row r="144" ht="20.1" customHeight="1" spans="3:60">
      <c r="C144" s="8">
        <v>62000301</v>
      </c>
      <c r="D144" s="9" t="s">
        <v>341</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335</v>
      </c>
      <c r="AG144" s="10">
        <v>1</v>
      </c>
      <c r="AH144" s="25">
        <v>1</v>
      </c>
      <c r="AI144" s="9">
        <v>2</v>
      </c>
      <c r="AJ144" s="26">
        <v>0</v>
      </c>
      <c r="AK144" s="9">
        <v>0</v>
      </c>
      <c r="AL144" s="9">
        <v>0</v>
      </c>
      <c r="AM144" s="9">
        <v>0.5</v>
      </c>
      <c r="AN144" s="9">
        <v>3200</v>
      </c>
      <c r="AO144" s="9">
        <v>0</v>
      </c>
      <c r="AP144" s="9">
        <v>0</v>
      </c>
      <c r="AQ144" s="6">
        <v>0</v>
      </c>
      <c r="AR144" s="29" t="s">
        <v>342</v>
      </c>
      <c r="AS144" s="9" t="s">
        <v>180</v>
      </c>
      <c r="AT144" s="10">
        <v>0</v>
      </c>
      <c r="AU144" s="10">
        <v>0</v>
      </c>
      <c r="AV144" s="10">
        <v>20000019</v>
      </c>
      <c r="AW144" s="19" t="s">
        <v>140</v>
      </c>
      <c r="AX144" s="9">
        <v>0</v>
      </c>
      <c r="AY144" s="34">
        <v>0</v>
      </c>
      <c r="AZ144" s="34">
        <v>0</v>
      </c>
      <c r="BA144" s="36" t="s">
        <v>333</v>
      </c>
      <c r="BB144" s="9">
        <v>0</v>
      </c>
      <c r="BC144" s="9">
        <v>0</v>
      </c>
      <c r="BD144" s="18">
        <v>0</v>
      </c>
      <c r="BE144" s="9">
        <v>0</v>
      </c>
      <c r="BF144" s="9">
        <v>0</v>
      </c>
      <c r="BG144" s="26">
        <v>0</v>
      </c>
      <c r="BH144" s="9">
        <v>0</v>
      </c>
    </row>
    <row r="145" ht="20.1" customHeight="1" spans="3:60">
      <c r="C145" s="8">
        <v>62000302</v>
      </c>
      <c r="D145" s="9" t="s">
        <v>343</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139</v>
      </c>
      <c r="AT145" s="10">
        <v>0</v>
      </c>
      <c r="AU145" s="10">
        <v>0</v>
      </c>
      <c r="AV145" s="10">
        <v>0</v>
      </c>
      <c r="AW145" s="12" t="s">
        <v>327</v>
      </c>
      <c r="AX145" s="9" t="s">
        <v>344</v>
      </c>
      <c r="AY145" s="34">
        <v>0</v>
      </c>
      <c r="AZ145" s="34">
        <v>0</v>
      </c>
      <c r="BA145" s="36" t="s">
        <v>340</v>
      </c>
      <c r="BB145" s="9">
        <v>0</v>
      </c>
      <c r="BC145" s="9">
        <v>0</v>
      </c>
      <c r="BD145" s="18">
        <v>0</v>
      </c>
      <c r="BE145" s="9">
        <v>0</v>
      </c>
      <c r="BF145" s="9">
        <v>0</v>
      </c>
      <c r="BG145" s="26">
        <v>0</v>
      </c>
      <c r="BH145" s="9">
        <v>0</v>
      </c>
    </row>
    <row r="146" ht="20.1" customHeight="1" spans="3:60">
      <c r="C146" s="8">
        <v>62000303</v>
      </c>
      <c r="D146" s="9" t="s">
        <v>345</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197</v>
      </c>
      <c r="AT146" s="10">
        <v>0</v>
      </c>
      <c r="AU146" s="10">
        <v>0</v>
      </c>
      <c r="AV146" s="10">
        <v>0</v>
      </c>
      <c r="AW146" s="19" t="s">
        <v>140</v>
      </c>
      <c r="AX146" s="1">
        <v>0</v>
      </c>
      <c r="AY146" s="34">
        <v>0</v>
      </c>
      <c r="AZ146" s="34">
        <v>0</v>
      </c>
      <c r="BA146" s="36" t="s">
        <v>340</v>
      </c>
      <c r="BB146" s="9">
        <v>0</v>
      </c>
      <c r="BC146" s="9">
        <v>0</v>
      </c>
      <c r="BD146" s="18">
        <v>0</v>
      </c>
      <c r="BE146" s="9">
        <v>0</v>
      </c>
      <c r="BF146" s="9">
        <v>0</v>
      </c>
      <c r="BG146" s="26">
        <v>0</v>
      </c>
      <c r="BH146" s="9">
        <v>0</v>
      </c>
    </row>
    <row r="147" ht="20.1" customHeight="1" spans="3:60">
      <c r="C147" s="8">
        <v>62000304</v>
      </c>
      <c r="D147" s="9" t="s">
        <v>346</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197</v>
      </c>
      <c r="AT147" s="10">
        <v>0</v>
      </c>
      <c r="AU147" s="10">
        <v>0</v>
      </c>
      <c r="AV147" s="10">
        <v>20000001</v>
      </c>
      <c r="AW147" s="19" t="s">
        <v>140</v>
      </c>
      <c r="AX147" s="1">
        <v>0</v>
      </c>
      <c r="AY147" s="34">
        <v>0</v>
      </c>
      <c r="AZ147" s="34">
        <v>0</v>
      </c>
      <c r="BA147" s="36" t="s">
        <v>340</v>
      </c>
      <c r="BB147" s="9">
        <v>0</v>
      </c>
      <c r="BC147" s="9">
        <v>0</v>
      </c>
      <c r="BD147" s="18">
        <v>0</v>
      </c>
      <c r="BE147" s="9">
        <v>0</v>
      </c>
      <c r="BF147" s="9">
        <v>0</v>
      </c>
      <c r="BG147" s="26">
        <v>0</v>
      </c>
      <c r="BH147" s="9">
        <v>0</v>
      </c>
    </row>
    <row r="148" ht="20.1" customHeight="1" spans="3:60">
      <c r="C148" s="8">
        <v>62000401</v>
      </c>
      <c r="D148" s="9" t="s">
        <v>347</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197</v>
      </c>
      <c r="AT148" s="10">
        <v>0</v>
      </c>
      <c r="AU148" s="10">
        <v>0</v>
      </c>
      <c r="AV148" s="10">
        <v>0</v>
      </c>
      <c r="AW148" s="19" t="s">
        <v>140</v>
      </c>
      <c r="AX148" s="1">
        <v>0</v>
      </c>
      <c r="AY148" s="34">
        <v>0</v>
      </c>
      <c r="AZ148" s="34">
        <v>0</v>
      </c>
      <c r="BA148" s="36" t="s">
        <v>340</v>
      </c>
      <c r="BB148" s="9">
        <v>0</v>
      </c>
      <c r="BC148" s="9">
        <v>0</v>
      </c>
      <c r="BD148" s="18">
        <v>0</v>
      </c>
      <c r="BE148" s="9">
        <v>0</v>
      </c>
      <c r="BF148" s="9">
        <v>0</v>
      </c>
      <c r="BG148" s="26">
        <v>0</v>
      </c>
      <c r="BH148" s="9">
        <v>0</v>
      </c>
    </row>
    <row r="149" ht="20.1" customHeight="1" spans="3:60">
      <c r="C149" s="8">
        <v>62000402</v>
      </c>
      <c r="D149" s="9" t="s">
        <v>348</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197</v>
      </c>
      <c r="AT149" s="10">
        <v>0</v>
      </c>
      <c r="AU149" s="10">
        <v>0</v>
      </c>
      <c r="AV149" s="10">
        <v>0</v>
      </c>
      <c r="AW149" s="19" t="s">
        <v>140</v>
      </c>
      <c r="AX149" s="1">
        <v>0</v>
      </c>
      <c r="AY149" s="34">
        <v>0</v>
      </c>
      <c r="AZ149" s="34">
        <v>0</v>
      </c>
      <c r="BA149" s="36" t="s">
        <v>340</v>
      </c>
      <c r="BB149" s="9">
        <v>0</v>
      </c>
      <c r="BC149" s="9">
        <v>0</v>
      </c>
      <c r="BD149" s="18">
        <v>0</v>
      </c>
      <c r="BE149" s="9">
        <v>0</v>
      </c>
      <c r="BF149" s="9">
        <v>0</v>
      </c>
      <c r="BG149" s="26">
        <v>0</v>
      </c>
      <c r="BH149" s="9">
        <v>0</v>
      </c>
    </row>
    <row r="150" ht="20.1" customHeight="1" spans="3:60">
      <c r="C150" s="8">
        <v>62000403</v>
      </c>
      <c r="D150" s="9" t="s">
        <v>349</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332</v>
      </c>
      <c r="AS150" s="9" t="s">
        <v>139</v>
      </c>
      <c r="AT150" s="10">
        <v>0</v>
      </c>
      <c r="AU150" s="10">
        <v>0</v>
      </c>
      <c r="AV150" s="10">
        <v>20000020</v>
      </c>
      <c r="AW150" s="19" t="s">
        <v>140</v>
      </c>
      <c r="AX150" s="1">
        <v>0</v>
      </c>
      <c r="AY150" s="34">
        <v>0</v>
      </c>
      <c r="AZ150" s="34">
        <v>0</v>
      </c>
      <c r="BA150" s="36" t="s">
        <v>333</v>
      </c>
      <c r="BB150" s="9">
        <v>0</v>
      </c>
      <c r="BC150" s="9">
        <v>0</v>
      </c>
      <c r="BD150" s="18">
        <v>0</v>
      </c>
      <c r="BE150" s="9">
        <v>0</v>
      </c>
      <c r="BF150" s="9">
        <v>3</v>
      </c>
      <c r="BG150" s="26">
        <v>0</v>
      </c>
      <c r="BH150" s="9">
        <v>0</v>
      </c>
    </row>
    <row r="151" ht="20.1" customHeight="1" spans="3:60">
      <c r="C151" s="8">
        <v>62000404</v>
      </c>
      <c r="D151" s="9" t="s">
        <v>350</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351</v>
      </c>
      <c r="AG151" s="25">
        <v>0</v>
      </c>
      <c r="AH151" s="25">
        <v>0</v>
      </c>
      <c r="AI151" s="9">
        <v>0</v>
      </c>
      <c r="AJ151" s="26">
        <v>0</v>
      </c>
      <c r="AK151" s="9">
        <v>0</v>
      </c>
      <c r="AL151" s="9">
        <v>0</v>
      </c>
      <c r="AM151" s="9">
        <v>0.5</v>
      </c>
      <c r="AN151" s="9">
        <v>999000</v>
      </c>
      <c r="AO151" s="9">
        <v>0</v>
      </c>
      <c r="AP151" s="9">
        <v>20</v>
      </c>
      <c r="AQ151" s="6">
        <v>0</v>
      </c>
      <c r="AR151" s="29" t="s">
        <v>352</v>
      </c>
      <c r="AS151" s="9" t="s">
        <v>197</v>
      </c>
      <c r="AT151" s="10">
        <v>0</v>
      </c>
      <c r="AU151" s="10">
        <v>0</v>
      </c>
      <c r="AV151" s="10">
        <v>20000021</v>
      </c>
      <c r="AW151" s="19" t="s">
        <v>140</v>
      </c>
      <c r="AX151" s="1">
        <v>0</v>
      </c>
      <c r="AY151" s="34">
        <v>0</v>
      </c>
      <c r="AZ151" s="34">
        <v>0</v>
      </c>
      <c r="BA151" s="36" t="s">
        <v>217</v>
      </c>
      <c r="BB151" s="9">
        <v>0</v>
      </c>
      <c r="BC151" s="9">
        <v>0</v>
      </c>
      <c r="BD151" s="18">
        <v>0</v>
      </c>
      <c r="BE151" s="9">
        <v>0</v>
      </c>
      <c r="BF151" s="9">
        <v>0</v>
      </c>
      <c r="BG151" s="26">
        <v>0</v>
      </c>
      <c r="BH151" s="9">
        <v>0</v>
      </c>
    </row>
    <row r="152" ht="20.1" customHeight="1" spans="3:60">
      <c r="C152" s="8">
        <v>62000405</v>
      </c>
      <c r="D152" s="19" t="s">
        <v>353</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138</v>
      </c>
      <c r="AS152" s="19" t="s">
        <v>139</v>
      </c>
      <c r="AT152" s="18" t="s">
        <v>230</v>
      </c>
      <c r="AU152" s="18">
        <v>0</v>
      </c>
      <c r="AV152" s="18">
        <v>0</v>
      </c>
      <c r="AW152" s="19" t="s">
        <v>140</v>
      </c>
      <c r="AX152" s="19" t="s">
        <v>138</v>
      </c>
      <c r="AY152" s="13">
        <v>0</v>
      </c>
      <c r="AZ152" s="13">
        <v>0</v>
      </c>
      <c r="BA152" s="58" t="s">
        <v>354</v>
      </c>
      <c r="BB152" s="18">
        <v>0</v>
      </c>
      <c r="BC152" s="11">
        <v>0</v>
      </c>
      <c r="BD152" s="18">
        <v>0</v>
      </c>
      <c r="BE152" s="18">
        <v>0</v>
      </c>
      <c r="BF152" s="18">
        <v>0</v>
      </c>
      <c r="BG152" s="18">
        <v>0</v>
      </c>
      <c r="BH152" s="9">
        <v>0</v>
      </c>
    </row>
    <row r="153" ht="20.1" customHeight="1" spans="3:60">
      <c r="C153" s="8">
        <v>62000406</v>
      </c>
      <c r="D153" s="19" t="s">
        <v>355</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138</v>
      </c>
      <c r="AS153" s="19" t="s">
        <v>138</v>
      </c>
      <c r="AT153" s="18" t="s">
        <v>230</v>
      </c>
      <c r="AU153" s="18">
        <v>0</v>
      </c>
      <c r="AV153" s="18">
        <v>40000003</v>
      </c>
      <c r="AW153" s="19" t="s">
        <v>140</v>
      </c>
      <c r="AX153" s="19" t="s">
        <v>138</v>
      </c>
      <c r="AY153" s="13">
        <v>0</v>
      </c>
      <c r="AZ153" s="13">
        <v>0</v>
      </c>
      <c r="BA153" s="58" t="s">
        <v>356</v>
      </c>
      <c r="BB153" s="18">
        <v>0</v>
      </c>
      <c r="BC153" s="11">
        <v>0</v>
      </c>
      <c r="BD153" s="18">
        <v>0</v>
      </c>
      <c r="BE153" s="18">
        <v>0</v>
      </c>
      <c r="BF153" s="18">
        <v>0</v>
      </c>
      <c r="BG153" s="18">
        <v>0</v>
      </c>
      <c r="BH153" s="9">
        <v>0</v>
      </c>
    </row>
    <row r="154" ht="20.1" customHeight="1" spans="3:60">
      <c r="C154" s="8">
        <v>62000501</v>
      </c>
      <c r="D154" s="9" t="s">
        <v>357</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180</v>
      </c>
      <c r="AT154" s="10">
        <v>0</v>
      </c>
      <c r="AU154" s="10">
        <v>0</v>
      </c>
      <c r="AV154" s="10">
        <v>0</v>
      </c>
      <c r="AW154" s="12" t="s">
        <v>327</v>
      </c>
      <c r="AX154" s="9" t="s">
        <v>358</v>
      </c>
      <c r="AY154" s="34">
        <v>0</v>
      </c>
      <c r="AZ154" s="34">
        <v>0</v>
      </c>
      <c r="BA154" s="36" t="s">
        <v>340</v>
      </c>
      <c r="BB154" s="9">
        <v>0</v>
      </c>
      <c r="BC154" s="9">
        <v>0</v>
      </c>
      <c r="BD154" s="18">
        <v>0</v>
      </c>
      <c r="BE154" s="9">
        <v>0</v>
      </c>
      <c r="BF154" s="9">
        <v>0</v>
      </c>
      <c r="BG154" s="26">
        <v>0</v>
      </c>
      <c r="BH154" s="9">
        <v>0</v>
      </c>
    </row>
    <row r="155" ht="20.1" customHeight="1" spans="3:60">
      <c r="C155" s="8">
        <v>62000502</v>
      </c>
      <c r="D155" s="9" t="s">
        <v>359</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360</v>
      </c>
      <c r="AG155" s="25">
        <v>1</v>
      </c>
      <c r="AH155" s="25">
        <v>1</v>
      </c>
      <c r="AI155" s="9">
        <v>1.5</v>
      </c>
      <c r="AJ155" s="26">
        <v>0</v>
      </c>
      <c r="AK155" s="9">
        <v>0</v>
      </c>
      <c r="AL155" s="9">
        <v>0</v>
      </c>
      <c r="AM155" s="9">
        <v>0.5</v>
      </c>
      <c r="AN155" s="9">
        <v>4000</v>
      </c>
      <c r="AO155" s="9">
        <v>3</v>
      </c>
      <c r="AP155" s="9">
        <v>0</v>
      </c>
      <c r="AQ155" s="6">
        <v>0</v>
      </c>
      <c r="AR155" s="29" t="s">
        <v>332</v>
      </c>
      <c r="AS155" s="9" t="s">
        <v>139</v>
      </c>
      <c r="AT155" s="10">
        <v>0</v>
      </c>
      <c r="AU155" s="10">
        <v>0</v>
      </c>
      <c r="AV155" s="10">
        <v>20000020</v>
      </c>
      <c r="AW155" s="19" t="s">
        <v>140</v>
      </c>
      <c r="AX155" s="1">
        <v>0</v>
      </c>
      <c r="AY155" s="34">
        <v>0</v>
      </c>
      <c r="AZ155" s="34">
        <v>0</v>
      </c>
      <c r="BA155" s="36" t="s">
        <v>361</v>
      </c>
      <c r="BB155" s="9">
        <v>0</v>
      </c>
      <c r="BC155" s="9">
        <v>0</v>
      </c>
      <c r="BD155" s="18">
        <v>0</v>
      </c>
      <c r="BE155" s="9">
        <v>0</v>
      </c>
      <c r="BF155" s="9">
        <v>3</v>
      </c>
      <c r="BG155" s="26">
        <v>0</v>
      </c>
      <c r="BH155" s="9">
        <v>0</v>
      </c>
    </row>
    <row r="156" ht="20.1" customHeight="1" spans="3:60">
      <c r="C156" s="8">
        <v>62000503</v>
      </c>
      <c r="D156" s="9" t="s">
        <v>362</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336</v>
      </c>
      <c r="AT156" s="10">
        <v>0</v>
      </c>
      <c r="AU156" s="10">
        <v>0</v>
      </c>
      <c r="AV156" s="10">
        <v>0</v>
      </c>
      <c r="AW156" s="19" t="s">
        <v>140</v>
      </c>
      <c r="AX156" s="1">
        <v>0</v>
      </c>
      <c r="AY156" s="34">
        <v>0</v>
      </c>
      <c r="AZ156" s="34">
        <v>0</v>
      </c>
      <c r="BA156" s="36" t="s">
        <v>340</v>
      </c>
      <c r="BB156" s="9">
        <v>0</v>
      </c>
      <c r="BC156" s="9">
        <v>0</v>
      </c>
      <c r="BD156" s="18">
        <v>0</v>
      </c>
      <c r="BE156" s="9">
        <v>0</v>
      </c>
      <c r="BF156" s="9">
        <v>0</v>
      </c>
      <c r="BG156" s="26">
        <v>0</v>
      </c>
      <c r="BH156" s="9">
        <v>0</v>
      </c>
    </row>
    <row r="157" ht="20.1" customHeight="1" spans="3:60">
      <c r="C157" s="8">
        <v>62000504</v>
      </c>
      <c r="D157" s="9" t="s">
        <v>363</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138</v>
      </c>
      <c r="AS157" s="9" t="s">
        <v>197</v>
      </c>
      <c r="AT157" s="10">
        <v>0</v>
      </c>
      <c r="AU157" s="10">
        <v>0</v>
      </c>
      <c r="AV157" s="10">
        <v>20000022</v>
      </c>
      <c r="AW157" s="19" t="s">
        <v>140</v>
      </c>
      <c r="AX157" s="1">
        <v>0</v>
      </c>
      <c r="AY157" s="34">
        <v>0</v>
      </c>
      <c r="AZ157" s="34">
        <v>0</v>
      </c>
      <c r="BA157" s="36" t="s">
        <v>217</v>
      </c>
      <c r="BB157" s="9">
        <v>0</v>
      </c>
      <c r="BC157" s="9">
        <v>0</v>
      </c>
      <c r="BD157" s="18">
        <v>0</v>
      </c>
      <c r="BE157" s="9">
        <v>0</v>
      </c>
      <c r="BF157" s="9">
        <v>0</v>
      </c>
      <c r="BG157" s="26">
        <v>0</v>
      </c>
      <c r="BH157" s="9">
        <v>0</v>
      </c>
    </row>
    <row r="158" ht="20.1" customHeight="1" spans="3:60">
      <c r="C158" s="8">
        <v>62000505</v>
      </c>
      <c r="D158" s="9" t="s">
        <v>364</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360</v>
      </c>
      <c r="AG158" s="25">
        <v>0</v>
      </c>
      <c r="AH158" s="25">
        <v>0</v>
      </c>
      <c r="AI158" s="9">
        <v>0</v>
      </c>
      <c r="AJ158" s="26">
        <v>0</v>
      </c>
      <c r="AK158" s="9">
        <v>0</v>
      </c>
      <c r="AL158" s="9">
        <v>0</v>
      </c>
      <c r="AM158" s="9">
        <v>0.5</v>
      </c>
      <c r="AN158" s="9">
        <v>3000</v>
      </c>
      <c r="AO158" s="9">
        <v>1</v>
      </c>
      <c r="AP158" s="9">
        <v>0</v>
      </c>
      <c r="AQ158" s="6">
        <v>0</v>
      </c>
      <c r="AR158" s="9">
        <v>0</v>
      </c>
      <c r="AS158" s="9" t="s">
        <v>336</v>
      </c>
      <c r="AT158" s="10">
        <v>0</v>
      </c>
      <c r="AU158" s="10">
        <v>0</v>
      </c>
      <c r="AV158" s="10">
        <v>0</v>
      </c>
      <c r="AW158" s="19" t="s">
        <v>140</v>
      </c>
      <c r="AX158" s="1">
        <v>0</v>
      </c>
      <c r="AY158" s="34">
        <v>0</v>
      </c>
      <c r="AZ158" s="34">
        <v>0</v>
      </c>
      <c r="BA158" s="36" t="s">
        <v>217</v>
      </c>
      <c r="BB158" s="9">
        <v>0</v>
      </c>
      <c r="BC158" s="9">
        <v>0</v>
      </c>
      <c r="BD158" s="18">
        <v>0</v>
      </c>
      <c r="BE158" s="9">
        <v>0</v>
      </c>
      <c r="BF158" s="9">
        <v>1</v>
      </c>
      <c r="BG158" s="26">
        <v>0</v>
      </c>
      <c r="BH158" s="9">
        <v>0</v>
      </c>
    </row>
    <row r="159" ht="20.1" customHeight="1" spans="3:60">
      <c r="C159" s="8">
        <v>62001101</v>
      </c>
      <c r="D159" s="9" t="s">
        <v>365</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139</v>
      </c>
      <c r="AT159" s="10">
        <v>0</v>
      </c>
      <c r="AU159" s="10">
        <v>0</v>
      </c>
      <c r="AV159" s="10">
        <v>0</v>
      </c>
      <c r="AW159" s="19" t="s">
        <v>140</v>
      </c>
      <c r="AX159" s="1">
        <v>0</v>
      </c>
      <c r="AY159" s="34">
        <v>0</v>
      </c>
      <c r="AZ159" s="34">
        <v>0</v>
      </c>
      <c r="BA159" s="36" t="s">
        <v>340</v>
      </c>
      <c r="BB159" s="9">
        <v>0</v>
      </c>
      <c r="BC159" s="9">
        <v>0</v>
      </c>
      <c r="BD159" s="18">
        <v>0</v>
      </c>
      <c r="BE159" s="9">
        <v>0</v>
      </c>
      <c r="BF159" s="9">
        <v>0</v>
      </c>
      <c r="BG159" s="26">
        <v>0</v>
      </c>
      <c r="BH159" s="9">
        <v>0</v>
      </c>
    </row>
    <row r="160" ht="20.1" customHeight="1" spans="3:60">
      <c r="C160" s="8">
        <v>62001102</v>
      </c>
      <c r="D160" s="9" t="s">
        <v>366</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139</v>
      </c>
      <c r="AT160" s="10">
        <v>0</v>
      </c>
      <c r="AU160" s="10">
        <v>0</v>
      </c>
      <c r="AV160" s="10">
        <v>20000001</v>
      </c>
      <c r="AW160" s="19" t="s">
        <v>140</v>
      </c>
      <c r="AX160" s="1">
        <v>0</v>
      </c>
      <c r="AY160" s="34">
        <v>0</v>
      </c>
      <c r="AZ160" s="34">
        <v>0</v>
      </c>
      <c r="BA160" s="36" t="s">
        <v>325</v>
      </c>
      <c r="BB160" s="9">
        <v>0</v>
      </c>
      <c r="BC160" s="9">
        <v>0</v>
      </c>
      <c r="BD160" s="18">
        <v>0</v>
      </c>
      <c r="BE160" s="9">
        <v>0</v>
      </c>
      <c r="BF160" s="9">
        <v>0</v>
      </c>
      <c r="BG160" s="26">
        <v>0</v>
      </c>
      <c r="BH160" s="9">
        <v>0</v>
      </c>
    </row>
    <row r="161" ht="20.1" customHeight="1" spans="3:60">
      <c r="C161" s="8">
        <v>62001103</v>
      </c>
      <c r="D161" s="12" t="s">
        <v>367</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147</v>
      </c>
      <c r="AG161" s="6">
        <v>0</v>
      </c>
      <c r="AH161" s="6">
        <v>2</v>
      </c>
      <c r="AI161" s="6">
        <v>1.5</v>
      </c>
      <c r="AJ161" s="11">
        <v>0</v>
      </c>
      <c r="AK161" s="11">
        <v>0</v>
      </c>
      <c r="AL161" s="11">
        <v>0</v>
      </c>
      <c r="AM161" s="11">
        <v>1</v>
      </c>
      <c r="AN161" s="11">
        <v>3000</v>
      </c>
      <c r="AO161" s="11">
        <v>0.5</v>
      </c>
      <c r="AP161" s="11">
        <v>0</v>
      </c>
      <c r="AQ161" s="6">
        <v>0</v>
      </c>
      <c r="AR161" s="11" t="s">
        <v>138</v>
      </c>
      <c r="AS161" s="12" t="s">
        <v>197</v>
      </c>
      <c r="AT161" s="11" t="s">
        <v>368</v>
      </c>
      <c r="AU161" s="18">
        <v>10000007</v>
      </c>
      <c r="AV161" s="18">
        <v>21000110</v>
      </c>
      <c r="AW161" s="12" t="s">
        <v>140</v>
      </c>
      <c r="AX161" s="11">
        <v>0</v>
      </c>
      <c r="AY161" s="13">
        <v>0</v>
      </c>
      <c r="AZ161" s="13">
        <v>0</v>
      </c>
      <c r="BA161" s="37" t="s">
        <v>369</v>
      </c>
      <c r="BB161" s="11">
        <v>0</v>
      </c>
      <c r="BC161" s="11">
        <v>0</v>
      </c>
      <c r="BD161" s="11">
        <v>0</v>
      </c>
      <c r="BE161" s="11">
        <v>0</v>
      </c>
      <c r="BF161" s="11">
        <v>0</v>
      </c>
      <c r="BG161" s="11">
        <v>0</v>
      </c>
      <c r="BH161" s="9">
        <v>0</v>
      </c>
    </row>
    <row r="162" ht="20.1" customHeight="1" spans="3:60">
      <c r="C162" s="8">
        <v>62001104</v>
      </c>
      <c r="D162" s="12" t="s">
        <v>370</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138</v>
      </c>
      <c r="AS162" s="19" t="s">
        <v>180</v>
      </c>
      <c r="AT162" s="11" t="s">
        <v>368</v>
      </c>
      <c r="AU162" s="18">
        <v>0</v>
      </c>
      <c r="AV162" s="18">
        <v>0</v>
      </c>
      <c r="AW162" s="12" t="s">
        <v>327</v>
      </c>
      <c r="AX162" s="11" t="s">
        <v>371</v>
      </c>
      <c r="AY162" s="13">
        <v>0</v>
      </c>
      <c r="AZ162" s="13">
        <v>0</v>
      </c>
      <c r="BA162" s="37" t="s">
        <v>372</v>
      </c>
      <c r="BB162" s="11">
        <v>0</v>
      </c>
      <c r="BC162" s="11">
        <v>0</v>
      </c>
      <c r="BD162" s="11">
        <v>0</v>
      </c>
      <c r="BE162" s="11">
        <v>0</v>
      </c>
      <c r="BF162" s="11">
        <v>0</v>
      </c>
      <c r="BG162" s="11">
        <v>0</v>
      </c>
      <c r="BH162" s="9">
        <v>0</v>
      </c>
    </row>
    <row r="163" ht="19.5" customHeight="1" spans="3:60">
      <c r="C163" s="8">
        <v>62001105</v>
      </c>
      <c r="D163" s="12" t="s">
        <v>373</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374</v>
      </c>
      <c r="AG163" s="6">
        <v>1</v>
      </c>
      <c r="AH163" s="6">
        <v>1</v>
      </c>
      <c r="AI163" s="6">
        <v>3</v>
      </c>
      <c r="AJ163" s="11">
        <v>0</v>
      </c>
      <c r="AK163" s="11">
        <v>0</v>
      </c>
      <c r="AL163" s="11">
        <v>0</v>
      </c>
      <c r="AM163" s="11">
        <v>3</v>
      </c>
      <c r="AN163" s="11">
        <v>5000</v>
      </c>
      <c r="AO163" s="11">
        <v>2.5</v>
      </c>
      <c r="AP163" s="11">
        <v>0</v>
      </c>
      <c r="AQ163" s="6">
        <v>0</v>
      </c>
      <c r="AR163" s="11" t="s">
        <v>138</v>
      </c>
      <c r="AS163" s="19" t="s">
        <v>197</v>
      </c>
      <c r="AT163" s="11" t="s">
        <v>375</v>
      </c>
      <c r="AU163" s="18">
        <v>10000007</v>
      </c>
      <c r="AV163" s="18">
        <v>70107001</v>
      </c>
      <c r="AW163" s="12" t="s">
        <v>140</v>
      </c>
      <c r="AX163" s="11">
        <v>0</v>
      </c>
      <c r="AY163" s="13">
        <v>0</v>
      </c>
      <c r="AZ163" s="13">
        <v>0</v>
      </c>
      <c r="BA163" s="37" t="s">
        <v>376</v>
      </c>
      <c r="BB163" s="11">
        <v>0</v>
      </c>
      <c r="BC163" s="11">
        <v>0</v>
      </c>
      <c r="BD163" s="11">
        <v>0</v>
      </c>
      <c r="BE163" s="11">
        <v>0</v>
      </c>
      <c r="BF163" s="11">
        <v>0</v>
      </c>
      <c r="BG163" s="11">
        <v>0</v>
      </c>
      <c r="BH163" s="9">
        <v>0</v>
      </c>
    </row>
    <row r="164" ht="20.1" customHeight="1" spans="3:60">
      <c r="C164" s="8">
        <v>62001201</v>
      </c>
      <c r="D164" s="9" t="s">
        <v>377</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139</v>
      </c>
      <c r="AT164" s="10">
        <v>0</v>
      </c>
      <c r="AU164" s="10">
        <v>0</v>
      </c>
      <c r="AV164" s="10">
        <v>0</v>
      </c>
      <c r="AW164" s="19" t="s">
        <v>140</v>
      </c>
      <c r="AX164" s="1">
        <v>0</v>
      </c>
      <c r="AY164" s="34">
        <v>0</v>
      </c>
      <c r="AZ164" s="34">
        <v>0</v>
      </c>
      <c r="BA164" s="36" t="s">
        <v>340</v>
      </c>
      <c r="BB164" s="9">
        <v>0</v>
      </c>
      <c r="BC164" s="9">
        <v>0</v>
      </c>
      <c r="BD164" s="18">
        <v>0</v>
      </c>
      <c r="BE164" s="9">
        <v>0</v>
      </c>
      <c r="BF164" s="9">
        <v>0</v>
      </c>
      <c r="BG164" s="26">
        <v>0</v>
      </c>
      <c r="BH164" s="9">
        <v>0</v>
      </c>
    </row>
    <row r="165" ht="20.1" customHeight="1" spans="3:60">
      <c r="C165" s="8">
        <v>62001202</v>
      </c>
      <c r="D165" s="9" t="s">
        <v>378</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335</v>
      </c>
      <c r="AG165" s="25">
        <v>0</v>
      </c>
      <c r="AH165" s="25">
        <v>0</v>
      </c>
      <c r="AI165" s="9">
        <v>0</v>
      </c>
      <c r="AJ165" s="26">
        <v>0</v>
      </c>
      <c r="AK165" s="9">
        <v>0</v>
      </c>
      <c r="AL165" s="9">
        <v>0</v>
      </c>
      <c r="AM165" s="9">
        <v>0.5</v>
      </c>
      <c r="AN165" s="9">
        <v>10000</v>
      </c>
      <c r="AO165" s="9">
        <v>1</v>
      </c>
      <c r="AP165" s="9">
        <v>5</v>
      </c>
      <c r="AQ165" s="6">
        <v>0</v>
      </c>
      <c r="AR165" s="29" t="s">
        <v>138</v>
      </c>
      <c r="AS165" s="9" t="s">
        <v>197</v>
      </c>
      <c r="AT165" s="10">
        <v>0</v>
      </c>
      <c r="AU165" s="10">
        <v>0</v>
      </c>
      <c r="AV165" s="10">
        <v>20000023</v>
      </c>
      <c r="AW165" s="19" t="s">
        <v>140</v>
      </c>
      <c r="AX165" s="1">
        <v>0</v>
      </c>
      <c r="AY165" s="34">
        <v>0</v>
      </c>
      <c r="AZ165" s="34">
        <v>0</v>
      </c>
      <c r="BA165" s="36" t="s">
        <v>217</v>
      </c>
      <c r="BB165" s="9">
        <v>0</v>
      </c>
      <c r="BC165" s="9">
        <v>0</v>
      </c>
      <c r="BD165" s="18">
        <v>0</v>
      </c>
      <c r="BE165" s="9">
        <v>0</v>
      </c>
      <c r="BF165" s="9">
        <v>1</v>
      </c>
      <c r="BG165" s="26">
        <v>0</v>
      </c>
      <c r="BH165" s="9">
        <v>0</v>
      </c>
    </row>
    <row r="166" ht="20.1" customHeight="1" spans="3:60">
      <c r="C166" s="8">
        <v>62001203</v>
      </c>
      <c r="D166" s="9" t="s">
        <v>379</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180</v>
      </c>
      <c r="AT166" s="10">
        <v>0</v>
      </c>
      <c r="AU166" s="10">
        <v>0</v>
      </c>
      <c r="AV166" s="10">
        <v>0</v>
      </c>
      <c r="AW166" s="12" t="s">
        <v>327</v>
      </c>
      <c r="AX166" s="1" t="s">
        <v>380</v>
      </c>
      <c r="AY166" s="34">
        <v>0</v>
      </c>
      <c r="AZ166" s="34">
        <v>0</v>
      </c>
      <c r="BA166" s="36" t="s">
        <v>340</v>
      </c>
      <c r="BB166" s="9">
        <v>0</v>
      </c>
      <c r="BC166" s="9">
        <v>0</v>
      </c>
      <c r="BD166" s="18">
        <v>0</v>
      </c>
      <c r="BE166" s="9">
        <v>0</v>
      </c>
      <c r="BF166" s="9">
        <v>0</v>
      </c>
      <c r="BG166" s="26">
        <v>0</v>
      </c>
      <c r="BH166" s="9">
        <v>0</v>
      </c>
    </row>
    <row r="167" ht="20.1" customHeight="1" spans="3:60">
      <c r="C167" s="8">
        <v>62001204</v>
      </c>
      <c r="D167" s="9" t="s">
        <v>381</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382</v>
      </c>
      <c r="AG167" s="25">
        <v>1</v>
      </c>
      <c r="AH167" s="25">
        <v>1</v>
      </c>
      <c r="AI167" s="9">
        <v>3</v>
      </c>
      <c r="AJ167" s="26">
        <v>0</v>
      </c>
      <c r="AK167" s="9">
        <v>0</v>
      </c>
      <c r="AL167" s="9">
        <v>0</v>
      </c>
      <c r="AM167" s="9">
        <v>0.5</v>
      </c>
      <c r="AN167" s="9">
        <v>2500</v>
      </c>
      <c r="AO167" s="9">
        <v>3</v>
      </c>
      <c r="AP167" s="9">
        <v>0</v>
      </c>
      <c r="AQ167" s="6">
        <v>0</v>
      </c>
      <c r="AR167" s="29" t="s">
        <v>138</v>
      </c>
      <c r="AS167" s="9" t="s">
        <v>139</v>
      </c>
      <c r="AT167" s="10">
        <v>0</v>
      </c>
      <c r="AU167" s="10">
        <v>0</v>
      </c>
      <c r="AV167" s="10">
        <v>20000024</v>
      </c>
      <c r="AW167" s="19" t="s">
        <v>140</v>
      </c>
      <c r="AX167" s="1">
        <v>0</v>
      </c>
      <c r="AY167" s="34">
        <v>0</v>
      </c>
      <c r="AZ167" s="34">
        <v>0</v>
      </c>
      <c r="BA167" s="36" t="s">
        <v>333</v>
      </c>
      <c r="BB167" s="9">
        <v>0</v>
      </c>
      <c r="BC167" s="9">
        <v>0</v>
      </c>
      <c r="BD167" s="18">
        <v>0</v>
      </c>
      <c r="BE167" s="9">
        <v>0</v>
      </c>
      <c r="BF167" s="9">
        <v>3</v>
      </c>
      <c r="BG167" s="26">
        <v>0</v>
      </c>
      <c r="BH167" s="9">
        <v>0</v>
      </c>
    </row>
    <row r="168" ht="20.1" customHeight="1" spans="3:60">
      <c r="C168" s="8">
        <v>62001205</v>
      </c>
      <c r="D168" s="9" t="s">
        <v>383</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360</v>
      </c>
      <c r="AG168" s="25">
        <v>0</v>
      </c>
      <c r="AH168" s="25">
        <v>0</v>
      </c>
      <c r="AI168" s="9">
        <v>0</v>
      </c>
      <c r="AJ168" s="26">
        <v>0</v>
      </c>
      <c r="AK168" s="9">
        <v>0</v>
      </c>
      <c r="AL168" s="9">
        <v>0</v>
      </c>
      <c r="AM168" s="9">
        <v>0.5</v>
      </c>
      <c r="AN168" s="9">
        <v>10000</v>
      </c>
      <c r="AO168" s="9">
        <v>1.15</v>
      </c>
      <c r="AP168" s="9">
        <v>5</v>
      </c>
      <c r="AQ168" s="6">
        <v>0</v>
      </c>
      <c r="AR168" s="29" t="s">
        <v>384</v>
      </c>
      <c r="AS168" s="9" t="s">
        <v>197</v>
      </c>
      <c r="AT168" s="10">
        <v>0</v>
      </c>
      <c r="AU168" s="10">
        <v>0</v>
      </c>
      <c r="AV168" s="10">
        <v>20000025</v>
      </c>
      <c r="AW168" s="19" t="s">
        <v>140</v>
      </c>
      <c r="AX168" s="1">
        <v>0</v>
      </c>
      <c r="AY168" s="34">
        <v>0</v>
      </c>
      <c r="AZ168" s="34">
        <v>0</v>
      </c>
      <c r="BA168" s="36" t="s">
        <v>217</v>
      </c>
      <c r="BB168" s="9">
        <v>2</v>
      </c>
      <c r="BC168" s="9">
        <v>0</v>
      </c>
      <c r="BD168" s="18">
        <v>0</v>
      </c>
      <c r="BE168" s="9">
        <v>1</v>
      </c>
      <c r="BF168" s="9">
        <v>1.15</v>
      </c>
      <c r="BG168" s="26">
        <v>0</v>
      </c>
      <c r="BH168" s="9">
        <v>0</v>
      </c>
    </row>
    <row r="169" ht="20.1" customHeight="1" spans="3:60">
      <c r="C169" s="8">
        <v>62001206</v>
      </c>
      <c r="D169" s="9" t="s">
        <v>385</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180</v>
      </c>
      <c r="AT169" s="10">
        <v>0</v>
      </c>
      <c r="AU169" s="10">
        <v>0</v>
      </c>
      <c r="AV169" s="10">
        <v>0</v>
      </c>
      <c r="AW169" s="12" t="s">
        <v>327</v>
      </c>
      <c r="AX169" s="9" t="s">
        <v>386</v>
      </c>
      <c r="AY169" s="34">
        <v>0</v>
      </c>
      <c r="AZ169" s="34">
        <v>0</v>
      </c>
      <c r="BA169" s="36" t="s">
        <v>340</v>
      </c>
      <c r="BB169" s="9">
        <v>0</v>
      </c>
      <c r="BC169" s="9">
        <v>0</v>
      </c>
      <c r="BD169" s="18">
        <v>0</v>
      </c>
      <c r="BE169" s="9">
        <v>0</v>
      </c>
      <c r="BF169" s="9">
        <v>0</v>
      </c>
      <c r="BG169" s="26">
        <v>0</v>
      </c>
      <c r="BH169" s="9">
        <v>0</v>
      </c>
    </row>
    <row r="170" ht="20.1" customHeight="1" spans="3:60">
      <c r="C170" s="8">
        <v>62001207</v>
      </c>
      <c r="D170" s="9" t="s">
        <v>385</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180</v>
      </c>
      <c r="AT170" s="10">
        <v>0</v>
      </c>
      <c r="AU170" s="10">
        <v>0</v>
      </c>
      <c r="AV170" s="10">
        <v>0</v>
      </c>
      <c r="AW170" s="12" t="s">
        <v>327</v>
      </c>
      <c r="AX170" s="9" t="s">
        <v>387</v>
      </c>
      <c r="AY170" s="34">
        <v>0</v>
      </c>
      <c r="AZ170" s="34">
        <v>0</v>
      </c>
      <c r="BA170" s="36" t="s">
        <v>340</v>
      </c>
      <c r="BB170" s="9">
        <v>0</v>
      </c>
      <c r="BC170" s="9">
        <v>0</v>
      </c>
      <c r="BD170" s="18">
        <v>0</v>
      </c>
      <c r="BE170" s="9">
        <v>0</v>
      </c>
      <c r="BF170" s="9">
        <v>0</v>
      </c>
      <c r="BG170" s="26">
        <v>0</v>
      </c>
      <c r="BH170" s="9">
        <v>0</v>
      </c>
    </row>
    <row r="171" ht="20.1" customHeight="1" spans="3:60">
      <c r="C171" s="8">
        <v>62001208</v>
      </c>
      <c r="D171" s="9" t="s">
        <v>388</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389</v>
      </c>
      <c r="AG171" s="25">
        <v>0</v>
      </c>
      <c r="AH171" s="25">
        <v>0</v>
      </c>
      <c r="AI171" s="9">
        <v>0</v>
      </c>
      <c r="AJ171" s="26">
        <v>0</v>
      </c>
      <c r="AK171" s="9">
        <v>0</v>
      </c>
      <c r="AL171" s="9">
        <v>0</v>
      </c>
      <c r="AM171" s="9">
        <v>0.5</v>
      </c>
      <c r="AN171" s="9">
        <v>6000</v>
      </c>
      <c r="AO171" s="9">
        <v>1.15</v>
      </c>
      <c r="AP171" s="9">
        <v>5</v>
      </c>
      <c r="AQ171" s="6">
        <v>0</v>
      </c>
      <c r="AR171" s="29" t="s">
        <v>390</v>
      </c>
      <c r="AS171" s="9" t="s">
        <v>336</v>
      </c>
      <c r="AT171" s="10">
        <v>0</v>
      </c>
      <c r="AU171" s="10">
        <v>0</v>
      </c>
      <c r="AV171" s="10">
        <v>20000026</v>
      </c>
      <c r="AW171" s="19" t="s">
        <v>140</v>
      </c>
      <c r="AX171" s="1">
        <v>0</v>
      </c>
      <c r="AY171" s="34">
        <v>0</v>
      </c>
      <c r="AZ171" s="34">
        <v>0</v>
      </c>
      <c r="BA171" s="36" t="s">
        <v>217</v>
      </c>
      <c r="BB171" s="9">
        <v>7</v>
      </c>
      <c r="BC171" s="9">
        <v>0</v>
      </c>
      <c r="BD171" s="18">
        <v>0</v>
      </c>
      <c r="BE171" s="9">
        <v>1</v>
      </c>
      <c r="BF171" s="9">
        <v>1.15</v>
      </c>
      <c r="BG171" s="26">
        <v>0</v>
      </c>
      <c r="BH171" s="9">
        <v>0</v>
      </c>
    </row>
    <row r="172" ht="20.1" customHeight="1" spans="3:60">
      <c r="C172" s="8">
        <v>62001301</v>
      </c>
      <c r="D172" s="9" t="s">
        <v>391</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392</v>
      </c>
      <c r="AG172" s="25">
        <v>0</v>
      </c>
      <c r="AH172" s="25">
        <v>0</v>
      </c>
      <c r="AI172" s="9">
        <v>0</v>
      </c>
      <c r="AJ172" s="26">
        <v>0</v>
      </c>
      <c r="AK172" s="9">
        <v>0</v>
      </c>
      <c r="AL172" s="9">
        <v>0</v>
      </c>
      <c r="AM172" s="9">
        <v>0.5</v>
      </c>
      <c r="AN172" s="9">
        <v>20000</v>
      </c>
      <c r="AO172" s="9">
        <v>0</v>
      </c>
      <c r="AP172" s="9">
        <v>4</v>
      </c>
      <c r="AQ172" s="6">
        <v>0</v>
      </c>
      <c r="AR172" s="29" t="s">
        <v>393</v>
      </c>
      <c r="AS172" s="9" t="s">
        <v>139</v>
      </c>
      <c r="AT172" s="10">
        <v>0</v>
      </c>
      <c r="AU172" s="10">
        <v>0</v>
      </c>
      <c r="AV172" s="10">
        <v>20000027</v>
      </c>
      <c r="AW172" s="19" t="s">
        <v>140</v>
      </c>
      <c r="AX172" s="1">
        <v>0</v>
      </c>
      <c r="AY172" s="34">
        <v>0</v>
      </c>
      <c r="AZ172" s="34">
        <v>0</v>
      </c>
      <c r="BA172" s="36" t="s">
        <v>217</v>
      </c>
      <c r="BB172" s="9">
        <v>2</v>
      </c>
      <c r="BC172" s="9">
        <v>0</v>
      </c>
      <c r="BD172" s="18">
        <v>0</v>
      </c>
      <c r="BE172" s="9">
        <v>1</v>
      </c>
      <c r="BF172" s="9">
        <v>0</v>
      </c>
      <c r="BG172" s="26">
        <v>0</v>
      </c>
      <c r="BH172" s="9">
        <v>0</v>
      </c>
    </row>
    <row r="173" ht="20.1" customHeight="1" spans="3:60">
      <c r="C173" s="8">
        <v>62001302</v>
      </c>
      <c r="D173" s="9" t="s">
        <v>394</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331</v>
      </c>
      <c r="AG173" s="25">
        <v>1</v>
      </c>
      <c r="AH173" s="25">
        <v>1</v>
      </c>
      <c r="AI173" s="9">
        <v>2</v>
      </c>
      <c r="AJ173" s="26">
        <v>0</v>
      </c>
      <c r="AK173" s="9">
        <v>0</v>
      </c>
      <c r="AL173" s="9">
        <v>0</v>
      </c>
      <c r="AM173" s="9">
        <v>0.5</v>
      </c>
      <c r="AN173" s="9">
        <v>999000</v>
      </c>
      <c r="AO173" s="9">
        <v>0</v>
      </c>
      <c r="AP173" s="9">
        <v>0</v>
      </c>
      <c r="AQ173" s="6">
        <v>0</v>
      </c>
      <c r="AR173" s="29" t="s">
        <v>138</v>
      </c>
      <c r="AS173" s="9" t="s">
        <v>197</v>
      </c>
      <c r="AT173" s="10">
        <v>0</v>
      </c>
      <c r="AU173" s="10">
        <v>0</v>
      </c>
      <c r="AV173" s="10">
        <v>20000015</v>
      </c>
      <c r="AW173" s="19" t="s">
        <v>140</v>
      </c>
      <c r="AX173" s="1">
        <v>0</v>
      </c>
      <c r="AY173" s="34">
        <v>0</v>
      </c>
      <c r="AZ173" s="34">
        <v>0</v>
      </c>
      <c r="BA173" s="36" t="s">
        <v>217</v>
      </c>
      <c r="BB173" s="9">
        <v>0</v>
      </c>
      <c r="BC173" s="9">
        <v>0</v>
      </c>
      <c r="BD173" s="18">
        <v>0</v>
      </c>
      <c r="BE173" s="9">
        <v>0</v>
      </c>
      <c r="BF173" s="9">
        <v>0</v>
      </c>
      <c r="BG173" s="26">
        <v>0</v>
      </c>
      <c r="BH173" s="9">
        <v>0</v>
      </c>
    </row>
    <row r="174" ht="20.1" customHeight="1" spans="3:60">
      <c r="C174" s="8">
        <v>62001303</v>
      </c>
      <c r="D174" s="9" t="s">
        <v>391</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392</v>
      </c>
      <c r="AG174" s="25">
        <v>0</v>
      </c>
      <c r="AH174" s="25">
        <v>0</v>
      </c>
      <c r="AI174" s="9">
        <v>0</v>
      </c>
      <c r="AJ174" s="26">
        <v>0</v>
      </c>
      <c r="AK174" s="9">
        <v>0</v>
      </c>
      <c r="AL174" s="9">
        <v>0</v>
      </c>
      <c r="AM174" s="9">
        <v>0.5</v>
      </c>
      <c r="AN174" s="9">
        <v>20000</v>
      </c>
      <c r="AO174" s="9">
        <v>0</v>
      </c>
      <c r="AP174" s="9">
        <v>4</v>
      </c>
      <c r="AQ174" s="6">
        <v>0</v>
      </c>
      <c r="AR174" s="29" t="s">
        <v>393</v>
      </c>
      <c r="AS174" s="9" t="s">
        <v>180</v>
      </c>
      <c r="AT174" s="10">
        <v>0</v>
      </c>
      <c r="AU174" s="10">
        <v>0</v>
      </c>
      <c r="AV174" s="10">
        <v>20000027</v>
      </c>
      <c r="AW174" s="19" t="s">
        <v>140</v>
      </c>
      <c r="AX174" s="1">
        <v>0</v>
      </c>
      <c r="AY174" s="34">
        <v>0</v>
      </c>
      <c r="AZ174" s="34">
        <v>0</v>
      </c>
      <c r="BA174" s="36" t="s">
        <v>217</v>
      </c>
      <c r="BB174" s="9">
        <v>0</v>
      </c>
      <c r="BC174" s="9">
        <v>0</v>
      </c>
      <c r="BD174" s="18">
        <v>0</v>
      </c>
      <c r="BE174" s="9">
        <v>1</v>
      </c>
      <c r="BF174" s="9">
        <v>0</v>
      </c>
      <c r="BG174" s="26">
        <v>0</v>
      </c>
      <c r="BH174" s="9">
        <v>0</v>
      </c>
    </row>
    <row r="175" ht="20.1" customHeight="1" spans="3:60">
      <c r="C175" s="8">
        <v>62001304</v>
      </c>
      <c r="D175" s="9" t="s">
        <v>394</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197</v>
      </c>
      <c r="AT175" s="10">
        <v>0</v>
      </c>
      <c r="AU175" s="10">
        <v>0</v>
      </c>
      <c r="AV175" s="10">
        <v>20000001</v>
      </c>
      <c r="AW175" s="19" t="s">
        <v>140</v>
      </c>
      <c r="AX175" s="1">
        <v>0</v>
      </c>
      <c r="AY175" s="34">
        <v>0</v>
      </c>
      <c r="AZ175" s="34">
        <v>0</v>
      </c>
      <c r="BA175" s="36" t="s">
        <v>325</v>
      </c>
      <c r="BB175" s="9">
        <v>0</v>
      </c>
      <c r="BC175" s="9">
        <v>0</v>
      </c>
      <c r="BD175" s="18">
        <v>0</v>
      </c>
      <c r="BE175" s="9">
        <v>0</v>
      </c>
      <c r="BF175" s="9">
        <v>0</v>
      </c>
      <c r="BG175" s="26">
        <v>0</v>
      </c>
      <c r="BH175" s="9">
        <v>0</v>
      </c>
    </row>
    <row r="176" ht="20.1" customHeight="1" spans="3:60">
      <c r="C176" s="8">
        <v>62001305</v>
      </c>
      <c r="D176" s="9" t="s">
        <v>391</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392</v>
      </c>
      <c r="AG176" s="25">
        <v>0</v>
      </c>
      <c r="AH176" s="25">
        <v>0</v>
      </c>
      <c r="AI176" s="9">
        <v>0</v>
      </c>
      <c r="AJ176" s="26">
        <v>0</v>
      </c>
      <c r="AK176" s="9">
        <v>0</v>
      </c>
      <c r="AL176" s="9">
        <v>0</v>
      </c>
      <c r="AM176" s="9">
        <v>0.5</v>
      </c>
      <c r="AN176" s="9">
        <v>20000</v>
      </c>
      <c r="AO176" s="9">
        <v>0</v>
      </c>
      <c r="AP176" s="9">
        <v>4</v>
      </c>
      <c r="AQ176" s="6">
        <v>0</v>
      </c>
      <c r="AR176" s="29" t="s">
        <v>393</v>
      </c>
      <c r="AS176" s="9" t="s">
        <v>180</v>
      </c>
      <c r="AT176" s="10">
        <v>0</v>
      </c>
      <c r="AU176" s="10">
        <v>0</v>
      </c>
      <c r="AV176" s="10">
        <v>20000027</v>
      </c>
      <c r="AW176" s="19" t="s">
        <v>140</v>
      </c>
      <c r="AX176" s="1">
        <v>0</v>
      </c>
      <c r="AY176" s="34">
        <v>0</v>
      </c>
      <c r="AZ176" s="34">
        <v>0</v>
      </c>
      <c r="BA176" s="36" t="s">
        <v>217</v>
      </c>
      <c r="BB176" s="9">
        <v>2</v>
      </c>
      <c r="BC176" s="9">
        <v>0</v>
      </c>
      <c r="BD176" s="18">
        <v>0</v>
      </c>
      <c r="BE176" s="9">
        <v>1</v>
      </c>
      <c r="BF176" s="9">
        <v>0</v>
      </c>
      <c r="BG176" s="26">
        <v>0</v>
      </c>
      <c r="BH176" s="9">
        <v>0</v>
      </c>
    </row>
    <row r="177" ht="20.1" customHeight="1" spans="3:60">
      <c r="C177" s="20">
        <v>62002001</v>
      </c>
      <c r="D177" s="20" t="s">
        <v>395</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396</v>
      </c>
      <c r="AG177" s="25">
        <v>0</v>
      </c>
      <c r="AH177" s="25">
        <v>0</v>
      </c>
      <c r="AI177" s="9">
        <v>0</v>
      </c>
      <c r="AJ177" s="26">
        <v>0</v>
      </c>
      <c r="AK177" s="9">
        <v>0</v>
      </c>
      <c r="AL177" s="9">
        <v>0</v>
      </c>
      <c r="AM177" s="9">
        <v>0</v>
      </c>
      <c r="AN177" s="9">
        <v>2000</v>
      </c>
      <c r="AO177" s="9">
        <v>1.5</v>
      </c>
      <c r="AP177" s="9">
        <v>0</v>
      </c>
      <c r="AQ177" s="6">
        <v>0</v>
      </c>
      <c r="AR177" s="29" t="s">
        <v>138</v>
      </c>
      <c r="AS177" s="9" t="s">
        <v>139</v>
      </c>
      <c r="AT177" s="10">
        <v>0</v>
      </c>
      <c r="AU177" s="10">
        <v>0</v>
      </c>
      <c r="AV177" s="10">
        <v>0</v>
      </c>
      <c r="AW177" s="19" t="s">
        <v>140</v>
      </c>
      <c r="AX177" s="1">
        <v>0</v>
      </c>
      <c r="AY177" s="34">
        <v>0</v>
      </c>
      <c r="AZ177" s="34">
        <v>0</v>
      </c>
      <c r="BA177" s="36" t="s">
        <v>397</v>
      </c>
      <c r="BB177" s="9">
        <v>4</v>
      </c>
      <c r="BC177" s="9">
        <v>0</v>
      </c>
      <c r="BD177" s="18">
        <v>0</v>
      </c>
      <c r="BE177" s="9">
        <v>1</v>
      </c>
      <c r="BF177" s="9">
        <v>1.5</v>
      </c>
      <c r="BG177" s="26">
        <v>0</v>
      </c>
      <c r="BH177" s="9">
        <v>0</v>
      </c>
    </row>
    <row r="178" ht="20.1" customHeight="1" spans="3:60">
      <c r="C178" s="20">
        <v>62002002</v>
      </c>
      <c r="D178" s="9" t="s">
        <v>398</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197</v>
      </c>
      <c r="AT178" s="10">
        <v>0</v>
      </c>
      <c r="AU178" s="10">
        <v>0</v>
      </c>
      <c r="AV178" s="10">
        <v>0</v>
      </c>
      <c r="AW178" s="19" t="s">
        <v>140</v>
      </c>
      <c r="AX178" s="1">
        <v>0</v>
      </c>
      <c r="AY178" s="34">
        <v>0</v>
      </c>
      <c r="AZ178" s="34">
        <v>0</v>
      </c>
      <c r="BA178" s="36" t="s">
        <v>217</v>
      </c>
      <c r="BB178" s="9">
        <v>0</v>
      </c>
      <c r="BC178" s="9">
        <v>0</v>
      </c>
      <c r="BD178" s="18">
        <v>0</v>
      </c>
      <c r="BE178" s="9">
        <v>0</v>
      </c>
      <c r="BF178" s="9">
        <v>0</v>
      </c>
      <c r="BG178" s="26">
        <v>0</v>
      </c>
      <c r="BH178" s="9">
        <v>0</v>
      </c>
    </row>
    <row r="179" ht="20.1" customHeight="1" spans="3:60">
      <c r="C179" s="8">
        <v>62002003</v>
      </c>
      <c r="D179" s="9" t="s">
        <v>399</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180</v>
      </c>
      <c r="AT179" s="10">
        <v>0</v>
      </c>
      <c r="AU179" s="10">
        <v>0</v>
      </c>
      <c r="AV179" s="10">
        <v>0</v>
      </c>
      <c r="AW179" s="12" t="s">
        <v>327</v>
      </c>
      <c r="AX179" s="9" t="s">
        <v>400</v>
      </c>
      <c r="AY179" s="34">
        <v>0</v>
      </c>
      <c r="AZ179" s="34">
        <v>0</v>
      </c>
      <c r="BA179" s="36" t="s">
        <v>340</v>
      </c>
      <c r="BB179" s="9">
        <v>0</v>
      </c>
      <c r="BC179" s="9">
        <v>0</v>
      </c>
      <c r="BD179" s="18">
        <v>0</v>
      </c>
      <c r="BE179" s="9">
        <v>0</v>
      </c>
      <c r="BF179" s="9">
        <v>0</v>
      </c>
      <c r="BG179" s="26">
        <v>0</v>
      </c>
      <c r="BH179" s="9">
        <v>0</v>
      </c>
    </row>
    <row r="180" ht="20.1" customHeight="1" spans="3:60">
      <c r="C180" s="20">
        <v>62002004</v>
      </c>
      <c r="D180" s="19" t="s">
        <v>401</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138</v>
      </c>
      <c r="AS180" s="19" t="s">
        <v>139</v>
      </c>
      <c r="AT180" s="18" t="s">
        <v>230</v>
      </c>
      <c r="AU180" s="18">
        <v>0</v>
      </c>
      <c r="AV180" s="18">
        <v>40000003</v>
      </c>
      <c r="AW180" s="19" t="s">
        <v>140</v>
      </c>
      <c r="AX180" s="19" t="s">
        <v>138</v>
      </c>
      <c r="AY180" s="13">
        <v>0</v>
      </c>
      <c r="AZ180" s="13">
        <v>0</v>
      </c>
      <c r="BA180" s="58" t="s">
        <v>402</v>
      </c>
      <c r="BB180" s="18">
        <v>0</v>
      </c>
      <c r="BC180" s="11">
        <v>0</v>
      </c>
      <c r="BD180" s="18">
        <v>0</v>
      </c>
      <c r="BE180" s="18">
        <v>0</v>
      </c>
      <c r="BF180" s="18">
        <v>0</v>
      </c>
      <c r="BG180" s="18">
        <v>0</v>
      </c>
      <c r="BH180" s="9">
        <v>0</v>
      </c>
    </row>
    <row r="181" ht="20.1" customHeight="1" spans="3:60">
      <c r="C181" s="8">
        <v>62002005</v>
      </c>
      <c r="D181" s="12" t="s">
        <v>403</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147</v>
      </c>
      <c r="AG181" s="6">
        <v>0</v>
      </c>
      <c r="AH181" s="6">
        <v>2</v>
      </c>
      <c r="AI181" s="6">
        <v>1.5</v>
      </c>
      <c r="AJ181" s="11">
        <v>0</v>
      </c>
      <c r="AK181" s="11">
        <v>0</v>
      </c>
      <c r="AL181" s="11">
        <v>0</v>
      </c>
      <c r="AM181" s="11">
        <v>2.5</v>
      </c>
      <c r="AN181" s="11">
        <v>4000</v>
      </c>
      <c r="AO181" s="11">
        <v>2</v>
      </c>
      <c r="AP181" s="11">
        <v>0</v>
      </c>
      <c r="AQ181" s="6">
        <v>0</v>
      </c>
      <c r="AR181" s="11" t="s">
        <v>138</v>
      </c>
      <c r="AS181" s="19" t="s">
        <v>197</v>
      </c>
      <c r="AT181" s="11" t="s">
        <v>368</v>
      </c>
      <c r="AU181" s="18">
        <v>10001007</v>
      </c>
      <c r="AV181" s="18">
        <v>70103001</v>
      </c>
      <c r="AW181" s="12" t="s">
        <v>140</v>
      </c>
      <c r="AX181" s="11">
        <v>0</v>
      </c>
      <c r="AY181" s="13">
        <v>0</v>
      </c>
      <c r="AZ181" s="13">
        <v>0</v>
      </c>
      <c r="BA181" s="37" t="s">
        <v>404</v>
      </c>
      <c r="BB181" s="11">
        <v>0</v>
      </c>
      <c r="BC181" s="11">
        <v>0</v>
      </c>
      <c r="BD181" s="11">
        <v>0</v>
      </c>
      <c r="BE181" s="11">
        <v>0</v>
      </c>
      <c r="BF181" s="11">
        <v>0</v>
      </c>
      <c r="BG181" s="11">
        <v>0</v>
      </c>
      <c r="BH181" s="9">
        <v>0</v>
      </c>
    </row>
    <row r="182" ht="20.1" customHeight="1" spans="3:60">
      <c r="C182" s="8">
        <v>62002101</v>
      </c>
      <c r="D182" s="9" t="s">
        <v>405</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139</v>
      </c>
      <c r="AT182" s="10">
        <v>0</v>
      </c>
      <c r="AU182" s="10">
        <v>0</v>
      </c>
      <c r="AV182" s="10">
        <v>0</v>
      </c>
      <c r="AW182" s="19" t="s">
        <v>140</v>
      </c>
      <c r="AX182" s="1">
        <v>0</v>
      </c>
      <c r="AY182" s="34">
        <v>0</v>
      </c>
      <c r="AZ182" s="34">
        <v>0</v>
      </c>
      <c r="BA182" s="36" t="s">
        <v>340</v>
      </c>
      <c r="BB182" s="9">
        <v>0</v>
      </c>
      <c r="BC182" s="9">
        <v>0</v>
      </c>
      <c r="BD182" s="18">
        <v>0</v>
      </c>
      <c r="BE182" s="9">
        <v>0</v>
      </c>
      <c r="BF182" s="9">
        <v>0</v>
      </c>
      <c r="BG182" s="26">
        <v>0</v>
      </c>
      <c r="BH182" s="9">
        <v>0</v>
      </c>
    </row>
    <row r="183" ht="20.1" customHeight="1" spans="3:60">
      <c r="C183" s="8">
        <v>62002102</v>
      </c>
      <c r="D183" s="9" t="s">
        <v>406</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360</v>
      </c>
      <c r="AG183" s="25">
        <v>0</v>
      </c>
      <c r="AH183" s="25">
        <v>0</v>
      </c>
      <c r="AI183" s="9">
        <v>0</v>
      </c>
      <c r="AJ183" s="26">
        <v>0</v>
      </c>
      <c r="AK183" s="9">
        <v>0</v>
      </c>
      <c r="AL183" s="9">
        <v>0</v>
      </c>
      <c r="AM183" s="9">
        <v>0.5</v>
      </c>
      <c r="AN183" s="9">
        <v>10000</v>
      </c>
      <c r="AO183" s="9">
        <v>1.15</v>
      </c>
      <c r="AP183" s="9">
        <v>5</v>
      </c>
      <c r="AQ183" s="6">
        <v>0</v>
      </c>
      <c r="AR183" s="8">
        <v>82002102</v>
      </c>
      <c r="AS183" s="9" t="s">
        <v>197</v>
      </c>
      <c r="AT183" s="10">
        <v>0</v>
      </c>
      <c r="AU183" s="10">
        <v>0</v>
      </c>
      <c r="AV183" s="10">
        <v>20000028</v>
      </c>
      <c r="AW183" s="19" t="s">
        <v>140</v>
      </c>
      <c r="AX183" s="1">
        <v>0</v>
      </c>
      <c r="AY183" s="34">
        <v>0</v>
      </c>
      <c r="AZ183" s="34">
        <v>0</v>
      </c>
      <c r="BA183" s="36" t="s">
        <v>217</v>
      </c>
      <c r="BB183" s="9">
        <v>2</v>
      </c>
      <c r="BC183" s="9">
        <v>0</v>
      </c>
      <c r="BD183" s="18">
        <v>0</v>
      </c>
      <c r="BE183" s="9">
        <v>1</v>
      </c>
      <c r="BF183" s="9">
        <v>1.15</v>
      </c>
      <c r="BG183" s="26">
        <v>0</v>
      </c>
      <c r="BH183" s="9">
        <v>0</v>
      </c>
    </row>
    <row r="184" ht="20.1" customHeight="1" spans="3:60">
      <c r="C184" s="8">
        <v>62002103</v>
      </c>
      <c r="D184" s="9" t="s">
        <v>407</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360</v>
      </c>
      <c r="AG184" s="25">
        <v>1</v>
      </c>
      <c r="AH184" s="25">
        <v>1</v>
      </c>
      <c r="AI184" s="9">
        <v>1.5</v>
      </c>
      <c r="AJ184" s="26">
        <v>0</v>
      </c>
      <c r="AK184" s="9">
        <v>0</v>
      </c>
      <c r="AL184" s="9">
        <v>0</v>
      </c>
      <c r="AM184" s="9">
        <v>0.5</v>
      </c>
      <c r="AN184" s="9">
        <v>4000</v>
      </c>
      <c r="AO184" s="9">
        <v>3</v>
      </c>
      <c r="AP184" s="9">
        <v>0</v>
      </c>
      <c r="AQ184" s="6">
        <v>0</v>
      </c>
      <c r="AR184" s="8">
        <v>0</v>
      </c>
      <c r="AS184" s="9" t="s">
        <v>180</v>
      </c>
      <c r="AT184" s="10">
        <v>0</v>
      </c>
      <c r="AU184" s="10">
        <v>0</v>
      </c>
      <c r="AV184" s="10">
        <v>20000020</v>
      </c>
      <c r="AW184" s="19" t="s">
        <v>140</v>
      </c>
      <c r="AX184" s="1">
        <v>0</v>
      </c>
      <c r="AY184" s="34">
        <v>0</v>
      </c>
      <c r="AZ184" s="34">
        <v>0</v>
      </c>
      <c r="BA184" s="36" t="s">
        <v>361</v>
      </c>
      <c r="BB184" s="9">
        <v>0</v>
      </c>
      <c r="BC184" s="9">
        <v>0</v>
      </c>
      <c r="BD184" s="18">
        <v>0</v>
      </c>
      <c r="BE184" s="9">
        <v>0</v>
      </c>
      <c r="BF184" s="9">
        <v>3</v>
      </c>
      <c r="BG184" s="26">
        <v>0</v>
      </c>
      <c r="BH184" s="9">
        <v>0</v>
      </c>
    </row>
    <row r="185" ht="20.1" customHeight="1" spans="3:60">
      <c r="C185" s="8">
        <v>62002104</v>
      </c>
      <c r="D185" s="9" t="s">
        <v>408</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360</v>
      </c>
      <c r="AG185" s="25">
        <v>0</v>
      </c>
      <c r="AH185" s="25">
        <v>0</v>
      </c>
      <c r="AI185" s="9">
        <v>0</v>
      </c>
      <c r="AJ185" s="26">
        <v>0</v>
      </c>
      <c r="AK185" s="9">
        <v>0</v>
      </c>
      <c r="AL185" s="9">
        <v>0</v>
      </c>
      <c r="AM185" s="9">
        <v>0.5</v>
      </c>
      <c r="AN185" s="9">
        <v>3000</v>
      </c>
      <c r="AO185" s="9">
        <v>2</v>
      </c>
      <c r="AP185" s="9">
        <v>0</v>
      </c>
      <c r="AQ185" s="6">
        <v>0</v>
      </c>
      <c r="AR185" s="9">
        <v>82002101</v>
      </c>
      <c r="AS185" s="9" t="s">
        <v>336</v>
      </c>
      <c r="AT185" s="10">
        <v>0</v>
      </c>
      <c r="AU185" s="10">
        <v>0</v>
      </c>
      <c r="AV185" s="10">
        <v>0</v>
      </c>
      <c r="AW185" s="19" t="s">
        <v>140</v>
      </c>
      <c r="AX185" s="1">
        <v>0</v>
      </c>
      <c r="AY185" s="34">
        <v>0</v>
      </c>
      <c r="AZ185" s="34">
        <v>0</v>
      </c>
      <c r="BA185" s="36" t="s">
        <v>217</v>
      </c>
      <c r="BB185" s="9">
        <v>4</v>
      </c>
      <c r="BC185" s="9">
        <v>0</v>
      </c>
      <c r="BD185" s="18">
        <v>0</v>
      </c>
      <c r="BE185" s="9">
        <v>1</v>
      </c>
      <c r="BF185" s="9">
        <v>2</v>
      </c>
      <c r="BG185" s="26">
        <v>0</v>
      </c>
      <c r="BH185" s="9">
        <v>0</v>
      </c>
    </row>
    <row r="186" ht="20.1" customHeight="1" spans="3:60">
      <c r="C186" s="8">
        <v>62002201</v>
      </c>
      <c r="D186" s="9" t="s">
        <v>409</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139</v>
      </c>
      <c r="AT186" s="10">
        <v>0</v>
      </c>
      <c r="AU186" s="10">
        <v>0</v>
      </c>
      <c r="AV186" s="10">
        <v>0</v>
      </c>
      <c r="AW186" s="12" t="s">
        <v>327</v>
      </c>
      <c r="AX186" s="9" t="s">
        <v>410</v>
      </c>
      <c r="AY186" s="34">
        <v>0</v>
      </c>
      <c r="AZ186" s="34">
        <v>0</v>
      </c>
      <c r="BA186" s="36" t="s">
        <v>340</v>
      </c>
      <c r="BB186" s="9">
        <v>0</v>
      </c>
      <c r="BC186" s="9">
        <v>0</v>
      </c>
      <c r="BD186" s="18">
        <v>0</v>
      </c>
      <c r="BE186" s="9">
        <v>0</v>
      </c>
      <c r="BF186" s="9">
        <v>0</v>
      </c>
      <c r="BG186" s="26">
        <v>0</v>
      </c>
      <c r="BH186" s="9">
        <v>0</v>
      </c>
    </row>
    <row r="187" ht="20.1" customHeight="1" spans="3:60">
      <c r="C187" s="8">
        <v>62002202</v>
      </c>
      <c r="D187" s="9" t="s">
        <v>411</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197</v>
      </c>
      <c r="AT187" s="10">
        <v>0</v>
      </c>
      <c r="AU187" s="10">
        <v>0</v>
      </c>
      <c r="AV187" s="10">
        <v>0</v>
      </c>
      <c r="AW187" s="19" t="s">
        <v>140</v>
      </c>
      <c r="AX187" s="1">
        <v>0</v>
      </c>
      <c r="AY187" s="34">
        <v>0</v>
      </c>
      <c r="AZ187" s="34">
        <v>0</v>
      </c>
      <c r="BA187" s="36" t="s">
        <v>340</v>
      </c>
      <c r="BB187" s="9">
        <v>0</v>
      </c>
      <c r="BC187" s="9">
        <v>0</v>
      </c>
      <c r="BD187" s="18">
        <v>0</v>
      </c>
      <c r="BE187" s="9">
        <v>0</v>
      </c>
      <c r="BF187" s="9">
        <v>0</v>
      </c>
      <c r="BG187" s="26">
        <v>0</v>
      </c>
      <c r="BH187" s="9">
        <v>0</v>
      </c>
    </row>
    <row r="188" ht="20.1" customHeight="1" spans="3:60">
      <c r="C188" s="8">
        <v>62002203</v>
      </c>
      <c r="D188" s="9" t="s">
        <v>412</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413</v>
      </c>
      <c r="AG188" s="25">
        <v>0</v>
      </c>
      <c r="AH188" s="25">
        <v>0</v>
      </c>
      <c r="AI188" s="9">
        <v>0</v>
      </c>
      <c r="AJ188" s="26">
        <v>0</v>
      </c>
      <c r="AK188" s="9">
        <v>0</v>
      </c>
      <c r="AL188" s="9">
        <v>0</v>
      </c>
      <c r="AM188" s="9">
        <v>0.5</v>
      </c>
      <c r="AN188" s="9">
        <v>1000</v>
      </c>
      <c r="AO188" s="9">
        <v>2</v>
      </c>
      <c r="AP188" s="9">
        <v>0</v>
      </c>
      <c r="AQ188" s="6">
        <v>0</v>
      </c>
      <c r="AR188" s="29" t="s">
        <v>414</v>
      </c>
      <c r="AS188" s="9" t="s">
        <v>180</v>
      </c>
      <c r="AT188" s="10">
        <v>0</v>
      </c>
      <c r="AU188" s="10">
        <v>0</v>
      </c>
      <c r="AV188" s="10">
        <v>20000004</v>
      </c>
      <c r="AW188" s="19" t="s">
        <v>140</v>
      </c>
      <c r="AX188" s="1">
        <v>0</v>
      </c>
      <c r="AY188" s="34">
        <v>0</v>
      </c>
      <c r="AZ188" s="34">
        <v>0</v>
      </c>
      <c r="BA188" s="36" t="s">
        <v>217</v>
      </c>
      <c r="BB188" s="9">
        <v>2</v>
      </c>
      <c r="BC188" s="9">
        <v>0</v>
      </c>
      <c r="BD188" s="18">
        <v>0</v>
      </c>
      <c r="BE188" s="9">
        <v>1</v>
      </c>
      <c r="BF188" s="9">
        <v>2</v>
      </c>
      <c r="BG188" s="26">
        <v>0</v>
      </c>
      <c r="BH188" s="9">
        <v>0</v>
      </c>
    </row>
    <row r="189" ht="20.1" customHeight="1" spans="3:60">
      <c r="C189" s="8">
        <v>62002204</v>
      </c>
      <c r="D189" s="9" t="s">
        <v>415</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197</v>
      </c>
      <c r="AT189" s="10">
        <v>0</v>
      </c>
      <c r="AU189" s="10">
        <v>0</v>
      </c>
      <c r="AV189" s="10">
        <v>0</v>
      </c>
      <c r="AW189" s="12" t="s">
        <v>327</v>
      </c>
      <c r="AX189" s="9" t="s">
        <v>416</v>
      </c>
      <c r="AY189" s="34">
        <v>0</v>
      </c>
      <c r="AZ189" s="34">
        <v>0</v>
      </c>
      <c r="BA189" s="36" t="s">
        <v>340</v>
      </c>
      <c r="BB189" s="9">
        <v>0</v>
      </c>
      <c r="BC189" s="9">
        <v>0</v>
      </c>
      <c r="BD189" s="18">
        <v>0</v>
      </c>
      <c r="BE189" s="9">
        <v>0</v>
      </c>
      <c r="BF189" s="9">
        <v>0</v>
      </c>
      <c r="BG189" s="26">
        <v>0</v>
      </c>
      <c r="BH189" s="9">
        <v>0</v>
      </c>
    </row>
    <row r="190" ht="20.1" customHeight="1" spans="3:60">
      <c r="C190" s="8">
        <v>62002205</v>
      </c>
      <c r="D190" s="9" t="s">
        <v>415</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197</v>
      </c>
      <c r="AT190" s="10">
        <v>0</v>
      </c>
      <c r="AU190" s="10">
        <v>0</v>
      </c>
      <c r="AV190" s="10">
        <v>0</v>
      </c>
      <c r="AW190" s="12" t="s">
        <v>327</v>
      </c>
      <c r="AX190" s="9" t="s">
        <v>416</v>
      </c>
      <c r="AY190" s="34">
        <v>0</v>
      </c>
      <c r="AZ190" s="34">
        <v>0</v>
      </c>
      <c r="BA190" s="36" t="s">
        <v>340</v>
      </c>
      <c r="BB190" s="9">
        <v>0</v>
      </c>
      <c r="BC190" s="9">
        <v>0</v>
      </c>
      <c r="BD190" s="18">
        <v>0</v>
      </c>
      <c r="BE190" s="9">
        <v>0</v>
      </c>
      <c r="BF190" s="9">
        <v>0</v>
      </c>
      <c r="BG190" s="26">
        <v>0</v>
      </c>
      <c r="BH190" s="9">
        <v>0</v>
      </c>
    </row>
    <row r="191" ht="20.1" customHeight="1" spans="3:60">
      <c r="C191" s="8">
        <v>62002206</v>
      </c>
      <c r="D191" s="9" t="s">
        <v>417</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197</v>
      </c>
      <c r="AT191" s="10">
        <v>0</v>
      </c>
      <c r="AU191" s="10">
        <v>0</v>
      </c>
      <c r="AV191" s="10">
        <v>0</v>
      </c>
      <c r="AW191" s="12" t="s">
        <v>327</v>
      </c>
      <c r="AX191" s="9" t="s">
        <v>416</v>
      </c>
      <c r="AY191" s="34">
        <v>0</v>
      </c>
      <c r="AZ191" s="34">
        <v>0</v>
      </c>
      <c r="BA191" s="36" t="s">
        <v>340</v>
      </c>
      <c r="BB191" s="9">
        <v>0</v>
      </c>
      <c r="BC191" s="9">
        <v>0</v>
      </c>
      <c r="BD191" s="18">
        <v>0</v>
      </c>
      <c r="BE191" s="9">
        <v>0</v>
      </c>
      <c r="BF191" s="9">
        <v>0</v>
      </c>
      <c r="BG191" s="26">
        <v>0</v>
      </c>
      <c r="BH191" s="9">
        <v>0</v>
      </c>
    </row>
    <row r="192" ht="20.1" customHeight="1" spans="3:60">
      <c r="C192" s="8">
        <v>62002207</v>
      </c>
      <c r="D192" s="9" t="s">
        <v>417</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197</v>
      </c>
      <c r="AT192" s="10">
        <v>0</v>
      </c>
      <c r="AU192" s="10">
        <v>0</v>
      </c>
      <c r="AV192" s="10">
        <v>0</v>
      </c>
      <c r="AW192" s="12" t="s">
        <v>327</v>
      </c>
      <c r="AX192" s="9" t="s">
        <v>416</v>
      </c>
      <c r="AY192" s="34">
        <v>0</v>
      </c>
      <c r="AZ192" s="34">
        <v>0</v>
      </c>
      <c r="BA192" s="36" t="s">
        <v>340</v>
      </c>
      <c r="BB192" s="9">
        <v>0</v>
      </c>
      <c r="BC192" s="9">
        <v>0</v>
      </c>
      <c r="BD192" s="18">
        <v>0</v>
      </c>
      <c r="BE192" s="9">
        <v>0</v>
      </c>
      <c r="BF192" s="9">
        <v>0</v>
      </c>
      <c r="BG192" s="26">
        <v>0</v>
      </c>
      <c r="BH192" s="9">
        <v>0</v>
      </c>
    </row>
    <row r="193" ht="20.1" customHeight="1" spans="3:60">
      <c r="C193" s="8">
        <v>62002208</v>
      </c>
      <c r="D193" s="9" t="s">
        <v>417</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197</v>
      </c>
      <c r="AT193" s="10">
        <v>0</v>
      </c>
      <c r="AU193" s="10">
        <v>0</v>
      </c>
      <c r="AV193" s="10">
        <v>0</v>
      </c>
      <c r="AW193" s="12" t="s">
        <v>327</v>
      </c>
      <c r="AX193" s="9" t="s">
        <v>416</v>
      </c>
      <c r="AY193" s="34">
        <v>0</v>
      </c>
      <c r="AZ193" s="34">
        <v>0</v>
      </c>
      <c r="BA193" s="36" t="s">
        <v>340</v>
      </c>
      <c r="BB193" s="9">
        <v>0</v>
      </c>
      <c r="BC193" s="9">
        <v>0</v>
      </c>
      <c r="BD193" s="18">
        <v>0</v>
      </c>
      <c r="BE193" s="9">
        <v>0</v>
      </c>
      <c r="BF193" s="9">
        <v>0</v>
      </c>
      <c r="BG193" s="26">
        <v>0</v>
      </c>
      <c r="BH193" s="9">
        <v>0</v>
      </c>
    </row>
    <row r="194" ht="20.1" customHeight="1" spans="3:60">
      <c r="C194" s="8">
        <v>62002209</v>
      </c>
      <c r="D194" s="9" t="s">
        <v>418</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197</v>
      </c>
      <c r="AT194" s="10">
        <v>0</v>
      </c>
      <c r="AU194" s="10">
        <v>0</v>
      </c>
      <c r="AV194" s="10">
        <v>0</v>
      </c>
      <c r="AW194" s="12" t="s">
        <v>327</v>
      </c>
      <c r="AX194" s="9" t="s">
        <v>416</v>
      </c>
      <c r="AY194" s="34">
        <v>0</v>
      </c>
      <c r="AZ194" s="34">
        <v>0</v>
      </c>
      <c r="BA194" s="36" t="s">
        <v>340</v>
      </c>
      <c r="BB194" s="9">
        <v>0</v>
      </c>
      <c r="BC194" s="9">
        <v>0</v>
      </c>
      <c r="BD194" s="18">
        <v>0</v>
      </c>
      <c r="BE194" s="9">
        <v>0</v>
      </c>
      <c r="BF194" s="9">
        <v>0</v>
      </c>
      <c r="BG194" s="26">
        <v>0</v>
      </c>
      <c r="BH194" s="9">
        <v>0</v>
      </c>
    </row>
    <row r="195" ht="20.1" customHeight="1" spans="3:60">
      <c r="C195" s="8">
        <v>62002210</v>
      </c>
      <c r="D195" s="9" t="s">
        <v>418</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197</v>
      </c>
      <c r="AT195" s="10">
        <v>0</v>
      </c>
      <c r="AU195" s="10">
        <v>0</v>
      </c>
      <c r="AV195" s="10">
        <v>0</v>
      </c>
      <c r="AW195" s="12" t="s">
        <v>327</v>
      </c>
      <c r="AX195" s="9" t="s">
        <v>416</v>
      </c>
      <c r="AY195" s="34">
        <v>0</v>
      </c>
      <c r="AZ195" s="34">
        <v>0</v>
      </c>
      <c r="BA195" s="36" t="s">
        <v>340</v>
      </c>
      <c r="BB195" s="9">
        <v>0</v>
      </c>
      <c r="BC195" s="9">
        <v>0</v>
      </c>
      <c r="BD195" s="18">
        <v>0</v>
      </c>
      <c r="BE195" s="9">
        <v>0</v>
      </c>
      <c r="BF195" s="9">
        <v>0</v>
      </c>
      <c r="BG195" s="26">
        <v>0</v>
      </c>
      <c r="BH195" s="9">
        <v>0</v>
      </c>
    </row>
    <row r="196" ht="20.1" customHeight="1" spans="3:60">
      <c r="C196" s="8">
        <v>62002211</v>
      </c>
      <c r="D196" s="9" t="s">
        <v>418</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197</v>
      </c>
      <c r="AT196" s="10">
        <v>0</v>
      </c>
      <c r="AU196" s="10">
        <v>0</v>
      </c>
      <c r="AV196" s="10">
        <v>0</v>
      </c>
      <c r="AW196" s="12" t="s">
        <v>327</v>
      </c>
      <c r="AX196" s="9" t="s">
        <v>416</v>
      </c>
      <c r="AY196" s="34">
        <v>0</v>
      </c>
      <c r="AZ196" s="34">
        <v>0</v>
      </c>
      <c r="BA196" s="36" t="s">
        <v>340</v>
      </c>
      <c r="BB196" s="9">
        <v>0</v>
      </c>
      <c r="BC196" s="9">
        <v>0</v>
      </c>
      <c r="BD196" s="18">
        <v>0</v>
      </c>
      <c r="BE196" s="9">
        <v>0</v>
      </c>
      <c r="BF196" s="9">
        <v>0</v>
      </c>
      <c r="BG196" s="26">
        <v>0</v>
      </c>
      <c r="BH196" s="9">
        <v>0</v>
      </c>
    </row>
    <row r="197" ht="20.1" customHeight="1" spans="3:60">
      <c r="C197" s="8">
        <v>62002212</v>
      </c>
      <c r="D197" s="9" t="s">
        <v>418</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197</v>
      </c>
      <c r="AT197" s="10">
        <v>0</v>
      </c>
      <c r="AU197" s="10">
        <v>0</v>
      </c>
      <c r="AV197" s="10">
        <v>0</v>
      </c>
      <c r="AW197" s="12" t="s">
        <v>327</v>
      </c>
      <c r="AX197" s="9" t="s">
        <v>416</v>
      </c>
      <c r="AY197" s="34">
        <v>0</v>
      </c>
      <c r="AZ197" s="34">
        <v>0</v>
      </c>
      <c r="BA197" s="36" t="s">
        <v>340</v>
      </c>
      <c r="BB197" s="9">
        <v>0</v>
      </c>
      <c r="BC197" s="9">
        <v>0</v>
      </c>
      <c r="BD197" s="18">
        <v>0</v>
      </c>
      <c r="BE197" s="9">
        <v>0</v>
      </c>
      <c r="BF197" s="9">
        <v>0</v>
      </c>
      <c r="BG197" s="26">
        <v>0</v>
      </c>
      <c r="BH197" s="9">
        <v>0</v>
      </c>
    </row>
    <row r="198" ht="20.1" customHeight="1" spans="3:60">
      <c r="C198" s="8">
        <v>62002213</v>
      </c>
      <c r="D198" s="9" t="s">
        <v>418</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197</v>
      </c>
      <c r="AT198" s="10">
        <v>0</v>
      </c>
      <c r="AU198" s="10">
        <v>0</v>
      </c>
      <c r="AV198" s="10">
        <v>0</v>
      </c>
      <c r="AW198" s="12" t="s">
        <v>327</v>
      </c>
      <c r="AX198" s="9" t="s">
        <v>416</v>
      </c>
      <c r="AY198" s="34">
        <v>0</v>
      </c>
      <c r="AZ198" s="34">
        <v>0</v>
      </c>
      <c r="BA198" s="36" t="s">
        <v>340</v>
      </c>
      <c r="BB198" s="9">
        <v>0</v>
      </c>
      <c r="BC198" s="9">
        <v>0</v>
      </c>
      <c r="BD198" s="18">
        <v>0</v>
      </c>
      <c r="BE198" s="9">
        <v>0</v>
      </c>
      <c r="BF198" s="9">
        <v>0</v>
      </c>
      <c r="BG198" s="26">
        <v>0</v>
      </c>
      <c r="BH198" s="9">
        <v>0</v>
      </c>
    </row>
    <row r="199" ht="20.1" customHeight="1" spans="3:60">
      <c r="C199" s="8">
        <v>62002301</v>
      </c>
      <c r="D199" s="9" t="s">
        <v>419</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420</v>
      </c>
      <c r="AG199" s="25">
        <v>1</v>
      </c>
      <c r="AH199" s="25">
        <v>1</v>
      </c>
      <c r="AI199" s="9">
        <v>3</v>
      </c>
      <c r="AJ199" s="26">
        <v>0</v>
      </c>
      <c r="AK199" s="9">
        <v>0</v>
      </c>
      <c r="AL199" s="9">
        <v>0</v>
      </c>
      <c r="AM199" s="9">
        <v>0.5</v>
      </c>
      <c r="AN199" s="9">
        <v>4000</v>
      </c>
      <c r="AO199" s="9">
        <v>3</v>
      </c>
      <c r="AP199" s="9">
        <v>0</v>
      </c>
      <c r="AQ199" s="6">
        <v>0</v>
      </c>
      <c r="AR199" s="8">
        <v>0</v>
      </c>
      <c r="AS199" s="9" t="s">
        <v>139</v>
      </c>
      <c r="AT199" s="10">
        <v>0</v>
      </c>
      <c r="AU199" s="10">
        <v>0</v>
      </c>
      <c r="AV199" s="10">
        <v>20000014</v>
      </c>
      <c r="AW199" s="19" t="s">
        <v>140</v>
      </c>
      <c r="AX199" s="1">
        <v>0</v>
      </c>
      <c r="AY199" s="34">
        <v>0</v>
      </c>
      <c r="AZ199" s="34">
        <v>0</v>
      </c>
      <c r="BA199" s="36" t="s">
        <v>333</v>
      </c>
      <c r="BB199" s="9">
        <v>4</v>
      </c>
      <c r="BC199" s="9">
        <v>0</v>
      </c>
      <c r="BD199" s="18">
        <v>0</v>
      </c>
      <c r="BE199" s="9">
        <v>1</v>
      </c>
      <c r="BF199" s="9">
        <v>3</v>
      </c>
      <c r="BG199" s="26">
        <v>0</v>
      </c>
      <c r="BH199" s="9">
        <v>0</v>
      </c>
    </row>
    <row r="200" ht="20.1" customHeight="1" spans="3:60">
      <c r="C200" s="8">
        <v>62002302</v>
      </c>
      <c r="D200" s="9" t="s">
        <v>421</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413</v>
      </c>
      <c r="AG200" s="25">
        <v>1</v>
      </c>
      <c r="AH200" s="25">
        <v>1</v>
      </c>
      <c r="AI200" s="9">
        <v>2</v>
      </c>
      <c r="AJ200" s="26">
        <v>0</v>
      </c>
      <c r="AK200" s="9">
        <v>0</v>
      </c>
      <c r="AL200" s="9">
        <v>0</v>
      </c>
      <c r="AM200" s="9">
        <v>0.5</v>
      </c>
      <c r="AN200" s="9">
        <v>1000</v>
      </c>
      <c r="AO200" s="9">
        <v>2</v>
      </c>
      <c r="AP200" s="9">
        <v>0</v>
      </c>
      <c r="AQ200" s="6">
        <v>0</v>
      </c>
      <c r="AR200" s="8">
        <v>82002301</v>
      </c>
      <c r="AS200" s="9" t="s">
        <v>180</v>
      </c>
      <c r="AT200" s="10">
        <v>0</v>
      </c>
      <c r="AU200" s="10">
        <v>0</v>
      </c>
      <c r="AV200" s="10">
        <v>20000004</v>
      </c>
      <c r="AW200" s="19" t="s">
        <v>140</v>
      </c>
      <c r="AX200" s="1">
        <v>0</v>
      </c>
      <c r="AY200" s="34">
        <v>0</v>
      </c>
      <c r="AZ200" s="34">
        <v>0</v>
      </c>
      <c r="BA200" s="36" t="s">
        <v>217</v>
      </c>
      <c r="BB200" s="9">
        <v>4</v>
      </c>
      <c r="BC200" s="9">
        <v>0</v>
      </c>
      <c r="BD200" s="18">
        <v>0</v>
      </c>
      <c r="BE200" s="9">
        <v>1</v>
      </c>
      <c r="BF200" s="9">
        <v>2</v>
      </c>
      <c r="BG200" s="26">
        <v>0</v>
      </c>
      <c r="BH200" s="9">
        <v>0</v>
      </c>
    </row>
    <row r="201" ht="20.1" customHeight="1" spans="3:60">
      <c r="C201" s="8">
        <v>62002303</v>
      </c>
      <c r="D201" s="9" t="s">
        <v>422</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139</v>
      </c>
      <c r="AT201" s="10">
        <v>0</v>
      </c>
      <c r="AU201" s="10">
        <v>0</v>
      </c>
      <c r="AV201" s="10">
        <v>20000001</v>
      </c>
      <c r="AW201" s="19" t="s">
        <v>140</v>
      </c>
      <c r="AX201" s="1">
        <v>0</v>
      </c>
      <c r="AY201" s="34">
        <v>0</v>
      </c>
      <c r="AZ201" s="34">
        <v>0</v>
      </c>
      <c r="BA201" s="36" t="s">
        <v>325</v>
      </c>
      <c r="BB201" s="9">
        <v>0</v>
      </c>
      <c r="BC201" s="9">
        <v>0</v>
      </c>
      <c r="BD201" s="18">
        <v>0</v>
      </c>
      <c r="BE201" s="9">
        <v>0</v>
      </c>
      <c r="BF201" s="9">
        <v>0</v>
      </c>
      <c r="BG201" s="26">
        <v>0</v>
      </c>
      <c r="BH201" s="9">
        <v>0</v>
      </c>
    </row>
    <row r="202" ht="20.1" customHeight="1" spans="3:60">
      <c r="C202" s="8">
        <v>62002304</v>
      </c>
      <c r="D202" s="9" t="s">
        <v>423</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139</v>
      </c>
      <c r="AT202" s="10">
        <v>0</v>
      </c>
      <c r="AU202" s="10">
        <v>0</v>
      </c>
      <c r="AV202" s="10">
        <v>0</v>
      </c>
      <c r="AW202" s="19" t="s">
        <v>140</v>
      </c>
      <c r="AX202" s="1">
        <v>0</v>
      </c>
      <c r="AY202" s="34">
        <v>0</v>
      </c>
      <c r="AZ202" s="34">
        <v>0</v>
      </c>
      <c r="BA202" s="36" t="s">
        <v>340</v>
      </c>
      <c r="BB202" s="9">
        <v>0</v>
      </c>
      <c r="BC202" s="9">
        <v>0</v>
      </c>
      <c r="BD202" s="18">
        <v>0</v>
      </c>
      <c r="BE202" s="9">
        <v>0</v>
      </c>
      <c r="BF202" s="9">
        <v>0</v>
      </c>
      <c r="BG202" s="26">
        <v>0</v>
      </c>
      <c r="BH202" s="9">
        <v>0</v>
      </c>
    </row>
    <row r="203" ht="20.1" customHeight="1" spans="3:60">
      <c r="C203" s="8">
        <v>62002306</v>
      </c>
      <c r="D203" s="9" t="s">
        <v>424</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425</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140</v>
      </c>
      <c r="AX203" s="1">
        <v>0</v>
      </c>
      <c r="AY203" s="34">
        <v>0</v>
      </c>
      <c r="AZ203" s="34">
        <v>0</v>
      </c>
      <c r="BA203" s="36" t="s">
        <v>333</v>
      </c>
      <c r="BB203" s="9">
        <v>0</v>
      </c>
      <c r="BC203" s="9">
        <v>0</v>
      </c>
      <c r="BD203" s="18">
        <v>0</v>
      </c>
      <c r="BE203" s="9">
        <v>1</v>
      </c>
      <c r="BF203" s="9">
        <v>10</v>
      </c>
      <c r="BG203" s="26">
        <v>0</v>
      </c>
      <c r="BH203" s="9">
        <v>0</v>
      </c>
    </row>
    <row r="204" ht="20.1" customHeight="1" spans="3:60">
      <c r="C204" s="8">
        <v>62002307</v>
      </c>
      <c r="D204" s="9" t="s">
        <v>426</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382</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140</v>
      </c>
      <c r="AX204" s="1">
        <v>0</v>
      </c>
      <c r="AY204" s="34">
        <v>0</v>
      </c>
      <c r="AZ204" s="34">
        <v>0</v>
      </c>
      <c r="BA204" s="36" t="s">
        <v>333</v>
      </c>
      <c r="BB204" s="9">
        <v>0</v>
      </c>
      <c r="BC204" s="9">
        <v>0</v>
      </c>
      <c r="BD204" s="18">
        <v>0</v>
      </c>
      <c r="BE204" s="9">
        <v>1</v>
      </c>
      <c r="BF204" s="9">
        <v>11</v>
      </c>
      <c r="BG204" s="26">
        <v>0</v>
      </c>
      <c r="BH204" s="9">
        <v>0</v>
      </c>
    </row>
    <row r="205" ht="20.1" customHeight="1" spans="3:60">
      <c r="C205" s="8">
        <v>62003001</v>
      </c>
      <c r="D205" s="9" t="s">
        <v>427</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139</v>
      </c>
      <c r="AT205" s="10">
        <v>0</v>
      </c>
      <c r="AU205" s="10">
        <v>0</v>
      </c>
      <c r="AV205" s="10">
        <v>20000001</v>
      </c>
      <c r="AW205" s="19" t="s">
        <v>140</v>
      </c>
      <c r="AX205" s="1">
        <v>0</v>
      </c>
      <c r="AY205" s="34">
        <v>0</v>
      </c>
      <c r="AZ205" s="34">
        <v>0</v>
      </c>
      <c r="BA205" s="36" t="s">
        <v>325</v>
      </c>
      <c r="BB205" s="9">
        <v>0</v>
      </c>
      <c r="BC205" s="9">
        <v>0</v>
      </c>
      <c r="BD205" s="18">
        <v>0</v>
      </c>
      <c r="BE205" s="9">
        <v>0</v>
      </c>
      <c r="BF205" s="9">
        <v>0</v>
      </c>
      <c r="BG205" s="26">
        <v>0</v>
      </c>
      <c r="BH205" s="9">
        <v>0</v>
      </c>
    </row>
    <row r="206" ht="20.1" customHeight="1" spans="3:60">
      <c r="C206" s="8">
        <v>62003002</v>
      </c>
      <c r="D206" s="9" t="s">
        <v>428</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429</v>
      </c>
      <c r="AG206" s="25">
        <v>1</v>
      </c>
      <c r="AH206" s="25">
        <v>1</v>
      </c>
      <c r="AI206" s="9">
        <v>1.5</v>
      </c>
      <c r="AJ206" s="26">
        <v>0</v>
      </c>
      <c r="AK206" s="9">
        <v>0</v>
      </c>
      <c r="AL206" s="9">
        <v>0</v>
      </c>
      <c r="AM206" s="9">
        <v>0.5</v>
      </c>
      <c r="AN206" s="9">
        <v>1000</v>
      </c>
      <c r="AO206" s="9">
        <v>2</v>
      </c>
      <c r="AP206" s="9">
        <v>0</v>
      </c>
      <c r="AQ206" s="6">
        <v>0</v>
      </c>
      <c r="AR206" s="9">
        <v>82003001</v>
      </c>
      <c r="AS206" s="9" t="s">
        <v>197</v>
      </c>
      <c r="AT206" s="10">
        <v>0</v>
      </c>
      <c r="AU206" s="10">
        <v>0</v>
      </c>
      <c r="AV206" s="10">
        <v>20000013</v>
      </c>
      <c r="AW206" s="19" t="s">
        <v>140</v>
      </c>
      <c r="AX206" s="1">
        <v>0</v>
      </c>
      <c r="AY206" s="34">
        <v>0</v>
      </c>
      <c r="AZ206" s="34">
        <v>0</v>
      </c>
      <c r="BA206" s="36" t="s">
        <v>217</v>
      </c>
      <c r="BB206" s="9">
        <v>2</v>
      </c>
      <c r="BC206" s="9">
        <v>0</v>
      </c>
      <c r="BD206" s="18">
        <v>0</v>
      </c>
      <c r="BE206" s="9">
        <v>1</v>
      </c>
      <c r="BF206" s="9">
        <v>2</v>
      </c>
      <c r="BG206" s="26">
        <v>0</v>
      </c>
      <c r="BH206" s="9">
        <v>0</v>
      </c>
    </row>
    <row r="207" ht="20.1" customHeight="1" spans="3:60">
      <c r="C207" s="8">
        <v>62003003</v>
      </c>
      <c r="D207" s="9" t="s">
        <v>430</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180</v>
      </c>
      <c r="AT207" s="10">
        <v>0</v>
      </c>
      <c r="AU207" s="10">
        <v>0</v>
      </c>
      <c r="AV207" s="10">
        <v>0</v>
      </c>
      <c r="AW207" s="19" t="s">
        <v>140</v>
      </c>
      <c r="AX207" s="1">
        <v>0</v>
      </c>
      <c r="AY207" s="34">
        <v>0</v>
      </c>
      <c r="AZ207" s="34">
        <v>0</v>
      </c>
      <c r="BA207" s="36" t="s">
        <v>217</v>
      </c>
      <c r="BB207" s="9">
        <v>0</v>
      </c>
      <c r="BC207" s="9">
        <v>0</v>
      </c>
      <c r="BD207" s="18">
        <v>0</v>
      </c>
      <c r="BE207" s="9">
        <v>0</v>
      </c>
      <c r="BF207" s="9">
        <v>0</v>
      </c>
      <c r="BG207" s="26">
        <v>0</v>
      </c>
      <c r="BH207" s="9">
        <v>0</v>
      </c>
    </row>
    <row r="208" ht="20.1" customHeight="1" spans="3:60">
      <c r="C208" s="8">
        <v>62003004</v>
      </c>
      <c r="D208" s="9" t="s">
        <v>431</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432</v>
      </c>
      <c r="AS208" s="9" t="s">
        <v>139</v>
      </c>
      <c r="AT208" s="10">
        <v>0</v>
      </c>
      <c r="AU208" s="10">
        <v>0</v>
      </c>
      <c r="AV208" s="10">
        <v>0</v>
      </c>
      <c r="AW208" s="19" t="s">
        <v>140</v>
      </c>
      <c r="AX208" s="1">
        <v>0</v>
      </c>
      <c r="AY208" s="34">
        <v>0</v>
      </c>
      <c r="AZ208" s="34">
        <v>0</v>
      </c>
      <c r="BA208" s="36" t="s">
        <v>433</v>
      </c>
      <c r="BB208" s="9">
        <v>0</v>
      </c>
      <c r="BC208" s="9">
        <v>62003005</v>
      </c>
      <c r="BD208" s="18">
        <v>0</v>
      </c>
      <c r="BE208" s="9">
        <v>0</v>
      </c>
      <c r="BF208" s="9">
        <v>45</v>
      </c>
      <c r="BG208" s="26">
        <v>0</v>
      </c>
      <c r="BH208" s="9">
        <v>0</v>
      </c>
    </row>
    <row r="209" ht="20.1" customHeight="1" spans="3:60">
      <c r="C209" s="8">
        <v>62003005</v>
      </c>
      <c r="D209" s="9" t="s">
        <v>434</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139</v>
      </c>
      <c r="AT209" s="10">
        <v>0</v>
      </c>
      <c r="AU209" s="10">
        <v>0</v>
      </c>
      <c r="AV209" s="10">
        <v>0</v>
      </c>
      <c r="AW209" s="19" t="s">
        <v>140</v>
      </c>
      <c r="AX209" s="1">
        <v>0</v>
      </c>
      <c r="AY209" s="34">
        <v>0</v>
      </c>
      <c r="AZ209" s="34">
        <v>0</v>
      </c>
      <c r="BA209" s="36" t="s">
        <v>325</v>
      </c>
      <c r="BB209" s="9">
        <v>0</v>
      </c>
      <c r="BC209" s="9">
        <v>0</v>
      </c>
      <c r="BD209" s="18">
        <v>0</v>
      </c>
      <c r="BE209" s="9">
        <v>0</v>
      </c>
      <c r="BF209" s="9">
        <v>0</v>
      </c>
      <c r="BG209" s="26">
        <v>0</v>
      </c>
      <c r="BH209" s="9">
        <v>0</v>
      </c>
    </row>
    <row r="210" ht="20.1" customHeight="1" spans="3:60">
      <c r="C210" s="8">
        <v>62003101</v>
      </c>
      <c r="D210" s="9" t="s">
        <v>435</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197</v>
      </c>
      <c r="AT210" s="10">
        <v>0</v>
      </c>
      <c r="AU210" s="10">
        <v>0</v>
      </c>
      <c r="AV210" s="10">
        <v>0</v>
      </c>
      <c r="AW210" s="12" t="s">
        <v>327</v>
      </c>
      <c r="AX210" s="9" t="s">
        <v>436</v>
      </c>
      <c r="AY210" s="34">
        <v>0</v>
      </c>
      <c r="AZ210" s="34">
        <v>0</v>
      </c>
      <c r="BA210" s="36" t="s">
        <v>340</v>
      </c>
      <c r="BB210" s="9">
        <v>0</v>
      </c>
      <c r="BC210" s="9">
        <v>0</v>
      </c>
      <c r="BD210" s="18">
        <v>0</v>
      </c>
      <c r="BE210" s="9">
        <v>0</v>
      </c>
      <c r="BF210" s="9">
        <v>0</v>
      </c>
      <c r="BG210" s="26">
        <v>0</v>
      </c>
      <c r="BH210" s="9">
        <v>0</v>
      </c>
    </row>
    <row r="211" ht="20.1" customHeight="1" spans="3:60">
      <c r="C211" s="8">
        <v>62003102</v>
      </c>
      <c r="D211" s="9" t="s">
        <v>437</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197</v>
      </c>
      <c r="AT211" s="10">
        <v>0</v>
      </c>
      <c r="AU211" s="10">
        <v>0</v>
      </c>
      <c r="AV211" s="10">
        <v>0</v>
      </c>
      <c r="AW211" s="12" t="s">
        <v>327</v>
      </c>
      <c r="AX211" s="9" t="s">
        <v>436</v>
      </c>
      <c r="AY211" s="34">
        <v>0</v>
      </c>
      <c r="AZ211" s="34">
        <v>0</v>
      </c>
      <c r="BA211" s="36" t="s">
        <v>340</v>
      </c>
      <c r="BB211" s="9">
        <v>0</v>
      </c>
      <c r="BC211" s="9">
        <v>0</v>
      </c>
      <c r="BD211" s="18">
        <v>0</v>
      </c>
      <c r="BE211" s="9">
        <v>0</v>
      </c>
      <c r="BF211" s="9">
        <v>0</v>
      </c>
      <c r="BG211" s="26">
        <v>0</v>
      </c>
      <c r="BH211" s="9">
        <v>0</v>
      </c>
    </row>
    <row r="212" ht="20.1" customHeight="1" spans="3:60">
      <c r="C212" s="8">
        <v>62003103</v>
      </c>
      <c r="D212" s="9" t="s">
        <v>438</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197</v>
      </c>
      <c r="AT212" s="10">
        <v>0</v>
      </c>
      <c r="AU212" s="10">
        <v>0</v>
      </c>
      <c r="AV212" s="10">
        <v>0</v>
      </c>
      <c r="AW212" s="12" t="s">
        <v>327</v>
      </c>
      <c r="AX212" s="9" t="s">
        <v>436</v>
      </c>
      <c r="AY212" s="34">
        <v>0</v>
      </c>
      <c r="AZ212" s="34">
        <v>0</v>
      </c>
      <c r="BA212" s="36" t="s">
        <v>340</v>
      </c>
      <c r="BB212" s="9">
        <v>0</v>
      </c>
      <c r="BC212" s="9">
        <v>0</v>
      </c>
      <c r="BD212" s="18">
        <v>0</v>
      </c>
      <c r="BE212" s="9">
        <v>0</v>
      </c>
      <c r="BF212" s="9">
        <v>0</v>
      </c>
      <c r="BG212" s="26">
        <v>0</v>
      </c>
      <c r="BH212" s="9">
        <v>0</v>
      </c>
    </row>
    <row r="213" ht="20.1" customHeight="1" spans="3:60">
      <c r="C213" s="8">
        <v>62003104</v>
      </c>
      <c r="D213" s="9" t="s">
        <v>439</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360</v>
      </c>
      <c r="AG213" s="25">
        <v>1</v>
      </c>
      <c r="AH213" s="25">
        <v>1</v>
      </c>
      <c r="AI213" s="9">
        <v>1.5</v>
      </c>
      <c r="AJ213" s="26">
        <v>0</v>
      </c>
      <c r="AK213" s="9">
        <v>0</v>
      </c>
      <c r="AL213" s="9">
        <v>0</v>
      </c>
      <c r="AM213" s="9">
        <v>0.5</v>
      </c>
      <c r="AN213" s="9">
        <v>4000</v>
      </c>
      <c r="AO213" s="9">
        <v>3</v>
      </c>
      <c r="AP213" s="9">
        <v>0</v>
      </c>
      <c r="AQ213" s="6">
        <v>0</v>
      </c>
      <c r="AR213" s="29" t="s">
        <v>332</v>
      </c>
      <c r="AS213" s="9">
        <v>0</v>
      </c>
      <c r="AT213" s="10">
        <v>0</v>
      </c>
      <c r="AU213" s="10">
        <v>0</v>
      </c>
      <c r="AV213" s="10">
        <v>20000020</v>
      </c>
      <c r="AW213" s="19" t="s">
        <v>140</v>
      </c>
      <c r="AX213" s="1">
        <v>0</v>
      </c>
      <c r="AY213" s="34">
        <v>0</v>
      </c>
      <c r="AZ213" s="34">
        <v>0</v>
      </c>
      <c r="BA213" s="36" t="s">
        <v>333</v>
      </c>
      <c r="BB213" s="9">
        <v>0</v>
      </c>
      <c r="BC213" s="9">
        <v>0</v>
      </c>
      <c r="BD213" s="18">
        <v>0</v>
      </c>
      <c r="BE213" s="9">
        <v>0</v>
      </c>
      <c r="BF213" s="9">
        <v>3</v>
      </c>
      <c r="BG213" s="26">
        <v>0</v>
      </c>
      <c r="BH213" s="9">
        <v>0</v>
      </c>
    </row>
    <row r="214" ht="20.1" customHeight="1" spans="3:60">
      <c r="C214" s="8">
        <v>62003105</v>
      </c>
      <c r="D214" s="9" t="s">
        <v>437</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197</v>
      </c>
      <c r="AT214" s="10">
        <v>0</v>
      </c>
      <c r="AU214" s="10">
        <v>0</v>
      </c>
      <c r="AV214" s="10">
        <v>0</v>
      </c>
      <c r="AW214" s="12" t="s">
        <v>327</v>
      </c>
      <c r="AX214" s="1" t="s">
        <v>440</v>
      </c>
      <c r="AY214" s="34">
        <v>0</v>
      </c>
      <c r="AZ214" s="34">
        <v>0</v>
      </c>
      <c r="BA214" s="36" t="s">
        <v>340</v>
      </c>
      <c r="BB214" s="9">
        <v>0</v>
      </c>
      <c r="BC214" s="9">
        <v>0</v>
      </c>
      <c r="BD214" s="18">
        <v>0</v>
      </c>
      <c r="BE214" s="9">
        <v>0</v>
      </c>
      <c r="BF214" s="9">
        <v>0</v>
      </c>
      <c r="BG214" s="26">
        <v>0</v>
      </c>
      <c r="BH214" s="9">
        <v>0</v>
      </c>
    </row>
    <row r="215" ht="20.1" customHeight="1" spans="3:60">
      <c r="C215" s="8">
        <v>62003201</v>
      </c>
      <c r="D215" s="9" t="s">
        <v>441</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139</v>
      </c>
      <c r="AT215" s="10">
        <v>0</v>
      </c>
      <c r="AU215" s="10">
        <v>0</v>
      </c>
      <c r="AV215" s="10">
        <v>0</v>
      </c>
      <c r="AW215" s="19" t="s">
        <v>140</v>
      </c>
      <c r="AX215" s="1">
        <v>0</v>
      </c>
      <c r="AY215" s="34">
        <v>0</v>
      </c>
      <c r="AZ215" s="34">
        <v>0</v>
      </c>
      <c r="BA215" s="36" t="s">
        <v>340</v>
      </c>
      <c r="BB215" s="9">
        <v>0</v>
      </c>
      <c r="BC215" s="9">
        <v>0</v>
      </c>
      <c r="BD215" s="18">
        <v>0</v>
      </c>
      <c r="BE215" s="9">
        <v>0</v>
      </c>
      <c r="BF215" s="9">
        <v>0</v>
      </c>
      <c r="BG215" s="26">
        <v>0</v>
      </c>
      <c r="BH215" s="9">
        <v>0</v>
      </c>
    </row>
    <row r="216" ht="20.1" customHeight="1" spans="3:60">
      <c r="C216" s="8">
        <v>62003202</v>
      </c>
      <c r="D216" s="9" t="s">
        <v>442</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396</v>
      </c>
      <c r="AG216" s="25">
        <v>0</v>
      </c>
      <c r="AH216" s="25">
        <v>0</v>
      </c>
      <c r="AI216" s="9">
        <v>0</v>
      </c>
      <c r="AJ216" s="26">
        <v>0</v>
      </c>
      <c r="AK216" s="9">
        <v>0</v>
      </c>
      <c r="AL216" s="9">
        <v>0</v>
      </c>
      <c r="AM216" s="9">
        <v>0.5</v>
      </c>
      <c r="AN216" s="9">
        <v>20000</v>
      </c>
      <c r="AO216" s="9">
        <v>0</v>
      </c>
      <c r="AP216" s="9">
        <v>5</v>
      </c>
      <c r="AQ216" s="6">
        <v>0</v>
      </c>
      <c r="AR216" s="29" t="s">
        <v>138</v>
      </c>
      <c r="AS216" s="9">
        <v>0</v>
      </c>
      <c r="AT216" s="10">
        <v>0</v>
      </c>
      <c r="AU216" s="10">
        <v>0</v>
      </c>
      <c r="AV216" s="10">
        <v>20000029</v>
      </c>
      <c r="AW216" s="19" t="s">
        <v>140</v>
      </c>
      <c r="AX216" s="1">
        <v>0</v>
      </c>
      <c r="AY216" s="34">
        <v>0</v>
      </c>
      <c r="AZ216" s="34">
        <v>0</v>
      </c>
      <c r="BA216" s="36" t="s">
        <v>217</v>
      </c>
      <c r="BB216" s="9">
        <v>2</v>
      </c>
      <c r="BC216" s="9">
        <v>0</v>
      </c>
      <c r="BD216" s="18">
        <v>0</v>
      </c>
      <c r="BE216" s="9">
        <v>1</v>
      </c>
      <c r="BF216" s="9">
        <v>0</v>
      </c>
      <c r="BG216" s="26">
        <v>0</v>
      </c>
      <c r="BH216" s="9">
        <v>0</v>
      </c>
    </row>
    <row r="217" ht="20.1" customHeight="1" spans="3:60">
      <c r="C217" s="8">
        <v>62003203</v>
      </c>
      <c r="D217" s="9" t="s">
        <v>443</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396</v>
      </c>
      <c r="AG217" s="25">
        <v>0</v>
      </c>
      <c r="AH217" s="25">
        <v>0</v>
      </c>
      <c r="AI217" s="9">
        <v>0</v>
      </c>
      <c r="AJ217" s="26">
        <v>0</v>
      </c>
      <c r="AK217" s="9">
        <v>0</v>
      </c>
      <c r="AL217" s="9">
        <v>0</v>
      </c>
      <c r="AM217" s="9">
        <v>0.5</v>
      </c>
      <c r="AN217" s="9">
        <v>20000</v>
      </c>
      <c r="AO217" s="9">
        <v>0</v>
      </c>
      <c r="AP217" s="9">
        <v>5</v>
      </c>
      <c r="AQ217" s="6">
        <v>0</v>
      </c>
      <c r="AR217" s="29" t="s">
        <v>138</v>
      </c>
      <c r="AS217" s="9">
        <v>0</v>
      </c>
      <c r="AT217" s="10">
        <v>0</v>
      </c>
      <c r="AU217" s="10">
        <v>0</v>
      </c>
      <c r="AV217" s="10">
        <v>20000029</v>
      </c>
      <c r="AW217" s="19" t="s">
        <v>140</v>
      </c>
      <c r="AX217" s="1">
        <v>0</v>
      </c>
      <c r="AY217" s="34">
        <v>0</v>
      </c>
      <c r="AZ217" s="34">
        <v>0</v>
      </c>
      <c r="BA217" s="36" t="s">
        <v>217</v>
      </c>
      <c r="BB217" s="9">
        <v>2</v>
      </c>
      <c r="BC217" s="9">
        <v>0</v>
      </c>
      <c r="BD217" s="18">
        <v>0</v>
      </c>
      <c r="BE217" s="9">
        <v>1</v>
      </c>
      <c r="BF217" s="9">
        <v>0</v>
      </c>
      <c r="BG217" s="26">
        <v>0</v>
      </c>
      <c r="BH217" s="9">
        <v>0</v>
      </c>
    </row>
    <row r="218" ht="20.1" customHeight="1" spans="3:60">
      <c r="C218" s="8">
        <v>62003204</v>
      </c>
      <c r="D218" s="9" t="s">
        <v>444</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335</v>
      </c>
      <c r="AG218" s="25">
        <v>1</v>
      </c>
      <c r="AH218" s="25">
        <v>1</v>
      </c>
      <c r="AI218" s="9">
        <v>2</v>
      </c>
      <c r="AJ218" s="26">
        <v>0</v>
      </c>
      <c r="AK218" s="9">
        <v>0</v>
      </c>
      <c r="AL218" s="9">
        <v>0</v>
      </c>
      <c r="AM218" s="9">
        <v>0.5</v>
      </c>
      <c r="AN218" s="9">
        <v>3200</v>
      </c>
      <c r="AO218" s="9">
        <v>0</v>
      </c>
      <c r="AP218" s="9">
        <v>0</v>
      </c>
      <c r="AQ218" s="6">
        <v>0</v>
      </c>
      <c r="AR218" s="29" t="s">
        <v>342</v>
      </c>
      <c r="AS218" s="9" t="s">
        <v>139</v>
      </c>
      <c r="AT218" s="10">
        <v>0</v>
      </c>
      <c r="AU218" s="10">
        <v>0</v>
      </c>
      <c r="AV218" s="10">
        <v>20000019</v>
      </c>
      <c r="AW218" s="19" t="s">
        <v>140</v>
      </c>
      <c r="AX218" s="1">
        <v>0</v>
      </c>
      <c r="AY218" s="34">
        <v>0</v>
      </c>
      <c r="AZ218" s="34">
        <v>0</v>
      </c>
      <c r="BA218" s="36" t="s">
        <v>333</v>
      </c>
      <c r="BB218" s="9">
        <v>0</v>
      </c>
      <c r="BC218" s="9">
        <v>0</v>
      </c>
      <c r="BD218" s="18">
        <v>0</v>
      </c>
      <c r="BE218" s="9">
        <v>0</v>
      </c>
      <c r="BF218" s="9">
        <v>0</v>
      </c>
      <c r="BG218" s="26">
        <v>0</v>
      </c>
      <c r="BH218" s="9">
        <v>0</v>
      </c>
    </row>
    <row r="219" ht="20.1" customHeight="1" spans="3:60">
      <c r="C219" s="8">
        <v>62003301</v>
      </c>
      <c r="D219" s="9" t="s">
        <v>445</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139</v>
      </c>
      <c r="AT219" s="10">
        <v>0</v>
      </c>
      <c r="AU219" s="10">
        <v>0</v>
      </c>
      <c r="AV219" s="10">
        <v>0</v>
      </c>
      <c r="AW219" s="12" t="s">
        <v>327</v>
      </c>
      <c r="AX219" s="1" t="s">
        <v>446</v>
      </c>
      <c r="AY219" s="34">
        <v>0</v>
      </c>
      <c r="AZ219" s="34">
        <v>0</v>
      </c>
      <c r="BA219" s="36" t="s">
        <v>340</v>
      </c>
      <c r="BB219" s="9">
        <v>0</v>
      </c>
      <c r="BC219" s="9">
        <v>0</v>
      </c>
      <c r="BD219" s="18">
        <v>0</v>
      </c>
      <c r="BE219" s="9">
        <v>0</v>
      </c>
      <c r="BF219" s="9">
        <v>0</v>
      </c>
      <c r="BG219" s="26">
        <v>0</v>
      </c>
      <c r="BH219" s="9">
        <v>0</v>
      </c>
    </row>
    <row r="220" ht="20.1" customHeight="1" spans="3:60">
      <c r="C220" s="8">
        <v>62003302</v>
      </c>
      <c r="D220" s="9" t="s">
        <v>447</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420</v>
      </c>
      <c r="AG220" s="25">
        <v>0</v>
      </c>
      <c r="AH220" s="25">
        <v>1</v>
      </c>
      <c r="AI220" s="9">
        <v>0</v>
      </c>
      <c r="AJ220" s="26">
        <v>0</v>
      </c>
      <c r="AK220" s="9">
        <v>0</v>
      </c>
      <c r="AL220" s="9">
        <v>0</v>
      </c>
      <c r="AM220" s="9">
        <v>0.5</v>
      </c>
      <c r="AN220" s="9">
        <v>1000</v>
      </c>
      <c r="AO220" s="9">
        <v>2</v>
      </c>
      <c r="AP220" s="9">
        <v>0</v>
      </c>
      <c r="AQ220" s="6">
        <v>0</v>
      </c>
      <c r="AR220" s="29" t="s">
        <v>138</v>
      </c>
      <c r="AS220" s="9" t="s">
        <v>197</v>
      </c>
      <c r="AT220" s="10">
        <v>0</v>
      </c>
      <c r="AU220" s="10">
        <v>0</v>
      </c>
      <c r="AV220" s="10">
        <v>20000030</v>
      </c>
      <c r="AW220" s="19" t="s">
        <v>140</v>
      </c>
      <c r="AX220" s="1">
        <v>0</v>
      </c>
      <c r="AY220" s="34">
        <v>0</v>
      </c>
      <c r="AZ220" s="34">
        <v>0</v>
      </c>
      <c r="BA220" s="36" t="s">
        <v>217</v>
      </c>
      <c r="BB220" s="9">
        <v>3</v>
      </c>
      <c r="BC220" s="9">
        <v>0</v>
      </c>
      <c r="BD220" s="18">
        <v>0</v>
      </c>
      <c r="BE220" s="9">
        <v>1</v>
      </c>
      <c r="BF220" s="9">
        <v>2</v>
      </c>
      <c r="BG220" s="26">
        <v>0</v>
      </c>
      <c r="BH220" s="9">
        <v>0</v>
      </c>
    </row>
    <row r="221" ht="20.1" customHeight="1" spans="3:60">
      <c r="C221" s="8">
        <v>62003303</v>
      </c>
      <c r="D221" s="9" t="s">
        <v>448</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449</v>
      </c>
      <c r="AG221" s="25">
        <v>1</v>
      </c>
      <c r="AH221" s="25">
        <v>1</v>
      </c>
      <c r="AI221" s="9">
        <v>3</v>
      </c>
      <c r="AJ221" s="26">
        <v>0</v>
      </c>
      <c r="AK221" s="9">
        <v>0</v>
      </c>
      <c r="AL221" s="9">
        <v>0</v>
      </c>
      <c r="AM221" s="9">
        <v>0.5</v>
      </c>
      <c r="AN221" s="9">
        <v>2500</v>
      </c>
      <c r="AO221" s="9">
        <v>3</v>
      </c>
      <c r="AP221" s="9">
        <v>0</v>
      </c>
      <c r="AQ221" s="6">
        <v>0</v>
      </c>
      <c r="AR221" s="29" t="s">
        <v>450</v>
      </c>
      <c r="AS221" s="9" t="s">
        <v>180</v>
      </c>
      <c r="AT221" s="10">
        <v>0</v>
      </c>
      <c r="AU221" s="10">
        <v>0</v>
      </c>
      <c r="AV221" s="10">
        <v>20000031</v>
      </c>
      <c r="AW221" s="19" t="s">
        <v>140</v>
      </c>
      <c r="AX221" s="1">
        <v>0</v>
      </c>
      <c r="AY221" s="34">
        <v>0</v>
      </c>
      <c r="AZ221" s="34">
        <v>0</v>
      </c>
      <c r="BA221" s="36" t="s">
        <v>333</v>
      </c>
      <c r="BB221" s="9">
        <v>0</v>
      </c>
      <c r="BC221" s="9">
        <v>0</v>
      </c>
      <c r="BD221" s="18">
        <v>0</v>
      </c>
      <c r="BE221" s="9">
        <v>0</v>
      </c>
      <c r="BF221" s="9">
        <v>3</v>
      </c>
      <c r="BG221" s="26">
        <v>0</v>
      </c>
      <c r="BH221" s="9">
        <v>0</v>
      </c>
    </row>
    <row r="222" ht="20.1" customHeight="1" spans="3:60">
      <c r="C222" s="8">
        <v>62003304</v>
      </c>
      <c r="D222" s="9" t="s">
        <v>451</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360</v>
      </c>
      <c r="AG222" s="25">
        <v>0</v>
      </c>
      <c r="AH222" s="25">
        <v>0</v>
      </c>
      <c r="AI222" s="9">
        <v>0</v>
      </c>
      <c r="AJ222" s="26">
        <v>0</v>
      </c>
      <c r="AK222" s="9">
        <v>0</v>
      </c>
      <c r="AL222" s="9">
        <v>0</v>
      </c>
      <c r="AM222" s="9">
        <v>0.5</v>
      </c>
      <c r="AN222" s="9">
        <v>3000</v>
      </c>
      <c r="AO222" s="9">
        <v>1</v>
      </c>
      <c r="AP222" s="9">
        <v>0</v>
      </c>
      <c r="AQ222" s="6">
        <v>0</v>
      </c>
      <c r="AR222" s="9">
        <v>0</v>
      </c>
      <c r="AS222" s="9" t="s">
        <v>336</v>
      </c>
      <c r="AT222" s="10">
        <v>0</v>
      </c>
      <c r="AU222" s="10">
        <v>0</v>
      </c>
      <c r="AV222" s="10">
        <v>0</v>
      </c>
      <c r="AW222" s="19" t="s">
        <v>140</v>
      </c>
      <c r="AX222" s="1">
        <v>0</v>
      </c>
      <c r="AY222" s="34">
        <v>0</v>
      </c>
      <c r="AZ222" s="34">
        <v>0</v>
      </c>
      <c r="BA222" s="36" t="s">
        <v>217</v>
      </c>
      <c r="BB222" s="9">
        <v>0</v>
      </c>
      <c r="BC222" s="9">
        <v>0</v>
      </c>
      <c r="BD222" s="18">
        <v>0</v>
      </c>
      <c r="BE222" s="9">
        <v>0</v>
      </c>
      <c r="BF222" s="9">
        <v>1</v>
      </c>
      <c r="BG222" s="26">
        <v>0</v>
      </c>
      <c r="BH222" s="9">
        <v>0</v>
      </c>
    </row>
    <row r="223" ht="20.1" customHeight="1" spans="3:60">
      <c r="C223" s="8">
        <v>62003305</v>
      </c>
      <c r="D223" s="9" t="s">
        <v>445</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139</v>
      </c>
      <c r="AT223" s="10">
        <v>0</v>
      </c>
      <c r="AU223" s="10">
        <v>0</v>
      </c>
      <c r="AV223" s="10">
        <v>0</v>
      </c>
      <c r="AW223" s="12" t="s">
        <v>327</v>
      </c>
      <c r="AX223" s="1" t="s">
        <v>446</v>
      </c>
      <c r="AY223" s="34">
        <v>0</v>
      </c>
      <c r="AZ223" s="34">
        <v>0</v>
      </c>
      <c r="BA223" s="36" t="s">
        <v>340</v>
      </c>
      <c r="BB223" s="9">
        <v>0</v>
      </c>
      <c r="BC223" s="9">
        <v>0</v>
      </c>
      <c r="BD223" s="18">
        <v>0</v>
      </c>
      <c r="BE223" s="9">
        <v>0</v>
      </c>
      <c r="BF223" s="9">
        <v>0</v>
      </c>
      <c r="BG223" s="26">
        <v>0</v>
      </c>
      <c r="BH223" s="9">
        <v>0</v>
      </c>
    </row>
    <row r="224" ht="20.1" customHeight="1" spans="3:60">
      <c r="C224" s="8">
        <v>62003306</v>
      </c>
      <c r="D224" s="9" t="s">
        <v>445</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139</v>
      </c>
      <c r="AT224" s="10">
        <v>0</v>
      </c>
      <c r="AU224" s="10">
        <v>0</v>
      </c>
      <c r="AV224" s="10">
        <v>0</v>
      </c>
      <c r="AW224" s="12" t="s">
        <v>327</v>
      </c>
      <c r="AX224" s="1" t="s">
        <v>446</v>
      </c>
      <c r="AY224" s="34">
        <v>0</v>
      </c>
      <c r="AZ224" s="34">
        <v>0</v>
      </c>
      <c r="BA224" s="36" t="s">
        <v>340</v>
      </c>
      <c r="BB224" s="9">
        <v>0</v>
      </c>
      <c r="BC224" s="9">
        <v>0</v>
      </c>
      <c r="BD224" s="18">
        <v>0</v>
      </c>
      <c r="BE224" s="9">
        <v>0</v>
      </c>
      <c r="BF224" s="9">
        <v>0</v>
      </c>
      <c r="BG224" s="26">
        <v>0</v>
      </c>
      <c r="BH224" s="9">
        <v>0</v>
      </c>
    </row>
    <row r="225" ht="20.1" customHeight="1" spans="3:60">
      <c r="C225" s="8">
        <v>62003307</v>
      </c>
      <c r="D225" s="9" t="s">
        <v>452</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396</v>
      </c>
      <c r="AG225" s="25">
        <v>1</v>
      </c>
      <c r="AH225" s="25">
        <v>1</v>
      </c>
      <c r="AI225" s="9">
        <v>1.5</v>
      </c>
      <c r="AJ225" s="26">
        <v>0</v>
      </c>
      <c r="AK225" s="9">
        <v>0</v>
      </c>
      <c r="AL225" s="9">
        <v>0</v>
      </c>
      <c r="AM225" s="9">
        <v>0.5</v>
      </c>
      <c r="AN225" s="9">
        <v>999000</v>
      </c>
      <c r="AO225" s="9">
        <v>1</v>
      </c>
      <c r="AP225" s="9">
        <v>0</v>
      </c>
      <c r="AQ225" s="6">
        <v>0</v>
      </c>
      <c r="AR225" s="29" t="s">
        <v>453</v>
      </c>
      <c r="AS225" s="9" t="s">
        <v>139</v>
      </c>
      <c r="AT225" s="10">
        <v>0</v>
      </c>
      <c r="AU225" s="10">
        <v>0</v>
      </c>
      <c r="AV225" s="10">
        <v>20000032</v>
      </c>
      <c r="AW225" s="19" t="s">
        <v>140</v>
      </c>
      <c r="AX225" s="1">
        <v>0</v>
      </c>
      <c r="AY225" s="34">
        <v>0</v>
      </c>
      <c r="AZ225" s="34">
        <v>0</v>
      </c>
      <c r="BA225" s="36" t="s">
        <v>333</v>
      </c>
      <c r="BB225" s="9">
        <v>0</v>
      </c>
      <c r="BC225" s="9">
        <v>0</v>
      </c>
      <c r="BD225" s="18">
        <v>0</v>
      </c>
      <c r="BE225" s="9">
        <v>0</v>
      </c>
      <c r="BF225" s="9">
        <v>1</v>
      </c>
      <c r="BG225" s="26">
        <v>0</v>
      </c>
      <c r="BH225" s="9">
        <v>0</v>
      </c>
    </row>
    <row r="226" ht="20.1" customHeight="1" spans="3:60">
      <c r="C226" s="8">
        <v>62004001</v>
      </c>
      <c r="D226" s="9" t="s">
        <v>454</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429</v>
      </c>
      <c r="AG226" s="25">
        <v>0</v>
      </c>
      <c r="AH226" s="25">
        <v>0</v>
      </c>
      <c r="AI226" s="9">
        <v>0</v>
      </c>
      <c r="AJ226" s="26">
        <v>0</v>
      </c>
      <c r="AK226" s="9">
        <v>0</v>
      </c>
      <c r="AL226" s="9">
        <v>0</v>
      </c>
      <c r="AM226" s="9">
        <v>0.5</v>
      </c>
      <c r="AN226" s="9">
        <v>20000</v>
      </c>
      <c r="AO226" s="9">
        <v>0</v>
      </c>
      <c r="AP226" s="9">
        <v>3</v>
      </c>
      <c r="AQ226" s="6">
        <v>0</v>
      </c>
      <c r="AR226" s="29" t="s">
        <v>138</v>
      </c>
      <c r="AS226" s="9" t="s">
        <v>139</v>
      </c>
      <c r="AT226" s="10">
        <v>0</v>
      </c>
      <c r="AU226" s="10">
        <v>0</v>
      </c>
      <c r="AV226" s="10">
        <v>20000029</v>
      </c>
      <c r="AW226" s="19" t="s">
        <v>140</v>
      </c>
      <c r="AX226" s="1">
        <v>0</v>
      </c>
      <c r="AY226" s="34">
        <v>0</v>
      </c>
      <c r="AZ226" s="34">
        <v>0</v>
      </c>
      <c r="BA226" s="36" t="s">
        <v>217</v>
      </c>
      <c r="BB226" s="9">
        <v>2</v>
      </c>
      <c r="BC226" s="9">
        <v>0</v>
      </c>
      <c r="BD226" s="18">
        <v>0</v>
      </c>
      <c r="BE226" s="9">
        <v>1</v>
      </c>
      <c r="BF226" s="9">
        <v>0</v>
      </c>
      <c r="BG226" s="26">
        <v>0</v>
      </c>
      <c r="BH226" s="9">
        <v>0</v>
      </c>
    </row>
    <row r="227" ht="20.1" customHeight="1" spans="3:60">
      <c r="C227" s="8">
        <v>62004002</v>
      </c>
      <c r="D227" s="9" t="s">
        <v>455</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197</v>
      </c>
      <c r="AT227" s="10">
        <v>0</v>
      </c>
      <c r="AU227" s="10">
        <v>0</v>
      </c>
      <c r="AV227" s="10">
        <v>0</v>
      </c>
      <c r="AW227" s="12" t="s">
        <v>327</v>
      </c>
      <c r="AX227" s="1" t="s">
        <v>456</v>
      </c>
      <c r="AY227" s="34">
        <v>0</v>
      </c>
      <c r="AZ227" s="34">
        <v>0</v>
      </c>
      <c r="BA227" s="36" t="s">
        <v>340</v>
      </c>
      <c r="BB227" s="9">
        <v>0</v>
      </c>
      <c r="BC227" s="9">
        <v>0</v>
      </c>
      <c r="BD227" s="18">
        <v>0</v>
      </c>
      <c r="BE227" s="9">
        <v>0</v>
      </c>
      <c r="BF227" s="9">
        <v>0</v>
      </c>
      <c r="BG227" s="26">
        <v>0</v>
      </c>
      <c r="BH227" s="9">
        <v>0</v>
      </c>
    </row>
    <row r="228" ht="20.1" customHeight="1" spans="3:60">
      <c r="C228" s="8">
        <v>62004003</v>
      </c>
      <c r="D228" s="9" t="s">
        <v>457</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351</v>
      </c>
      <c r="AG228" s="25">
        <v>0</v>
      </c>
      <c r="AH228" s="25">
        <v>0</v>
      </c>
      <c r="AI228" s="9">
        <v>0</v>
      </c>
      <c r="AJ228" s="26">
        <v>0</v>
      </c>
      <c r="AK228" s="9">
        <v>0</v>
      </c>
      <c r="AL228" s="9">
        <v>0</v>
      </c>
      <c r="AM228" s="9">
        <v>0.5</v>
      </c>
      <c r="AN228" s="9">
        <v>999000</v>
      </c>
      <c r="AO228" s="9">
        <v>0</v>
      </c>
      <c r="AP228" s="9">
        <v>20</v>
      </c>
      <c r="AQ228" s="6">
        <v>0</v>
      </c>
      <c r="AR228" s="29" t="s">
        <v>352</v>
      </c>
      <c r="AS228" s="9" t="s">
        <v>197</v>
      </c>
      <c r="AT228" s="10">
        <v>0</v>
      </c>
      <c r="AU228" s="10">
        <v>0</v>
      </c>
      <c r="AV228" s="10">
        <v>20000021</v>
      </c>
      <c r="AW228" s="19" t="s">
        <v>140</v>
      </c>
      <c r="AX228" s="1">
        <v>0</v>
      </c>
      <c r="AY228" s="34">
        <v>0</v>
      </c>
      <c r="AZ228" s="34">
        <v>0</v>
      </c>
      <c r="BA228" s="36" t="s">
        <v>217</v>
      </c>
      <c r="BB228" s="9">
        <v>0</v>
      </c>
      <c r="BC228" s="9">
        <v>0</v>
      </c>
      <c r="BD228" s="18">
        <v>0</v>
      </c>
      <c r="BE228" s="9">
        <v>0</v>
      </c>
      <c r="BF228" s="9">
        <v>0</v>
      </c>
      <c r="BG228" s="26">
        <v>0</v>
      </c>
      <c r="BH228" s="9">
        <v>0</v>
      </c>
    </row>
    <row r="229" ht="20.1" customHeight="1" spans="3:60">
      <c r="C229" s="8">
        <v>62004004</v>
      </c>
      <c r="D229" s="9" t="s">
        <v>458</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429</v>
      </c>
      <c r="AG229" s="25">
        <v>0</v>
      </c>
      <c r="AH229" s="25">
        <v>0</v>
      </c>
      <c r="AI229" s="9">
        <v>0</v>
      </c>
      <c r="AJ229" s="26">
        <v>0</v>
      </c>
      <c r="AK229" s="9">
        <v>0</v>
      </c>
      <c r="AL229" s="9">
        <v>0</v>
      </c>
      <c r="AM229" s="9">
        <v>0.5</v>
      </c>
      <c r="AN229" s="9">
        <v>20000</v>
      </c>
      <c r="AO229" s="9">
        <v>0</v>
      </c>
      <c r="AP229" s="9">
        <v>3</v>
      </c>
      <c r="AQ229" s="6">
        <v>0</v>
      </c>
      <c r="AR229" s="29" t="s">
        <v>138</v>
      </c>
      <c r="AS229" s="9" t="s">
        <v>139</v>
      </c>
      <c r="AT229" s="10">
        <v>0</v>
      </c>
      <c r="AU229" s="10">
        <v>0</v>
      </c>
      <c r="AV229" s="10">
        <v>20000029</v>
      </c>
      <c r="AW229" s="19" t="s">
        <v>140</v>
      </c>
      <c r="AX229" s="1">
        <v>0</v>
      </c>
      <c r="AY229" s="34">
        <v>0</v>
      </c>
      <c r="AZ229" s="34">
        <v>0</v>
      </c>
      <c r="BA229" s="36" t="s">
        <v>217</v>
      </c>
      <c r="BB229" s="9">
        <v>2</v>
      </c>
      <c r="BC229" s="9">
        <v>0</v>
      </c>
      <c r="BD229" s="18">
        <v>0</v>
      </c>
      <c r="BE229" s="9">
        <v>1</v>
      </c>
      <c r="BF229" s="9">
        <v>0</v>
      </c>
      <c r="BG229" s="26">
        <v>0</v>
      </c>
      <c r="BH229" s="9">
        <v>0</v>
      </c>
    </row>
    <row r="230" ht="20.1" customHeight="1" spans="3:60">
      <c r="C230" s="8">
        <v>62004005</v>
      </c>
      <c r="D230" s="9" t="s">
        <v>459</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429</v>
      </c>
      <c r="AG230" s="25">
        <v>0</v>
      </c>
      <c r="AH230" s="25">
        <v>0</v>
      </c>
      <c r="AI230" s="9">
        <v>0</v>
      </c>
      <c r="AJ230" s="26">
        <v>0</v>
      </c>
      <c r="AK230" s="9">
        <v>0</v>
      </c>
      <c r="AL230" s="9">
        <v>0</v>
      </c>
      <c r="AM230" s="9">
        <v>0.5</v>
      </c>
      <c r="AN230" s="9">
        <v>20000</v>
      </c>
      <c r="AO230" s="9">
        <v>0</v>
      </c>
      <c r="AP230" s="9">
        <v>3</v>
      </c>
      <c r="AQ230" s="6">
        <v>0</v>
      </c>
      <c r="AR230" s="29" t="s">
        <v>138</v>
      </c>
      <c r="AS230" s="9" t="s">
        <v>139</v>
      </c>
      <c r="AT230" s="10">
        <v>0</v>
      </c>
      <c r="AU230" s="10">
        <v>0</v>
      </c>
      <c r="AV230" s="10">
        <v>20000029</v>
      </c>
      <c r="AW230" s="19" t="s">
        <v>140</v>
      </c>
      <c r="AX230" s="1">
        <v>0</v>
      </c>
      <c r="AY230" s="34">
        <v>0</v>
      </c>
      <c r="AZ230" s="34">
        <v>0</v>
      </c>
      <c r="BA230" s="36" t="s">
        <v>217</v>
      </c>
      <c r="BB230" s="9">
        <v>2</v>
      </c>
      <c r="BC230" s="9">
        <v>0</v>
      </c>
      <c r="BD230" s="18">
        <v>0</v>
      </c>
      <c r="BE230" s="9">
        <v>1</v>
      </c>
      <c r="BF230" s="9">
        <v>0</v>
      </c>
      <c r="BG230" s="26">
        <v>0</v>
      </c>
      <c r="BH230" s="9">
        <v>0</v>
      </c>
    </row>
    <row r="231" ht="20.1" customHeight="1" spans="3:60">
      <c r="C231" s="8">
        <v>62004101</v>
      </c>
      <c r="D231" s="9" t="s">
        <v>460</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389</v>
      </c>
      <c r="AG231" s="25">
        <v>0</v>
      </c>
      <c r="AH231" s="25">
        <v>0</v>
      </c>
      <c r="AI231" s="9">
        <v>0</v>
      </c>
      <c r="AJ231" s="26">
        <v>0</v>
      </c>
      <c r="AK231" s="9">
        <v>0</v>
      </c>
      <c r="AL231" s="9">
        <v>0</v>
      </c>
      <c r="AM231" s="9">
        <v>0.5</v>
      </c>
      <c r="AN231" s="9">
        <v>6000</v>
      </c>
      <c r="AO231" s="9">
        <v>1.15</v>
      </c>
      <c r="AP231" s="9">
        <v>5</v>
      </c>
      <c r="AQ231" s="6">
        <v>0</v>
      </c>
      <c r="AR231" s="29" t="s">
        <v>390</v>
      </c>
      <c r="AS231" s="9" t="s">
        <v>197</v>
      </c>
      <c r="AT231" s="10">
        <v>0</v>
      </c>
      <c r="AU231" s="10">
        <v>0</v>
      </c>
      <c r="AV231" s="10">
        <v>20000026</v>
      </c>
      <c r="AW231" s="19" t="s">
        <v>140</v>
      </c>
      <c r="AX231" s="1">
        <v>0</v>
      </c>
      <c r="AY231" s="34">
        <v>0</v>
      </c>
      <c r="AZ231" s="34">
        <v>0</v>
      </c>
      <c r="BA231" s="36" t="s">
        <v>217</v>
      </c>
      <c r="BB231" s="9">
        <v>7</v>
      </c>
      <c r="BC231" s="9">
        <v>0</v>
      </c>
      <c r="BD231" s="18">
        <v>0</v>
      </c>
      <c r="BE231" s="9">
        <v>1</v>
      </c>
      <c r="BF231" s="9">
        <v>1.15</v>
      </c>
      <c r="BG231" s="26">
        <v>0</v>
      </c>
      <c r="BH231" s="9">
        <v>0</v>
      </c>
    </row>
    <row r="232" ht="20.1" customHeight="1" spans="3:60">
      <c r="C232" s="8">
        <v>62004102</v>
      </c>
      <c r="D232" s="9" t="s">
        <v>461</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139</v>
      </c>
      <c r="AT232" s="10">
        <v>0</v>
      </c>
      <c r="AU232" s="10">
        <v>0</v>
      </c>
      <c r="AV232" s="10">
        <v>0</v>
      </c>
      <c r="AW232" s="12" t="s">
        <v>327</v>
      </c>
      <c r="AX232" s="9" t="s">
        <v>462</v>
      </c>
      <c r="AY232" s="34">
        <v>0</v>
      </c>
      <c r="AZ232" s="34">
        <v>0</v>
      </c>
      <c r="BA232" s="36" t="s">
        <v>340</v>
      </c>
      <c r="BB232" s="9">
        <v>0</v>
      </c>
      <c r="BC232" s="9">
        <v>0</v>
      </c>
      <c r="BD232" s="18">
        <v>0</v>
      </c>
      <c r="BE232" s="9">
        <v>0</v>
      </c>
      <c r="BF232" s="9">
        <v>0</v>
      </c>
      <c r="BG232" s="26">
        <v>0</v>
      </c>
      <c r="BH232" s="9">
        <v>0</v>
      </c>
    </row>
    <row r="233" ht="20.1" customHeight="1" spans="3:60">
      <c r="C233" s="8">
        <v>62004103</v>
      </c>
      <c r="D233" s="9" t="s">
        <v>463</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351</v>
      </c>
      <c r="AG233" s="25">
        <v>0</v>
      </c>
      <c r="AH233" s="25">
        <v>0</v>
      </c>
      <c r="AI233" s="9">
        <v>0</v>
      </c>
      <c r="AJ233" s="26">
        <v>0</v>
      </c>
      <c r="AK233" s="9">
        <v>0</v>
      </c>
      <c r="AL233" s="9">
        <v>0</v>
      </c>
      <c r="AM233" s="9">
        <v>0.5</v>
      </c>
      <c r="AN233" s="9">
        <v>999000</v>
      </c>
      <c r="AO233" s="9">
        <v>0</v>
      </c>
      <c r="AP233" s="9">
        <v>20</v>
      </c>
      <c r="AQ233" s="6">
        <v>0</v>
      </c>
      <c r="AR233" s="29" t="s">
        <v>464</v>
      </c>
      <c r="AS233" s="9" t="s">
        <v>180</v>
      </c>
      <c r="AT233" s="10">
        <v>0</v>
      </c>
      <c r="AU233" s="10">
        <v>0</v>
      </c>
      <c r="AV233" s="10">
        <v>20000021</v>
      </c>
      <c r="AW233" s="19" t="s">
        <v>140</v>
      </c>
      <c r="AX233" s="1">
        <v>0</v>
      </c>
      <c r="AY233" s="34">
        <v>0</v>
      </c>
      <c r="AZ233" s="34">
        <v>0</v>
      </c>
      <c r="BA233" s="36" t="s">
        <v>217</v>
      </c>
      <c r="BB233" s="9">
        <v>0</v>
      </c>
      <c r="BC233" s="9">
        <v>0</v>
      </c>
      <c r="BD233" s="18">
        <v>0</v>
      </c>
      <c r="BE233" s="9">
        <v>0</v>
      </c>
      <c r="BF233" s="9">
        <v>0</v>
      </c>
      <c r="BG233" s="26">
        <v>0</v>
      </c>
      <c r="BH233" s="9">
        <v>0</v>
      </c>
    </row>
    <row r="234" ht="20.1" customHeight="1" spans="3:60">
      <c r="C234" s="8">
        <v>62004104</v>
      </c>
      <c r="D234" s="9" t="s">
        <v>465</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360</v>
      </c>
      <c r="AG234" s="25">
        <v>1</v>
      </c>
      <c r="AH234" s="25">
        <v>1</v>
      </c>
      <c r="AI234" s="9">
        <v>1.5</v>
      </c>
      <c r="AJ234" s="26">
        <v>0</v>
      </c>
      <c r="AK234" s="9">
        <v>0</v>
      </c>
      <c r="AL234" s="9">
        <v>0</v>
      </c>
      <c r="AM234" s="9">
        <v>0.5</v>
      </c>
      <c r="AN234" s="9">
        <v>4000</v>
      </c>
      <c r="AO234" s="9">
        <v>3</v>
      </c>
      <c r="AP234" s="9">
        <v>0</v>
      </c>
      <c r="AQ234" s="6">
        <v>0</v>
      </c>
      <c r="AR234" s="29" t="s">
        <v>138</v>
      </c>
      <c r="AS234" s="9" t="s">
        <v>139</v>
      </c>
      <c r="AT234" s="10">
        <v>0</v>
      </c>
      <c r="AU234" s="10">
        <v>0</v>
      </c>
      <c r="AV234" s="10">
        <v>20000033</v>
      </c>
      <c r="AW234" s="19" t="s">
        <v>140</v>
      </c>
      <c r="AX234" s="1">
        <v>0</v>
      </c>
      <c r="AY234" s="34">
        <v>0</v>
      </c>
      <c r="AZ234" s="34">
        <v>0</v>
      </c>
      <c r="BA234" s="36" t="s">
        <v>333</v>
      </c>
      <c r="BB234" s="9">
        <v>0</v>
      </c>
      <c r="BC234" s="9">
        <v>0</v>
      </c>
      <c r="BD234" s="18">
        <v>0</v>
      </c>
      <c r="BE234" s="9">
        <v>0</v>
      </c>
      <c r="BF234" s="9">
        <v>3</v>
      </c>
      <c r="BG234" s="26">
        <v>0</v>
      </c>
      <c r="BH234" s="9">
        <v>0</v>
      </c>
    </row>
    <row r="235" ht="20.1" customHeight="1" spans="3:60">
      <c r="C235" s="8">
        <v>62004201</v>
      </c>
      <c r="D235" s="9" t="s">
        <v>466</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196</v>
      </c>
      <c r="AG235" s="25">
        <v>0</v>
      </c>
      <c r="AH235" s="25">
        <v>0</v>
      </c>
      <c r="AI235" s="9">
        <v>0</v>
      </c>
      <c r="AJ235" s="26">
        <v>0</v>
      </c>
      <c r="AK235" s="9">
        <v>0</v>
      </c>
      <c r="AL235" s="9">
        <v>0</v>
      </c>
      <c r="AM235" s="9">
        <v>0.5</v>
      </c>
      <c r="AN235" s="9">
        <v>10000</v>
      </c>
      <c r="AO235" s="9">
        <v>2</v>
      </c>
      <c r="AP235" s="9">
        <v>0</v>
      </c>
      <c r="AQ235" s="6">
        <v>0</v>
      </c>
      <c r="AR235" s="29" t="s">
        <v>138</v>
      </c>
      <c r="AS235" s="9" t="s">
        <v>180</v>
      </c>
      <c r="AT235" s="10">
        <v>0</v>
      </c>
      <c r="AU235" s="10">
        <v>0</v>
      </c>
      <c r="AV235" s="10">
        <v>20000004</v>
      </c>
      <c r="AW235" s="19" t="s">
        <v>140</v>
      </c>
      <c r="AX235" s="1">
        <v>0</v>
      </c>
      <c r="AY235" s="34">
        <v>0</v>
      </c>
      <c r="AZ235" s="34">
        <v>0</v>
      </c>
      <c r="BA235" s="36" t="s">
        <v>217</v>
      </c>
      <c r="BB235" s="9">
        <v>0</v>
      </c>
      <c r="BC235" s="9">
        <v>0</v>
      </c>
      <c r="BD235" s="18">
        <v>0</v>
      </c>
      <c r="BE235" s="9">
        <v>1</v>
      </c>
      <c r="BF235" s="9">
        <v>2</v>
      </c>
      <c r="BG235" s="26">
        <v>0</v>
      </c>
      <c r="BH235" s="9">
        <v>0</v>
      </c>
    </row>
    <row r="236" ht="20.1" customHeight="1" spans="3:60">
      <c r="C236" s="8">
        <v>62004202</v>
      </c>
      <c r="D236" s="9" t="s">
        <v>467</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360</v>
      </c>
      <c r="AG236" s="25">
        <v>1</v>
      </c>
      <c r="AH236" s="25">
        <v>1</v>
      </c>
      <c r="AI236" s="9">
        <v>1.5</v>
      </c>
      <c r="AJ236" s="26">
        <v>0</v>
      </c>
      <c r="AK236" s="9">
        <v>0</v>
      </c>
      <c r="AL236" s="9">
        <v>0</v>
      </c>
      <c r="AM236" s="9">
        <v>0.5</v>
      </c>
      <c r="AN236" s="9">
        <v>4000</v>
      </c>
      <c r="AO236" s="9">
        <v>3</v>
      </c>
      <c r="AP236" s="9">
        <v>0</v>
      </c>
      <c r="AQ236" s="6">
        <v>0</v>
      </c>
      <c r="AR236" s="29" t="s">
        <v>138</v>
      </c>
      <c r="AS236" s="9" t="s">
        <v>180</v>
      </c>
      <c r="AT236" s="10">
        <v>0</v>
      </c>
      <c r="AU236" s="10">
        <v>0</v>
      </c>
      <c r="AV236" s="10">
        <v>20000020</v>
      </c>
      <c r="AW236" s="19" t="s">
        <v>140</v>
      </c>
      <c r="AX236" s="1">
        <v>0</v>
      </c>
      <c r="AY236" s="34">
        <v>0</v>
      </c>
      <c r="AZ236" s="34">
        <v>0</v>
      </c>
      <c r="BA236" s="36" t="s">
        <v>361</v>
      </c>
      <c r="BB236" s="9">
        <v>0</v>
      </c>
      <c r="BC236" s="9">
        <v>0</v>
      </c>
      <c r="BD236" s="18">
        <v>0</v>
      </c>
      <c r="BE236" s="9">
        <v>0</v>
      </c>
      <c r="BF236" s="9">
        <v>3</v>
      </c>
      <c r="BG236" s="26">
        <v>0</v>
      </c>
      <c r="BH236" s="9">
        <v>0</v>
      </c>
    </row>
    <row r="237" ht="20.1" customHeight="1" spans="3:60">
      <c r="C237" s="8">
        <v>62004203</v>
      </c>
      <c r="D237" s="9" t="s">
        <v>468</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360</v>
      </c>
      <c r="AG237" s="25">
        <v>1</v>
      </c>
      <c r="AH237" s="25">
        <v>1</v>
      </c>
      <c r="AI237" s="9">
        <v>1.5</v>
      </c>
      <c r="AJ237" s="26">
        <v>0</v>
      </c>
      <c r="AK237" s="9">
        <v>0</v>
      </c>
      <c r="AL237" s="9">
        <v>0</v>
      </c>
      <c r="AM237" s="9">
        <v>0.5</v>
      </c>
      <c r="AN237" s="9">
        <v>4000</v>
      </c>
      <c r="AO237" s="9">
        <v>3</v>
      </c>
      <c r="AP237" s="9">
        <v>0</v>
      </c>
      <c r="AQ237" s="6">
        <v>0</v>
      </c>
      <c r="AR237" s="29" t="s">
        <v>138</v>
      </c>
      <c r="AS237" s="9" t="s">
        <v>180</v>
      </c>
      <c r="AT237" s="10">
        <v>0</v>
      </c>
      <c r="AU237" s="10">
        <v>0</v>
      </c>
      <c r="AV237" s="10">
        <v>20000020</v>
      </c>
      <c r="AW237" s="19" t="s">
        <v>140</v>
      </c>
      <c r="AX237" s="1">
        <v>0</v>
      </c>
      <c r="AY237" s="34">
        <v>0</v>
      </c>
      <c r="AZ237" s="34">
        <v>0</v>
      </c>
      <c r="BA237" s="36" t="s">
        <v>361</v>
      </c>
      <c r="BB237" s="9">
        <v>0</v>
      </c>
      <c r="BC237" s="9">
        <v>0</v>
      </c>
      <c r="BD237" s="18">
        <v>0</v>
      </c>
      <c r="BE237" s="9">
        <v>0</v>
      </c>
      <c r="BF237" s="9">
        <v>3</v>
      </c>
      <c r="BG237" s="26">
        <v>0</v>
      </c>
      <c r="BH237" s="9">
        <v>0</v>
      </c>
    </row>
    <row r="238" ht="20.1" customHeight="1" spans="3:60">
      <c r="C238" s="8">
        <v>62004301</v>
      </c>
      <c r="D238" s="9" t="s">
        <v>469</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180</v>
      </c>
      <c r="AT238" s="10">
        <v>0</v>
      </c>
      <c r="AU238" s="10">
        <v>0</v>
      </c>
      <c r="AV238" s="10">
        <v>0</v>
      </c>
      <c r="AW238" s="19" t="s">
        <v>140</v>
      </c>
      <c r="AX238" s="1">
        <v>0</v>
      </c>
      <c r="AY238" s="34">
        <v>0</v>
      </c>
      <c r="AZ238" s="34">
        <v>0</v>
      </c>
      <c r="BA238" s="36" t="s">
        <v>310</v>
      </c>
      <c r="BB238" s="9">
        <v>0</v>
      </c>
      <c r="BC238" s="9">
        <v>0</v>
      </c>
      <c r="BD238" s="18">
        <v>0</v>
      </c>
      <c r="BE238" s="9">
        <v>0</v>
      </c>
      <c r="BF238" s="9">
        <v>0</v>
      </c>
      <c r="BG238" s="26">
        <v>0</v>
      </c>
      <c r="BH238" s="9">
        <v>0</v>
      </c>
    </row>
    <row r="239" ht="20.1" customHeight="1" spans="3:60">
      <c r="C239" s="8">
        <v>62004302</v>
      </c>
      <c r="D239" s="9" t="s">
        <v>470</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396</v>
      </c>
      <c r="AG239" s="25">
        <v>0</v>
      </c>
      <c r="AH239" s="25">
        <v>0</v>
      </c>
      <c r="AI239" s="9">
        <v>0</v>
      </c>
      <c r="AJ239" s="26">
        <v>0</v>
      </c>
      <c r="AK239" s="9">
        <v>0</v>
      </c>
      <c r="AL239" s="9">
        <v>0</v>
      </c>
      <c r="AM239" s="9">
        <v>0.5</v>
      </c>
      <c r="AN239" s="9">
        <v>20000</v>
      </c>
      <c r="AO239" s="9">
        <v>0</v>
      </c>
      <c r="AP239" s="9">
        <v>4</v>
      </c>
      <c r="AQ239" s="6">
        <v>0</v>
      </c>
      <c r="AR239" s="29" t="s">
        <v>393</v>
      </c>
      <c r="AS239" s="9" t="s">
        <v>197</v>
      </c>
      <c r="AT239" s="10">
        <v>0</v>
      </c>
      <c r="AU239" s="10">
        <v>0</v>
      </c>
      <c r="AV239" s="10">
        <v>20000027</v>
      </c>
      <c r="AW239" s="19" t="s">
        <v>140</v>
      </c>
      <c r="AX239" s="1">
        <v>0</v>
      </c>
      <c r="AY239" s="34">
        <v>0</v>
      </c>
      <c r="AZ239" s="34">
        <v>0</v>
      </c>
      <c r="BA239" s="36" t="s">
        <v>217</v>
      </c>
      <c r="BB239" s="9">
        <v>2</v>
      </c>
      <c r="BC239" s="9">
        <v>0</v>
      </c>
      <c r="BD239" s="18">
        <v>0</v>
      </c>
      <c r="BE239" s="9">
        <v>1</v>
      </c>
      <c r="BF239" s="9">
        <v>0</v>
      </c>
      <c r="BG239" s="26">
        <v>0</v>
      </c>
      <c r="BH239" s="9">
        <v>0</v>
      </c>
    </row>
    <row r="240" ht="20.1" customHeight="1" spans="3:60">
      <c r="C240" s="8">
        <v>62004303</v>
      </c>
      <c r="D240" s="9" t="s">
        <v>471</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351</v>
      </c>
      <c r="AG240" s="25">
        <v>0</v>
      </c>
      <c r="AH240" s="25">
        <v>0</v>
      </c>
      <c r="AI240" s="9">
        <v>0</v>
      </c>
      <c r="AJ240" s="26">
        <v>0</v>
      </c>
      <c r="AK240" s="9">
        <v>0</v>
      </c>
      <c r="AL240" s="9">
        <v>0</v>
      </c>
      <c r="AM240" s="9">
        <v>0.5</v>
      </c>
      <c r="AN240" s="9">
        <v>999000</v>
      </c>
      <c r="AO240" s="9">
        <v>0</v>
      </c>
      <c r="AP240" s="9">
        <v>20</v>
      </c>
      <c r="AQ240" s="6">
        <v>0</v>
      </c>
      <c r="AR240" s="29" t="s">
        <v>352</v>
      </c>
      <c r="AS240" s="9" t="s">
        <v>139</v>
      </c>
      <c r="AT240" s="10">
        <v>0</v>
      </c>
      <c r="AU240" s="10">
        <v>0</v>
      </c>
      <c r="AV240" s="10">
        <v>20000021</v>
      </c>
      <c r="AW240" s="19" t="s">
        <v>140</v>
      </c>
      <c r="AX240" s="1">
        <v>0</v>
      </c>
      <c r="AY240" s="34">
        <v>0</v>
      </c>
      <c r="AZ240" s="34">
        <v>0</v>
      </c>
      <c r="BA240" s="36" t="s">
        <v>217</v>
      </c>
      <c r="BB240" s="9">
        <v>0</v>
      </c>
      <c r="BC240" s="9">
        <v>0</v>
      </c>
      <c r="BD240" s="18">
        <v>0</v>
      </c>
      <c r="BE240" s="9">
        <v>0</v>
      </c>
      <c r="BF240" s="9">
        <v>0</v>
      </c>
      <c r="BG240" s="26">
        <v>0</v>
      </c>
      <c r="BH240" s="9">
        <v>0</v>
      </c>
    </row>
    <row r="241" ht="20.1" customHeight="1" spans="3:60">
      <c r="C241" s="8">
        <v>62004304</v>
      </c>
      <c r="D241" s="9" t="s">
        <v>472</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392</v>
      </c>
      <c r="AG241" s="25">
        <v>0</v>
      </c>
      <c r="AH241" s="25">
        <v>0</v>
      </c>
      <c r="AI241" s="9">
        <v>0</v>
      </c>
      <c r="AJ241" s="26">
        <v>0</v>
      </c>
      <c r="AK241" s="9">
        <v>0</v>
      </c>
      <c r="AL241" s="9">
        <v>0</v>
      </c>
      <c r="AM241" s="9">
        <v>0.5</v>
      </c>
      <c r="AN241" s="9">
        <v>20000</v>
      </c>
      <c r="AO241" s="9">
        <v>0</v>
      </c>
      <c r="AP241" s="9">
        <v>4</v>
      </c>
      <c r="AQ241" s="6">
        <v>0</v>
      </c>
      <c r="AR241" s="29" t="s">
        <v>393</v>
      </c>
      <c r="AS241" s="9" t="s">
        <v>180</v>
      </c>
      <c r="AT241" s="10">
        <v>0</v>
      </c>
      <c r="AU241" s="10">
        <v>0</v>
      </c>
      <c r="AV241" s="10">
        <v>20000027</v>
      </c>
      <c r="AW241" s="19" t="s">
        <v>140</v>
      </c>
      <c r="AX241" s="1">
        <v>0</v>
      </c>
      <c r="AY241" s="34">
        <v>0</v>
      </c>
      <c r="AZ241" s="34">
        <v>0</v>
      </c>
      <c r="BA241" s="36" t="s">
        <v>217</v>
      </c>
      <c r="BB241" s="9">
        <v>0</v>
      </c>
      <c r="BC241" s="9">
        <v>0</v>
      </c>
      <c r="BD241" s="18">
        <v>0</v>
      </c>
      <c r="BE241" s="9">
        <v>1</v>
      </c>
      <c r="BF241" s="9">
        <v>0</v>
      </c>
      <c r="BG241" s="26">
        <v>0</v>
      </c>
      <c r="BH241" s="9">
        <v>0</v>
      </c>
    </row>
    <row r="242" ht="20.1" customHeight="1" spans="3:60">
      <c r="C242" s="8">
        <v>62004305</v>
      </c>
      <c r="D242" s="9" t="s">
        <v>473</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392</v>
      </c>
      <c r="AG242" s="25">
        <v>0</v>
      </c>
      <c r="AH242" s="25">
        <v>0</v>
      </c>
      <c r="AI242" s="9">
        <v>0</v>
      </c>
      <c r="AJ242" s="26">
        <v>0</v>
      </c>
      <c r="AK242" s="9">
        <v>0</v>
      </c>
      <c r="AL242" s="9">
        <v>0</v>
      </c>
      <c r="AM242" s="9">
        <v>0.5</v>
      </c>
      <c r="AN242" s="9">
        <v>20000</v>
      </c>
      <c r="AO242" s="9">
        <v>0</v>
      </c>
      <c r="AP242" s="9">
        <v>4</v>
      </c>
      <c r="AQ242" s="6">
        <v>0</v>
      </c>
      <c r="AR242" s="29" t="s">
        <v>393</v>
      </c>
      <c r="AS242" s="9" t="s">
        <v>180</v>
      </c>
      <c r="AT242" s="10">
        <v>0</v>
      </c>
      <c r="AU242" s="10">
        <v>0</v>
      </c>
      <c r="AV242" s="10">
        <v>20000027</v>
      </c>
      <c r="AW242" s="19" t="s">
        <v>140</v>
      </c>
      <c r="AX242" s="1">
        <v>0</v>
      </c>
      <c r="AY242" s="34">
        <v>0</v>
      </c>
      <c r="AZ242" s="34">
        <v>0</v>
      </c>
      <c r="BA242" s="36" t="s">
        <v>217</v>
      </c>
      <c r="BB242" s="9">
        <v>2</v>
      </c>
      <c r="BC242" s="9">
        <v>0</v>
      </c>
      <c r="BD242" s="18">
        <v>0</v>
      </c>
      <c r="BE242" s="9">
        <v>1</v>
      </c>
      <c r="BF242" s="9">
        <v>0</v>
      </c>
      <c r="BG242" s="26">
        <v>0</v>
      </c>
      <c r="BH242" s="9">
        <v>0</v>
      </c>
    </row>
    <row r="243" ht="20.1" customHeight="1" spans="3:60">
      <c r="C243" s="8">
        <v>62004306</v>
      </c>
      <c r="D243" s="9" t="s">
        <v>474</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197</v>
      </c>
      <c r="AT243" s="10">
        <v>0</v>
      </c>
      <c r="AU243" s="10">
        <v>0</v>
      </c>
      <c r="AV243" s="10">
        <v>0</v>
      </c>
      <c r="AW243" s="12" t="s">
        <v>327</v>
      </c>
      <c r="AX243" s="9" t="s">
        <v>475</v>
      </c>
      <c r="AY243" s="34">
        <v>0</v>
      </c>
      <c r="AZ243" s="34">
        <v>0</v>
      </c>
      <c r="BA243" s="36" t="s">
        <v>340</v>
      </c>
      <c r="BB243" s="9">
        <v>0</v>
      </c>
      <c r="BC243" s="9">
        <v>0</v>
      </c>
      <c r="BD243" s="18">
        <v>0</v>
      </c>
      <c r="BE243" s="9">
        <v>0</v>
      </c>
      <c r="BF243" s="9">
        <v>0</v>
      </c>
      <c r="BG243" s="26">
        <v>0</v>
      </c>
      <c r="BH243" s="9">
        <v>0</v>
      </c>
    </row>
    <row r="244" ht="20.1" customHeight="1" spans="3:60">
      <c r="C244" s="8">
        <v>62004307</v>
      </c>
      <c r="D244" s="9" t="s">
        <v>364</v>
      </c>
      <c r="E244" s="9">
        <v>1</v>
      </c>
      <c r="F244" s="9">
        <v>60010002</v>
      </c>
      <c r="G244" s="9">
        <v>0</v>
      </c>
      <c r="H244" s="10">
        <v>0</v>
      </c>
      <c r="I244" s="9">
        <v>0</v>
      </c>
      <c r="J244" s="9">
        <v>0</v>
      </c>
      <c r="K244" s="10">
        <v>0</v>
      </c>
      <c r="L244" s="10">
        <v>0</v>
      </c>
      <c r="M244" s="9">
        <v>0</v>
      </c>
      <c r="N244" s="9">
        <v>2</v>
      </c>
      <c r="O244" s="9">
        <v>2</v>
      </c>
      <c r="P244" s="9">
        <v>0.975</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360</v>
      </c>
      <c r="AG244" s="25">
        <v>0</v>
      </c>
      <c r="AH244" s="25">
        <v>0</v>
      </c>
      <c r="AI244" s="9">
        <v>0</v>
      </c>
      <c r="AJ244" s="26">
        <v>0</v>
      </c>
      <c r="AK244" s="9">
        <v>0</v>
      </c>
      <c r="AL244" s="9">
        <v>0</v>
      </c>
      <c r="AM244" s="9">
        <v>0.5</v>
      </c>
      <c r="AN244" s="9">
        <v>3000</v>
      </c>
      <c r="AO244" s="9">
        <v>1</v>
      </c>
      <c r="AP244" s="9">
        <v>0</v>
      </c>
      <c r="AQ244" s="6">
        <v>0</v>
      </c>
      <c r="AR244" s="9">
        <v>0</v>
      </c>
      <c r="AS244" s="9" t="s">
        <v>197</v>
      </c>
      <c r="AT244" s="10">
        <v>0</v>
      </c>
      <c r="AU244" s="10">
        <v>0</v>
      </c>
      <c r="AV244" s="10">
        <v>0</v>
      </c>
      <c r="AW244" s="19" t="s">
        <v>140</v>
      </c>
      <c r="AX244" s="1">
        <v>0</v>
      </c>
      <c r="AY244" s="34">
        <v>0</v>
      </c>
      <c r="AZ244" s="34">
        <v>0</v>
      </c>
      <c r="BA244" s="36" t="s">
        <v>217</v>
      </c>
      <c r="BB244" s="9">
        <v>0</v>
      </c>
      <c r="BC244" s="9">
        <v>0</v>
      </c>
      <c r="BD244" s="18">
        <v>0</v>
      </c>
      <c r="BE244" s="9">
        <v>0</v>
      </c>
      <c r="BF244" s="9">
        <v>1</v>
      </c>
      <c r="BG244" s="26">
        <v>0</v>
      </c>
      <c r="BH244" s="9">
        <v>0</v>
      </c>
    </row>
    <row r="245" ht="20.1" customHeight="1" spans="3:60">
      <c r="C245" s="8">
        <v>62004308</v>
      </c>
      <c r="D245" s="9" t="s">
        <v>359</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360</v>
      </c>
      <c r="AG245" s="25">
        <v>1</v>
      </c>
      <c r="AH245" s="25">
        <v>1</v>
      </c>
      <c r="AI245" s="9">
        <v>1.5</v>
      </c>
      <c r="AJ245" s="26">
        <v>0</v>
      </c>
      <c r="AK245" s="9">
        <v>0</v>
      </c>
      <c r="AL245" s="9">
        <v>0</v>
      </c>
      <c r="AM245" s="9">
        <v>0.5</v>
      </c>
      <c r="AN245" s="9">
        <v>4000</v>
      </c>
      <c r="AO245" s="9">
        <v>3</v>
      </c>
      <c r="AP245" s="9">
        <v>0</v>
      </c>
      <c r="AQ245" s="6">
        <v>0</v>
      </c>
      <c r="AR245" s="29" t="s">
        <v>332</v>
      </c>
      <c r="AS245" s="9" t="s">
        <v>197</v>
      </c>
      <c r="AT245" s="10">
        <v>0</v>
      </c>
      <c r="AU245" s="10">
        <v>0</v>
      </c>
      <c r="AV245" s="10">
        <v>20000020</v>
      </c>
      <c r="AW245" s="19" t="s">
        <v>140</v>
      </c>
      <c r="AX245" s="1">
        <v>0</v>
      </c>
      <c r="AY245" s="34">
        <v>0</v>
      </c>
      <c r="AZ245" s="34">
        <v>0</v>
      </c>
      <c r="BA245" s="36" t="s">
        <v>361</v>
      </c>
      <c r="BB245" s="9">
        <v>0</v>
      </c>
      <c r="BC245" s="9">
        <v>0</v>
      </c>
      <c r="BD245" s="18">
        <v>0</v>
      </c>
      <c r="BE245" s="9">
        <v>0</v>
      </c>
      <c r="BF245" s="9">
        <v>3</v>
      </c>
      <c r="BG245" s="26">
        <v>0</v>
      </c>
      <c r="BH245" s="9">
        <v>0</v>
      </c>
    </row>
    <row r="246" ht="20.1" customHeight="1" spans="3:60">
      <c r="C246" s="8">
        <v>62004309</v>
      </c>
      <c r="D246" s="9" t="s">
        <v>476</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392</v>
      </c>
      <c r="AG246" s="25">
        <v>0</v>
      </c>
      <c r="AH246" s="25">
        <v>0</v>
      </c>
      <c r="AI246" s="9">
        <v>0</v>
      </c>
      <c r="AJ246" s="26">
        <v>0</v>
      </c>
      <c r="AK246" s="9">
        <v>0</v>
      </c>
      <c r="AL246" s="9">
        <v>0</v>
      </c>
      <c r="AM246" s="9">
        <v>0.5</v>
      </c>
      <c r="AN246" s="9">
        <v>20000</v>
      </c>
      <c r="AO246" s="9">
        <v>0</v>
      </c>
      <c r="AP246" s="9">
        <v>4</v>
      </c>
      <c r="AQ246" s="6">
        <v>0</v>
      </c>
      <c r="AR246" s="29" t="s">
        <v>393</v>
      </c>
      <c r="AS246" s="9" t="s">
        <v>180</v>
      </c>
      <c r="AT246" s="10">
        <v>0</v>
      </c>
      <c r="AU246" s="10">
        <v>0</v>
      </c>
      <c r="AV246" s="10">
        <v>20000027</v>
      </c>
      <c r="AW246" s="19" t="s">
        <v>140</v>
      </c>
      <c r="AX246" s="1">
        <v>0</v>
      </c>
      <c r="AY246" s="34">
        <v>0</v>
      </c>
      <c r="AZ246" s="34">
        <v>0</v>
      </c>
      <c r="BA246" s="36" t="s">
        <v>217</v>
      </c>
      <c r="BB246" s="9">
        <v>0</v>
      </c>
      <c r="BC246" s="9">
        <v>0</v>
      </c>
      <c r="BD246" s="18">
        <v>0</v>
      </c>
      <c r="BE246" s="9">
        <v>1</v>
      </c>
      <c r="BF246" s="9">
        <v>0</v>
      </c>
      <c r="BG246" s="26">
        <v>0</v>
      </c>
      <c r="BH246" s="9">
        <v>0</v>
      </c>
    </row>
    <row r="247" ht="20.1" customHeight="1" spans="3:60">
      <c r="C247" s="8">
        <v>62004310</v>
      </c>
      <c r="D247" s="9" t="s">
        <v>477</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392</v>
      </c>
      <c r="AG247" s="25">
        <v>0</v>
      </c>
      <c r="AH247" s="25">
        <v>0</v>
      </c>
      <c r="AI247" s="9">
        <v>0</v>
      </c>
      <c r="AJ247" s="26">
        <v>0</v>
      </c>
      <c r="AK247" s="9">
        <v>0</v>
      </c>
      <c r="AL247" s="9">
        <v>0</v>
      </c>
      <c r="AM247" s="9">
        <v>0.5</v>
      </c>
      <c r="AN247" s="9">
        <v>20000</v>
      </c>
      <c r="AO247" s="9">
        <v>0</v>
      </c>
      <c r="AP247" s="9">
        <v>4</v>
      </c>
      <c r="AQ247" s="6">
        <v>0</v>
      </c>
      <c r="AR247" s="29" t="s">
        <v>393</v>
      </c>
      <c r="AS247" s="9" t="s">
        <v>180</v>
      </c>
      <c r="AT247" s="10">
        <v>0</v>
      </c>
      <c r="AU247" s="10">
        <v>0</v>
      </c>
      <c r="AV247" s="10">
        <v>20000027</v>
      </c>
      <c r="AW247" s="19" t="s">
        <v>140</v>
      </c>
      <c r="AX247" s="1">
        <v>0</v>
      </c>
      <c r="AY247" s="34">
        <v>0</v>
      </c>
      <c r="AZ247" s="34">
        <v>0</v>
      </c>
      <c r="BA247" s="36" t="s">
        <v>217</v>
      </c>
      <c r="BB247" s="9">
        <v>2</v>
      </c>
      <c r="BC247" s="9">
        <v>0</v>
      </c>
      <c r="BD247" s="18">
        <v>0</v>
      </c>
      <c r="BE247" s="9">
        <v>1</v>
      </c>
      <c r="BF247" s="9">
        <v>0</v>
      </c>
      <c r="BG247" s="26">
        <v>0</v>
      </c>
      <c r="BH247" s="9">
        <v>0</v>
      </c>
    </row>
    <row r="248" ht="20.1" customHeight="1" spans="3:60">
      <c r="C248" s="8">
        <v>62004401</v>
      </c>
      <c r="D248" s="9" t="s">
        <v>478</v>
      </c>
      <c r="E248" s="9">
        <v>1</v>
      </c>
      <c r="F248" s="9">
        <v>0</v>
      </c>
      <c r="G248" s="9">
        <v>0</v>
      </c>
      <c r="H248" s="10">
        <v>0</v>
      </c>
      <c r="I248" s="9">
        <v>0</v>
      </c>
      <c r="J248" s="9">
        <v>0</v>
      </c>
      <c r="K248" s="10">
        <v>0</v>
      </c>
      <c r="L248" s="10">
        <v>0</v>
      </c>
      <c r="M248" s="9">
        <v>0</v>
      </c>
      <c r="N248" s="9">
        <v>2</v>
      </c>
      <c r="O248" s="9">
        <v>2</v>
      </c>
      <c r="P248" s="9">
        <v>0.975</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331</v>
      </c>
      <c r="AG248" s="25">
        <v>1</v>
      </c>
      <c r="AH248" s="25">
        <v>1</v>
      </c>
      <c r="AI248" s="9">
        <v>2</v>
      </c>
      <c r="AJ248" s="26">
        <v>0</v>
      </c>
      <c r="AK248" s="9">
        <v>0</v>
      </c>
      <c r="AL248" s="9">
        <v>0</v>
      </c>
      <c r="AM248" s="9">
        <v>0.5</v>
      </c>
      <c r="AN248" s="9">
        <v>999000</v>
      </c>
      <c r="AO248" s="9">
        <v>0</v>
      </c>
      <c r="AP248" s="9">
        <v>0</v>
      </c>
      <c r="AQ248" s="6">
        <v>0</v>
      </c>
      <c r="AR248" s="29" t="s">
        <v>138</v>
      </c>
      <c r="AS248" s="9" t="s">
        <v>197</v>
      </c>
      <c r="AT248" s="10">
        <v>0</v>
      </c>
      <c r="AU248" s="10">
        <v>0</v>
      </c>
      <c r="AV248" s="10">
        <v>20000015</v>
      </c>
      <c r="AW248" s="19" t="s">
        <v>140</v>
      </c>
      <c r="AX248" s="1">
        <v>0</v>
      </c>
      <c r="AY248" s="34">
        <v>0</v>
      </c>
      <c r="AZ248" s="34">
        <v>0</v>
      </c>
      <c r="BA248" s="36" t="s">
        <v>217</v>
      </c>
      <c r="BB248" s="9">
        <v>0</v>
      </c>
      <c r="BC248" s="9">
        <v>0</v>
      </c>
      <c r="BD248" s="18">
        <v>0</v>
      </c>
      <c r="BE248" s="9">
        <v>0</v>
      </c>
      <c r="BF248" s="9">
        <v>0</v>
      </c>
      <c r="BG248" s="26">
        <v>0</v>
      </c>
      <c r="BH248" s="9">
        <v>0</v>
      </c>
    </row>
    <row r="249" ht="20.1" customHeight="1" spans="3:60">
      <c r="C249" s="8">
        <v>62004402</v>
      </c>
      <c r="D249" s="9" t="s">
        <v>470</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479</v>
      </c>
      <c r="AG249" s="25">
        <v>0</v>
      </c>
      <c r="AH249" s="25">
        <v>0</v>
      </c>
      <c r="AI249" s="9">
        <v>0</v>
      </c>
      <c r="AJ249" s="26">
        <v>0</v>
      </c>
      <c r="AK249" s="9">
        <v>0</v>
      </c>
      <c r="AL249" s="9">
        <v>0</v>
      </c>
      <c r="AM249" s="9">
        <v>0.5</v>
      </c>
      <c r="AN249" s="9">
        <v>20000</v>
      </c>
      <c r="AO249" s="9">
        <v>0</v>
      </c>
      <c r="AP249" s="9">
        <v>4</v>
      </c>
      <c r="AQ249" s="6">
        <v>0</v>
      </c>
      <c r="AR249" s="29" t="s">
        <v>393</v>
      </c>
      <c r="AS249" s="9" t="s">
        <v>197</v>
      </c>
      <c r="AT249" s="10">
        <v>0</v>
      </c>
      <c r="AU249" s="10">
        <v>0</v>
      </c>
      <c r="AV249" s="10">
        <v>20000034</v>
      </c>
      <c r="AW249" s="19" t="s">
        <v>140</v>
      </c>
      <c r="AX249" s="1">
        <v>0</v>
      </c>
      <c r="AY249" s="34">
        <v>0</v>
      </c>
      <c r="AZ249" s="34">
        <v>0</v>
      </c>
      <c r="BA249" s="36" t="s">
        <v>217</v>
      </c>
      <c r="BB249" s="9">
        <v>0</v>
      </c>
      <c r="BC249" s="9">
        <v>0</v>
      </c>
      <c r="BD249" s="18">
        <v>0</v>
      </c>
      <c r="BE249" s="9">
        <v>1</v>
      </c>
      <c r="BF249" s="9">
        <v>0</v>
      </c>
      <c r="BG249" s="26">
        <v>0</v>
      </c>
      <c r="BH249" s="9">
        <v>0</v>
      </c>
    </row>
    <row r="250" ht="20.1" customHeight="1" spans="3:60">
      <c r="C250" s="8">
        <v>62004403</v>
      </c>
      <c r="D250" s="9" t="s">
        <v>470</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479</v>
      </c>
      <c r="AG250" s="25">
        <v>0</v>
      </c>
      <c r="AH250" s="25">
        <v>0</v>
      </c>
      <c r="AI250" s="9">
        <v>0</v>
      </c>
      <c r="AJ250" s="26">
        <v>0</v>
      </c>
      <c r="AK250" s="9">
        <v>0</v>
      </c>
      <c r="AL250" s="9">
        <v>0</v>
      </c>
      <c r="AM250" s="9">
        <v>0.5</v>
      </c>
      <c r="AN250" s="9">
        <v>20000</v>
      </c>
      <c r="AO250" s="9">
        <v>0</v>
      </c>
      <c r="AP250" s="9">
        <v>4</v>
      </c>
      <c r="AQ250" s="6">
        <v>0</v>
      </c>
      <c r="AR250" s="29" t="s">
        <v>393</v>
      </c>
      <c r="AS250" s="9" t="s">
        <v>197</v>
      </c>
      <c r="AT250" s="10">
        <v>0</v>
      </c>
      <c r="AU250" s="10">
        <v>0</v>
      </c>
      <c r="AV250" s="10">
        <v>20000034</v>
      </c>
      <c r="AW250" s="19" t="s">
        <v>140</v>
      </c>
      <c r="AX250" s="1">
        <v>0</v>
      </c>
      <c r="AY250" s="34">
        <v>0</v>
      </c>
      <c r="AZ250" s="34">
        <v>0</v>
      </c>
      <c r="BA250" s="36" t="s">
        <v>217</v>
      </c>
      <c r="BB250" s="9">
        <v>2</v>
      </c>
      <c r="BC250" s="9">
        <v>0</v>
      </c>
      <c r="BD250" s="18">
        <v>0</v>
      </c>
      <c r="BE250" s="9">
        <v>1</v>
      </c>
      <c r="BF250" s="9">
        <v>0</v>
      </c>
      <c r="BG250" s="26">
        <v>0</v>
      </c>
      <c r="BH250" s="9">
        <v>0</v>
      </c>
    </row>
    <row r="251" ht="20.1" customHeight="1" spans="3:60">
      <c r="C251" s="8">
        <v>62004404</v>
      </c>
      <c r="D251" s="9" t="s">
        <v>447</v>
      </c>
      <c r="E251" s="9">
        <v>1</v>
      </c>
      <c r="F251" s="9">
        <v>60010002</v>
      </c>
      <c r="G251" s="9">
        <v>0</v>
      </c>
      <c r="H251" s="10">
        <v>0</v>
      </c>
      <c r="I251" s="9">
        <v>0</v>
      </c>
      <c r="J251" s="9">
        <v>0</v>
      </c>
      <c r="K251" s="10">
        <v>0</v>
      </c>
      <c r="L251" s="10">
        <v>0</v>
      </c>
      <c r="M251" s="9">
        <v>0</v>
      </c>
      <c r="N251" s="9">
        <v>2</v>
      </c>
      <c r="O251" s="9">
        <v>2</v>
      </c>
      <c r="P251" s="9">
        <v>0.925</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420</v>
      </c>
      <c r="AG251" s="25">
        <v>0</v>
      </c>
      <c r="AH251" s="25">
        <v>0</v>
      </c>
      <c r="AI251" s="9">
        <v>0</v>
      </c>
      <c r="AJ251" s="26">
        <v>0</v>
      </c>
      <c r="AK251" s="9">
        <v>0</v>
      </c>
      <c r="AL251" s="9">
        <v>0</v>
      </c>
      <c r="AM251" s="9">
        <v>0.5</v>
      </c>
      <c r="AN251" s="9">
        <v>1000</v>
      </c>
      <c r="AO251" s="9">
        <v>3.5</v>
      </c>
      <c r="AP251" s="9">
        <v>0</v>
      </c>
      <c r="AQ251" s="6">
        <v>0</v>
      </c>
      <c r="AR251" s="29" t="s">
        <v>138</v>
      </c>
      <c r="AS251" s="9" t="s">
        <v>180</v>
      </c>
      <c r="AT251" s="10">
        <v>0</v>
      </c>
      <c r="AU251" s="10">
        <v>0</v>
      </c>
      <c r="AV251" s="10">
        <v>20000030</v>
      </c>
      <c r="AW251" s="19" t="s">
        <v>140</v>
      </c>
      <c r="AX251" s="1">
        <v>0</v>
      </c>
      <c r="AY251" s="34">
        <v>0</v>
      </c>
      <c r="AZ251" s="34">
        <v>0</v>
      </c>
      <c r="BA251" s="36" t="s">
        <v>217</v>
      </c>
      <c r="BB251" s="9">
        <v>3</v>
      </c>
      <c r="BC251" s="9">
        <v>0</v>
      </c>
      <c r="BD251" s="18">
        <v>0</v>
      </c>
      <c r="BE251" s="9">
        <v>1</v>
      </c>
      <c r="BF251" s="9">
        <v>3.5</v>
      </c>
      <c r="BG251" s="26">
        <v>0</v>
      </c>
      <c r="BH251" s="9">
        <v>0</v>
      </c>
    </row>
    <row r="252" ht="20.1" customHeight="1" spans="3:60">
      <c r="C252" s="8">
        <v>62004405</v>
      </c>
      <c r="D252" s="9" t="s">
        <v>405</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139</v>
      </c>
      <c r="AT252" s="10">
        <v>0</v>
      </c>
      <c r="AU252" s="10">
        <v>0</v>
      </c>
      <c r="AV252" s="10">
        <v>0</v>
      </c>
      <c r="AW252" s="19" t="s">
        <v>140</v>
      </c>
      <c r="AX252" s="1">
        <v>0</v>
      </c>
      <c r="AY252" s="34">
        <v>0</v>
      </c>
      <c r="AZ252" s="34">
        <v>0</v>
      </c>
      <c r="BA252" s="36" t="s">
        <v>340</v>
      </c>
      <c r="BB252" s="9">
        <v>0</v>
      </c>
      <c r="BC252" s="9">
        <v>0</v>
      </c>
      <c r="BD252" s="18">
        <v>0</v>
      </c>
      <c r="BE252" s="9">
        <v>0</v>
      </c>
      <c r="BF252" s="9">
        <v>0</v>
      </c>
      <c r="BG252" s="26">
        <v>0</v>
      </c>
      <c r="BH252" s="9">
        <v>0</v>
      </c>
    </row>
    <row r="253" ht="20.1" customHeight="1" spans="3:60">
      <c r="C253" s="8">
        <v>62004406</v>
      </c>
      <c r="D253" s="9" t="s">
        <v>451</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360</v>
      </c>
      <c r="AG253" s="25">
        <v>0</v>
      </c>
      <c r="AH253" s="25">
        <v>0</v>
      </c>
      <c r="AI253" s="9">
        <v>0</v>
      </c>
      <c r="AJ253" s="26">
        <v>0</v>
      </c>
      <c r="AK253" s="9">
        <v>0</v>
      </c>
      <c r="AL253" s="9">
        <v>0</v>
      </c>
      <c r="AM253" s="9">
        <v>0.5</v>
      </c>
      <c r="AN253" s="9">
        <v>3000</v>
      </c>
      <c r="AO253" s="9">
        <v>1</v>
      </c>
      <c r="AP253" s="9">
        <v>0</v>
      </c>
      <c r="AQ253" s="6">
        <v>0</v>
      </c>
      <c r="AR253" s="9">
        <v>0</v>
      </c>
      <c r="AS253" s="9" t="s">
        <v>197</v>
      </c>
      <c r="AT253" s="10">
        <v>0</v>
      </c>
      <c r="AU253" s="10">
        <v>0</v>
      </c>
      <c r="AV253" s="10">
        <v>0</v>
      </c>
      <c r="AW253" s="19" t="s">
        <v>140</v>
      </c>
      <c r="AX253" s="1">
        <v>0</v>
      </c>
      <c r="AY253" s="34">
        <v>0</v>
      </c>
      <c r="AZ253" s="34">
        <v>0</v>
      </c>
      <c r="BA253" s="36" t="s">
        <v>217</v>
      </c>
      <c r="BB253" s="9">
        <v>0</v>
      </c>
      <c r="BC253" s="9">
        <v>0</v>
      </c>
      <c r="BD253" s="18">
        <v>0</v>
      </c>
      <c r="BE253" s="9">
        <v>0</v>
      </c>
      <c r="BF253" s="9">
        <v>1</v>
      </c>
      <c r="BG253" s="26">
        <v>0</v>
      </c>
      <c r="BH253" s="9">
        <v>0</v>
      </c>
    </row>
    <row r="254" ht="20.1" customHeight="1" spans="3:60">
      <c r="C254" s="8">
        <v>62004407</v>
      </c>
      <c r="D254" s="9" t="s">
        <v>452</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396</v>
      </c>
      <c r="AG254" s="25">
        <v>1</v>
      </c>
      <c r="AH254" s="25">
        <v>1</v>
      </c>
      <c r="AI254" s="9">
        <v>1.5</v>
      </c>
      <c r="AJ254" s="26">
        <v>0</v>
      </c>
      <c r="AK254" s="9">
        <v>0</v>
      </c>
      <c r="AL254" s="9">
        <v>0</v>
      </c>
      <c r="AM254" s="9">
        <v>0.5</v>
      </c>
      <c r="AN254" s="9">
        <v>999000</v>
      </c>
      <c r="AO254" s="9">
        <v>1</v>
      </c>
      <c r="AP254" s="9">
        <v>0</v>
      </c>
      <c r="AQ254" s="6">
        <v>0</v>
      </c>
      <c r="AR254" s="29" t="s">
        <v>453</v>
      </c>
      <c r="AS254" s="9" t="s">
        <v>197</v>
      </c>
      <c r="AT254" s="10">
        <v>0</v>
      </c>
      <c r="AU254" s="10">
        <v>0</v>
      </c>
      <c r="AV254" s="10">
        <v>20000032</v>
      </c>
      <c r="AW254" s="19" t="s">
        <v>140</v>
      </c>
      <c r="AX254" s="1">
        <v>0</v>
      </c>
      <c r="AY254" s="34">
        <v>0</v>
      </c>
      <c r="AZ254" s="34">
        <v>0</v>
      </c>
      <c r="BA254" s="36" t="s">
        <v>333</v>
      </c>
      <c r="BB254" s="9">
        <v>0</v>
      </c>
      <c r="BC254" s="9">
        <v>0</v>
      </c>
      <c r="BD254" s="18">
        <v>0</v>
      </c>
      <c r="BE254" s="9">
        <v>0</v>
      </c>
      <c r="BF254" s="9">
        <v>1</v>
      </c>
      <c r="BG254" s="26">
        <v>0</v>
      </c>
      <c r="BH254" s="9">
        <v>0</v>
      </c>
    </row>
    <row r="255" ht="20.1" customHeight="1" spans="3:60">
      <c r="C255" s="8">
        <v>62004408</v>
      </c>
      <c r="D255" s="9" t="s">
        <v>359</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360</v>
      </c>
      <c r="AG255" s="25">
        <v>1</v>
      </c>
      <c r="AH255" s="25">
        <v>1</v>
      </c>
      <c r="AI255" s="9">
        <v>1.5</v>
      </c>
      <c r="AJ255" s="26">
        <v>0</v>
      </c>
      <c r="AK255" s="9">
        <v>0</v>
      </c>
      <c r="AL255" s="9">
        <v>0</v>
      </c>
      <c r="AM255" s="9">
        <v>0.5</v>
      </c>
      <c r="AN255" s="9">
        <v>4000</v>
      </c>
      <c r="AO255" s="9">
        <v>3</v>
      </c>
      <c r="AP255" s="9">
        <v>0</v>
      </c>
      <c r="AQ255" s="6">
        <v>0</v>
      </c>
      <c r="AR255" s="29" t="s">
        <v>342</v>
      </c>
      <c r="AS255" s="9" t="s">
        <v>197</v>
      </c>
      <c r="AT255" s="10">
        <v>0</v>
      </c>
      <c r="AU255" s="10">
        <v>0</v>
      </c>
      <c r="AV255" s="10">
        <v>20000020</v>
      </c>
      <c r="AW255" s="19" t="s">
        <v>140</v>
      </c>
      <c r="AX255" s="1">
        <v>0</v>
      </c>
      <c r="AY255" s="34">
        <v>0</v>
      </c>
      <c r="AZ255" s="34">
        <v>0</v>
      </c>
      <c r="BA255" s="36" t="s">
        <v>361</v>
      </c>
      <c r="BB255" s="9">
        <v>0</v>
      </c>
      <c r="BC255" s="9">
        <v>0</v>
      </c>
      <c r="BD255" s="18">
        <v>0</v>
      </c>
      <c r="BE255" s="9">
        <v>0</v>
      </c>
      <c r="BF255" s="9">
        <v>3</v>
      </c>
      <c r="BG255" s="26">
        <v>0</v>
      </c>
      <c r="BH255" s="9">
        <v>0</v>
      </c>
    </row>
    <row r="256" ht="20.1" customHeight="1" spans="3:60">
      <c r="C256" s="8">
        <v>62004409</v>
      </c>
      <c r="D256" s="9" t="s">
        <v>474</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197</v>
      </c>
      <c r="AT256" s="10">
        <v>0</v>
      </c>
      <c r="AU256" s="10">
        <v>0</v>
      </c>
      <c r="AV256" s="10">
        <v>0</v>
      </c>
      <c r="AW256" s="12" t="s">
        <v>327</v>
      </c>
      <c r="AX256" s="1" t="s">
        <v>480</v>
      </c>
      <c r="AY256" s="34">
        <v>0</v>
      </c>
      <c r="AZ256" s="34">
        <v>0</v>
      </c>
      <c r="BA256" s="36" t="s">
        <v>340</v>
      </c>
      <c r="BB256" s="9">
        <v>0</v>
      </c>
      <c r="BC256" s="9">
        <v>0</v>
      </c>
      <c r="BD256" s="18">
        <v>0</v>
      </c>
      <c r="BE256" s="9">
        <v>0</v>
      </c>
      <c r="BF256" s="9">
        <v>0</v>
      </c>
      <c r="BG256" s="26">
        <v>0</v>
      </c>
      <c r="BH256" s="9">
        <v>0</v>
      </c>
    </row>
    <row r="257" ht="20.1" customHeight="1" spans="3:60">
      <c r="C257" s="8">
        <v>62004410</v>
      </c>
      <c r="D257" s="9" t="s">
        <v>474</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197</v>
      </c>
      <c r="AT257" s="10">
        <v>0</v>
      </c>
      <c r="AU257" s="10">
        <v>0</v>
      </c>
      <c r="AV257" s="10">
        <v>0</v>
      </c>
      <c r="AW257" s="12" t="s">
        <v>327</v>
      </c>
      <c r="AX257" s="1" t="s">
        <v>480</v>
      </c>
      <c r="AY257" s="34">
        <v>0</v>
      </c>
      <c r="AZ257" s="34">
        <v>0</v>
      </c>
      <c r="BA257" s="36" t="s">
        <v>340</v>
      </c>
      <c r="BB257" s="9">
        <v>0</v>
      </c>
      <c r="BC257" s="9">
        <v>0</v>
      </c>
      <c r="BD257" s="18">
        <v>0</v>
      </c>
      <c r="BE257" s="9">
        <v>0</v>
      </c>
      <c r="BF257" s="9">
        <v>0</v>
      </c>
      <c r="BG257" s="26">
        <v>0</v>
      </c>
      <c r="BH257" s="9">
        <v>0</v>
      </c>
    </row>
    <row r="258" ht="20.1" customHeight="1" spans="3:60">
      <c r="C258" s="8">
        <v>62004411</v>
      </c>
      <c r="D258" s="9" t="s">
        <v>460</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389</v>
      </c>
      <c r="AG258" s="25">
        <v>0</v>
      </c>
      <c r="AH258" s="25">
        <v>0</v>
      </c>
      <c r="AI258" s="9">
        <v>0</v>
      </c>
      <c r="AJ258" s="26">
        <v>0</v>
      </c>
      <c r="AK258" s="9">
        <v>0</v>
      </c>
      <c r="AL258" s="9">
        <v>0</v>
      </c>
      <c r="AM258" s="9">
        <v>0.5</v>
      </c>
      <c r="AN258" s="9">
        <v>6000</v>
      </c>
      <c r="AO258" s="9">
        <v>1.15</v>
      </c>
      <c r="AP258" s="9">
        <v>5</v>
      </c>
      <c r="AQ258" s="6">
        <v>0</v>
      </c>
      <c r="AR258" s="29" t="s">
        <v>138</v>
      </c>
      <c r="AS258" s="9" t="s">
        <v>197</v>
      </c>
      <c r="AT258" s="10">
        <v>0</v>
      </c>
      <c r="AU258" s="10">
        <v>0</v>
      </c>
      <c r="AV258" s="10">
        <v>20000026</v>
      </c>
      <c r="AW258" s="19" t="s">
        <v>140</v>
      </c>
      <c r="AX258" s="1">
        <v>0</v>
      </c>
      <c r="AY258" s="34">
        <v>0</v>
      </c>
      <c r="AZ258" s="34">
        <v>0</v>
      </c>
      <c r="BA258" s="36" t="s">
        <v>217</v>
      </c>
      <c r="BB258" s="9">
        <v>7</v>
      </c>
      <c r="BC258" s="9">
        <v>0</v>
      </c>
      <c r="BD258" s="18">
        <v>0</v>
      </c>
      <c r="BE258" s="9">
        <v>1</v>
      </c>
      <c r="BF258" s="9">
        <v>1.15</v>
      </c>
      <c r="BG258" s="26">
        <v>0</v>
      </c>
      <c r="BH258" s="9">
        <v>0</v>
      </c>
    </row>
    <row r="259" ht="20.1" customHeight="1" spans="3:60">
      <c r="C259" s="11">
        <v>50000101</v>
      </c>
      <c r="D259" s="12" t="s">
        <v>481</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163</v>
      </c>
      <c r="AG259" s="6">
        <v>2</v>
      </c>
      <c r="AH259" s="6">
        <v>0</v>
      </c>
      <c r="AI259" s="6">
        <v>0</v>
      </c>
      <c r="AJ259" s="11">
        <v>0</v>
      </c>
      <c r="AK259" s="11">
        <v>0</v>
      </c>
      <c r="AL259" s="11">
        <v>0</v>
      </c>
      <c r="AM259" s="11">
        <v>1</v>
      </c>
      <c r="AN259" s="11">
        <v>3000</v>
      </c>
      <c r="AO259" s="11">
        <v>0.5</v>
      </c>
      <c r="AP259" s="11">
        <v>0</v>
      </c>
      <c r="AQ259" s="6">
        <v>0</v>
      </c>
      <c r="AR259" s="11" t="s">
        <v>138</v>
      </c>
      <c r="AS259" s="12" t="s">
        <v>164</v>
      </c>
      <c r="AT259" s="11" t="s">
        <v>165</v>
      </c>
      <c r="AU259" s="18">
        <v>10000001</v>
      </c>
      <c r="AV259" s="18">
        <v>20000010</v>
      </c>
      <c r="AW259" s="12" t="s">
        <v>140</v>
      </c>
      <c r="AX259" s="11">
        <v>0</v>
      </c>
      <c r="AY259" s="13">
        <v>0</v>
      </c>
      <c r="AZ259" s="13">
        <v>0</v>
      </c>
      <c r="BA259" s="37" t="s">
        <v>369</v>
      </c>
      <c r="BB259" s="11">
        <v>0</v>
      </c>
      <c r="BC259" s="11">
        <v>0</v>
      </c>
      <c r="BD259" s="11">
        <v>0</v>
      </c>
      <c r="BE259" s="11">
        <v>0</v>
      </c>
      <c r="BF259" s="11">
        <v>0</v>
      </c>
      <c r="BG259" s="11">
        <v>0</v>
      </c>
      <c r="BH259" s="9">
        <v>0</v>
      </c>
    </row>
    <row r="260" ht="20.1" customHeight="1" spans="3:60">
      <c r="C260" s="11">
        <v>50000102</v>
      </c>
      <c r="D260" s="12" t="s">
        <v>482</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163</v>
      </c>
      <c r="AG260" s="6">
        <v>2</v>
      </c>
      <c r="AH260" s="6">
        <v>0</v>
      </c>
      <c r="AI260" s="6">
        <v>0</v>
      </c>
      <c r="AJ260" s="11">
        <v>0</v>
      </c>
      <c r="AK260" s="11">
        <v>0</v>
      </c>
      <c r="AL260" s="11">
        <v>0</v>
      </c>
      <c r="AM260" s="11">
        <v>1</v>
      </c>
      <c r="AN260" s="11">
        <v>3000</v>
      </c>
      <c r="AO260" s="11">
        <v>1</v>
      </c>
      <c r="AP260" s="11">
        <v>0</v>
      </c>
      <c r="AQ260" s="6">
        <v>0</v>
      </c>
      <c r="AR260" s="11" t="s">
        <v>138</v>
      </c>
      <c r="AS260" s="12" t="s">
        <v>167</v>
      </c>
      <c r="AT260" s="11" t="s">
        <v>165</v>
      </c>
      <c r="AU260" s="18">
        <v>10000001</v>
      </c>
      <c r="AV260" s="18">
        <v>20000020</v>
      </c>
      <c r="AW260" s="12" t="s">
        <v>140</v>
      </c>
      <c r="AX260" s="11">
        <v>0</v>
      </c>
      <c r="AY260" s="13">
        <v>0</v>
      </c>
      <c r="AZ260" s="13">
        <v>0</v>
      </c>
      <c r="BA260" s="37" t="s">
        <v>369</v>
      </c>
      <c r="BB260" s="11">
        <v>0</v>
      </c>
      <c r="BC260" s="11">
        <v>0</v>
      </c>
      <c r="BD260" s="11">
        <v>0</v>
      </c>
      <c r="BE260" s="11">
        <v>0</v>
      </c>
      <c r="BF260" s="11">
        <v>0</v>
      </c>
      <c r="BG260" s="11">
        <v>0</v>
      </c>
      <c r="BH260" s="9">
        <v>0</v>
      </c>
    </row>
    <row r="261" ht="20.1" customHeight="1" spans="3:60">
      <c r="C261" s="11">
        <v>50000103</v>
      </c>
      <c r="D261" s="12" t="s">
        <v>483</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163</v>
      </c>
      <c r="AG261" s="6">
        <v>2</v>
      </c>
      <c r="AH261" s="6">
        <v>0</v>
      </c>
      <c r="AI261" s="6">
        <v>0</v>
      </c>
      <c r="AJ261" s="11">
        <v>0</v>
      </c>
      <c r="AK261" s="11">
        <v>0</v>
      </c>
      <c r="AL261" s="11">
        <v>0</v>
      </c>
      <c r="AM261" s="11">
        <v>1</v>
      </c>
      <c r="AN261" s="11">
        <v>3000</v>
      </c>
      <c r="AO261" s="11">
        <v>1.2</v>
      </c>
      <c r="AP261" s="11">
        <v>0</v>
      </c>
      <c r="AQ261" s="6">
        <v>0</v>
      </c>
      <c r="AR261" s="11" t="s">
        <v>138</v>
      </c>
      <c r="AS261" s="12" t="s">
        <v>169</v>
      </c>
      <c r="AT261" s="11" t="s">
        <v>165</v>
      </c>
      <c r="AU261" s="18">
        <v>10000001</v>
      </c>
      <c r="AV261" s="18">
        <v>20000030</v>
      </c>
      <c r="AW261" s="12" t="s">
        <v>140</v>
      </c>
      <c r="AX261" s="11">
        <v>0</v>
      </c>
      <c r="AY261" s="13">
        <v>0</v>
      </c>
      <c r="AZ261" s="13">
        <v>0</v>
      </c>
      <c r="BA261" s="37" t="s">
        <v>369</v>
      </c>
      <c r="BB261" s="11">
        <v>0</v>
      </c>
      <c r="BC261" s="11">
        <v>0</v>
      </c>
      <c r="BD261" s="11">
        <v>0</v>
      </c>
      <c r="BE261" s="11">
        <v>0</v>
      </c>
      <c r="BF261" s="11">
        <v>0</v>
      </c>
      <c r="BG261" s="11">
        <v>0</v>
      </c>
      <c r="BH261" s="9">
        <v>0</v>
      </c>
    </row>
    <row r="262" ht="20.1" customHeight="1" spans="3:60">
      <c r="C262" s="18">
        <v>50000201</v>
      </c>
      <c r="D262" s="19" t="s">
        <v>176</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138</v>
      </c>
      <c r="AS262" s="19" t="s">
        <v>484</v>
      </c>
      <c r="AT262" s="18">
        <v>0</v>
      </c>
      <c r="AU262" s="18">
        <v>10000011</v>
      </c>
      <c r="AV262" s="18">
        <v>20000210</v>
      </c>
      <c r="AW262" s="19" t="s">
        <v>178</v>
      </c>
      <c r="AX262" s="19" t="s">
        <v>138</v>
      </c>
      <c r="AY262" s="13">
        <v>0</v>
      </c>
      <c r="AZ262" s="13">
        <v>0</v>
      </c>
      <c r="BA262" s="58" t="s">
        <v>485</v>
      </c>
      <c r="BB262" s="18">
        <v>0</v>
      </c>
      <c r="BC262" s="11">
        <v>0</v>
      </c>
      <c r="BD262" s="18">
        <v>0</v>
      </c>
      <c r="BE262" s="18">
        <v>0</v>
      </c>
      <c r="BF262" s="18">
        <v>0</v>
      </c>
      <c r="BG262" s="18">
        <v>0</v>
      </c>
      <c r="BH262" s="9">
        <v>0</v>
      </c>
    </row>
    <row r="263" ht="20.1" customHeight="1" spans="3:60">
      <c r="C263" s="18">
        <v>50000202</v>
      </c>
      <c r="D263" s="19" t="s">
        <v>176</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138</v>
      </c>
      <c r="AS263" s="19" t="s">
        <v>484</v>
      </c>
      <c r="AT263" s="18">
        <v>0</v>
      </c>
      <c r="AU263" s="18">
        <v>10000011</v>
      </c>
      <c r="AV263" s="18">
        <v>20000210</v>
      </c>
      <c r="AW263" s="19" t="s">
        <v>178</v>
      </c>
      <c r="AX263" s="19" t="s">
        <v>138</v>
      </c>
      <c r="AY263" s="13">
        <v>0</v>
      </c>
      <c r="AZ263" s="13">
        <v>0</v>
      </c>
      <c r="BA263" s="58" t="s">
        <v>485</v>
      </c>
      <c r="BB263" s="18">
        <v>0</v>
      </c>
      <c r="BC263" s="11">
        <v>0</v>
      </c>
      <c r="BD263" s="18">
        <v>0</v>
      </c>
      <c r="BE263" s="18">
        <v>0</v>
      </c>
      <c r="BF263" s="18">
        <v>0</v>
      </c>
      <c r="BG263" s="18">
        <v>0</v>
      </c>
      <c r="BH263" s="9">
        <v>0</v>
      </c>
    </row>
    <row r="264" ht="20.1" customHeight="1" spans="3:60">
      <c r="C264" s="11">
        <v>51011101</v>
      </c>
      <c r="D264" s="12" t="s">
        <v>367</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147</v>
      </c>
      <c r="AG264" s="6">
        <v>2</v>
      </c>
      <c r="AH264" s="6">
        <v>2</v>
      </c>
      <c r="AI264" s="6">
        <v>1.5</v>
      </c>
      <c r="AJ264" s="11">
        <v>0</v>
      </c>
      <c r="AK264" s="11">
        <v>0</v>
      </c>
      <c r="AL264" s="11">
        <v>0</v>
      </c>
      <c r="AM264" s="11">
        <v>1</v>
      </c>
      <c r="AN264" s="11">
        <v>3000</v>
      </c>
      <c r="AO264" s="11">
        <v>0.5</v>
      </c>
      <c r="AP264" s="11">
        <v>0</v>
      </c>
      <c r="AQ264" s="6">
        <v>0</v>
      </c>
      <c r="AR264" s="11" t="s">
        <v>138</v>
      </c>
      <c r="AS264" s="12" t="s">
        <v>197</v>
      </c>
      <c r="AT264" s="11" t="s">
        <v>368</v>
      </c>
      <c r="AU264" s="18">
        <v>10000007</v>
      </c>
      <c r="AV264" s="18">
        <v>21000110</v>
      </c>
      <c r="AW264" s="12" t="s">
        <v>140</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ht="20.1" customHeight="1" spans="3:60">
      <c r="C265" s="11">
        <v>51011102</v>
      </c>
      <c r="D265" s="12" t="s">
        <v>367</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147</v>
      </c>
      <c r="AG265" s="6">
        <v>2</v>
      </c>
      <c r="AH265" s="6">
        <v>2</v>
      </c>
      <c r="AI265" s="6">
        <v>1.5</v>
      </c>
      <c r="AJ265" s="11">
        <v>0</v>
      </c>
      <c r="AK265" s="11">
        <v>0</v>
      </c>
      <c r="AL265" s="11">
        <v>0</v>
      </c>
      <c r="AM265" s="11">
        <v>1</v>
      </c>
      <c r="AN265" s="11">
        <v>3000</v>
      </c>
      <c r="AO265" s="11">
        <v>0.5</v>
      </c>
      <c r="AP265" s="11">
        <v>0</v>
      </c>
      <c r="AQ265" s="6">
        <v>0</v>
      </c>
      <c r="AR265" s="11" t="s">
        <v>138</v>
      </c>
      <c r="AS265" s="12" t="s">
        <v>197</v>
      </c>
      <c r="AT265" s="11" t="s">
        <v>368</v>
      </c>
      <c r="AU265" s="18">
        <v>10000007</v>
      </c>
      <c r="AV265" s="18">
        <v>21000110</v>
      </c>
      <c r="AW265" s="12" t="s">
        <v>140</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ht="20.1" customHeight="1" spans="3:60">
      <c r="C266" s="11">
        <v>51011103</v>
      </c>
      <c r="D266" s="12" t="s">
        <v>367</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147</v>
      </c>
      <c r="AG266" s="6">
        <v>2</v>
      </c>
      <c r="AH266" s="6">
        <v>2</v>
      </c>
      <c r="AI266" s="6">
        <v>1.5</v>
      </c>
      <c r="AJ266" s="11">
        <v>0</v>
      </c>
      <c r="AK266" s="11">
        <v>0</v>
      </c>
      <c r="AL266" s="11">
        <v>0</v>
      </c>
      <c r="AM266" s="11">
        <v>1</v>
      </c>
      <c r="AN266" s="11">
        <v>3000</v>
      </c>
      <c r="AO266" s="11">
        <v>0.5</v>
      </c>
      <c r="AP266" s="11">
        <v>0</v>
      </c>
      <c r="AQ266" s="6">
        <v>0</v>
      </c>
      <c r="AR266" s="11" t="s">
        <v>138</v>
      </c>
      <c r="AS266" s="12" t="s">
        <v>197</v>
      </c>
      <c r="AT266" s="11" t="s">
        <v>368</v>
      </c>
      <c r="AU266" s="18">
        <v>10000007</v>
      </c>
      <c r="AV266" s="18">
        <v>21000110</v>
      </c>
      <c r="AW266" s="12" t="s">
        <v>140</v>
      </c>
      <c r="AX266" s="11">
        <v>0</v>
      </c>
      <c r="AY266" s="13">
        <v>0</v>
      </c>
      <c r="AZ266" s="13">
        <v>0</v>
      </c>
      <c r="BA266" s="59"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ht="20.1" customHeight="1" spans="3:60">
      <c r="C267" s="11">
        <v>51011104</v>
      </c>
      <c r="D267" s="12" t="s">
        <v>367</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147</v>
      </c>
      <c r="AG267" s="6">
        <v>2</v>
      </c>
      <c r="AH267" s="6">
        <v>2</v>
      </c>
      <c r="AI267" s="6">
        <v>1.5</v>
      </c>
      <c r="AJ267" s="11">
        <v>0</v>
      </c>
      <c r="AK267" s="11">
        <v>0</v>
      </c>
      <c r="AL267" s="11">
        <v>0</v>
      </c>
      <c r="AM267" s="11">
        <v>1</v>
      </c>
      <c r="AN267" s="11">
        <v>3000</v>
      </c>
      <c r="AO267" s="11">
        <v>0.5</v>
      </c>
      <c r="AP267" s="11">
        <v>0</v>
      </c>
      <c r="AQ267" s="6">
        <v>0</v>
      </c>
      <c r="AR267" s="11" t="s">
        <v>138</v>
      </c>
      <c r="AS267" s="12" t="s">
        <v>197</v>
      </c>
      <c r="AT267" s="11" t="s">
        <v>368</v>
      </c>
      <c r="AU267" s="18">
        <v>10000007</v>
      </c>
      <c r="AV267" s="18">
        <v>21000110</v>
      </c>
      <c r="AW267" s="12" t="s">
        <v>140</v>
      </c>
      <c r="AX267" s="11">
        <v>0</v>
      </c>
      <c r="AY267" s="13">
        <v>0</v>
      </c>
      <c r="AZ267" s="13">
        <v>0</v>
      </c>
      <c r="BA267" s="59"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ht="20.1" customHeight="1" spans="3:60">
      <c r="C268" s="11">
        <v>51011105</v>
      </c>
      <c r="D268" s="12" t="s">
        <v>367</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147</v>
      </c>
      <c r="AG268" s="6">
        <v>2</v>
      </c>
      <c r="AH268" s="6">
        <v>2</v>
      </c>
      <c r="AI268" s="6">
        <v>1.5</v>
      </c>
      <c r="AJ268" s="11">
        <v>0</v>
      </c>
      <c r="AK268" s="11">
        <v>0</v>
      </c>
      <c r="AL268" s="11">
        <v>0</v>
      </c>
      <c r="AM268" s="11">
        <v>1</v>
      </c>
      <c r="AN268" s="11">
        <v>3000</v>
      </c>
      <c r="AO268" s="11">
        <v>0.5</v>
      </c>
      <c r="AP268" s="11">
        <v>0</v>
      </c>
      <c r="AQ268" s="6">
        <v>0</v>
      </c>
      <c r="AR268" s="11" t="s">
        <v>138</v>
      </c>
      <c r="AS268" s="12" t="s">
        <v>197</v>
      </c>
      <c r="AT268" s="11" t="s">
        <v>368</v>
      </c>
      <c r="AU268" s="18">
        <v>10000007</v>
      </c>
      <c r="AV268" s="18">
        <v>21000110</v>
      </c>
      <c r="AW268" s="12" t="s">
        <v>140</v>
      </c>
      <c r="AX268" s="11">
        <v>0</v>
      </c>
      <c r="AY268" s="13">
        <v>0</v>
      </c>
      <c r="AZ268" s="13">
        <v>0</v>
      </c>
      <c r="BA268" s="59"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ht="20.1" customHeight="1" spans="3:60">
      <c r="C269" s="11">
        <v>51011106</v>
      </c>
      <c r="D269" s="12" t="s">
        <v>367</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147</v>
      </c>
      <c r="AG269" s="6">
        <v>2</v>
      </c>
      <c r="AH269" s="6">
        <v>2</v>
      </c>
      <c r="AI269" s="6">
        <v>1.5</v>
      </c>
      <c r="AJ269" s="11">
        <v>0</v>
      </c>
      <c r="AK269" s="11">
        <v>0</v>
      </c>
      <c r="AL269" s="11">
        <v>0</v>
      </c>
      <c r="AM269" s="11">
        <v>1</v>
      </c>
      <c r="AN269" s="11">
        <v>3000</v>
      </c>
      <c r="AO269" s="11">
        <v>0.5</v>
      </c>
      <c r="AP269" s="11">
        <v>0</v>
      </c>
      <c r="AQ269" s="6">
        <v>0</v>
      </c>
      <c r="AR269" s="11" t="s">
        <v>138</v>
      </c>
      <c r="AS269" s="12" t="s">
        <v>197</v>
      </c>
      <c r="AT269" s="11" t="s">
        <v>368</v>
      </c>
      <c r="AU269" s="18">
        <v>10000007</v>
      </c>
      <c r="AV269" s="18">
        <v>21000110</v>
      </c>
      <c r="AW269" s="12" t="s">
        <v>140</v>
      </c>
      <c r="AX269" s="11">
        <v>0</v>
      </c>
      <c r="AY269" s="13">
        <v>0</v>
      </c>
      <c r="AZ269" s="13">
        <v>0</v>
      </c>
      <c r="BA269" s="59"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ht="20.1" customHeight="1" spans="3:60">
      <c r="C270" s="11">
        <v>51011201</v>
      </c>
      <c r="D270" s="12" t="s">
        <v>486</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138</v>
      </c>
      <c r="AS270" s="12" t="s">
        <v>336</v>
      </c>
      <c r="AT270" s="11" t="s">
        <v>375</v>
      </c>
      <c r="AU270" s="18">
        <v>10000007</v>
      </c>
      <c r="AV270" s="18">
        <v>21000020</v>
      </c>
      <c r="AW270" s="12" t="s">
        <v>140</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0" s="11">
        <v>0</v>
      </c>
      <c r="BC270" s="11">
        <v>0</v>
      </c>
      <c r="BD270" s="11">
        <v>0</v>
      </c>
      <c r="BE270" s="11">
        <v>0</v>
      </c>
      <c r="BF270" s="11">
        <v>0</v>
      </c>
      <c r="BG270" s="11">
        <v>0</v>
      </c>
      <c r="BH270" s="9">
        <v>0</v>
      </c>
    </row>
    <row r="271" ht="20.1" customHeight="1" spans="3:60">
      <c r="C271" s="11">
        <v>51011202</v>
      </c>
      <c r="D271" s="12" t="s">
        <v>486</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138</v>
      </c>
      <c r="AS271" s="12" t="s">
        <v>336</v>
      </c>
      <c r="AT271" s="11" t="s">
        <v>375</v>
      </c>
      <c r="AU271" s="18">
        <v>10000007</v>
      </c>
      <c r="AV271" s="18">
        <v>21000020</v>
      </c>
      <c r="AW271" s="12" t="s">
        <v>140</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1" s="11">
        <v>0</v>
      </c>
      <c r="BC271" s="11">
        <v>0</v>
      </c>
      <c r="BD271" s="11">
        <v>0</v>
      </c>
      <c r="BE271" s="11">
        <v>0</v>
      </c>
      <c r="BF271" s="11">
        <v>0</v>
      </c>
      <c r="BG271" s="11">
        <v>0</v>
      </c>
      <c r="BH271" s="9">
        <v>0</v>
      </c>
    </row>
    <row r="272" ht="20.1" customHeight="1" spans="3:60">
      <c r="C272" s="11">
        <v>51011203</v>
      </c>
      <c r="D272" s="12" t="s">
        <v>486</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138</v>
      </c>
      <c r="AS272" s="12" t="s">
        <v>336</v>
      </c>
      <c r="AT272" s="11" t="s">
        <v>375</v>
      </c>
      <c r="AU272" s="18">
        <v>10000007</v>
      </c>
      <c r="AV272" s="18">
        <v>21000020</v>
      </c>
      <c r="AW272" s="12" t="s">
        <v>140</v>
      </c>
      <c r="AX272" s="11">
        <v>0</v>
      </c>
      <c r="AY272" s="13">
        <v>0</v>
      </c>
      <c r="AZ272" s="13">
        <v>0</v>
      </c>
      <c r="BA272" s="59" t="str">
        <f t="shared" si="5"/>
        <v>&lt;color=#D3FD3A&gt;旋风击(剑类武器技能):\n&lt;/color&gt;每秒对周围的怪物造成60%攻击伤害+450点固定伤害.持续4秒\n\n&lt;color=#D3FD3A&gt;回旋击(刀类武器技能):\n&lt;/color&gt;立即对周围内的怪物造成180%攻击伤害+420点固定伤害,并使目标眩晕1秒</v>
      </c>
      <c r="BB272" s="11">
        <v>0</v>
      </c>
      <c r="BC272" s="11">
        <v>0</v>
      </c>
      <c r="BD272" s="11">
        <v>0</v>
      </c>
      <c r="BE272" s="11">
        <v>0</v>
      </c>
      <c r="BF272" s="11">
        <v>0</v>
      </c>
      <c r="BG272" s="11">
        <v>0</v>
      </c>
      <c r="BH272" s="9">
        <v>0</v>
      </c>
    </row>
    <row r="273" ht="20.1" customHeight="1" spans="3:60">
      <c r="C273" s="11">
        <v>51011204</v>
      </c>
      <c r="D273" s="12" t="s">
        <v>486</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138</v>
      </c>
      <c r="AS273" s="12" t="s">
        <v>336</v>
      </c>
      <c r="AT273" s="11" t="s">
        <v>375</v>
      </c>
      <c r="AU273" s="18">
        <v>10000007</v>
      </c>
      <c r="AV273" s="18">
        <v>21000020</v>
      </c>
      <c r="AW273" s="12" t="s">
        <v>140</v>
      </c>
      <c r="AX273" s="11">
        <v>0</v>
      </c>
      <c r="AY273" s="13">
        <v>0</v>
      </c>
      <c r="AZ273" s="13">
        <v>0</v>
      </c>
      <c r="BA273" s="59" t="str">
        <f t="shared" si="5"/>
        <v>&lt;color=#D3FD3A&gt;旋风击(剑类武器技能):\n&lt;/color&gt;每秒对周围的怪物造成60%攻击伤害+750点固定伤害.持续4秒\n\n&lt;color=#D3FD3A&gt;回旋击(刀类武器技能):\n&lt;/color&gt;立即对周围内的怪物造成180%攻击伤害+700点固定伤害,并使目标眩晕1秒</v>
      </c>
      <c r="BB273" s="11">
        <v>0</v>
      </c>
      <c r="BC273" s="11">
        <v>0</v>
      </c>
      <c r="BD273" s="11">
        <v>0</v>
      </c>
      <c r="BE273" s="11">
        <v>0</v>
      </c>
      <c r="BF273" s="11">
        <v>0</v>
      </c>
      <c r="BG273" s="11">
        <v>0</v>
      </c>
      <c r="BH273" s="9">
        <v>0</v>
      </c>
    </row>
    <row r="274" ht="20.1" customHeight="1" spans="3:60">
      <c r="C274" s="11">
        <v>51011205</v>
      </c>
      <c r="D274" s="12" t="s">
        <v>486</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138</v>
      </c>
      <c r="AS274" s="12" t="s">
        <v>336</v>
      </c>
      <c r="AT274" s="11" t="s">
        <v>375</v>
      </c>
      <c r="AU274" s="18">
        <v>10000007</v>
      </c>
      <c r="AV274" s="18">
        <v>21000020</v>
      </c>
      <c r="AW274" s="12" t="s">
        <v>140</v>
      </c>
      <c r="AX274" s="11">
        <v>0</v>
      </c>
      <c r="AY274" s="13">
        <v>0</v>
      </c>
      <c r="AZ274" s="13">
        <v>0</v>
      </c>
      <c r="BA274" s="59" t="str">
        <f t="shared" si="5"/>
        <v>&lt;color=#D3FD3A&gt;旋风击(剑类武器技能):\n&lt;/color&gt;每秒对周围的怪物造成60%攻击伤害+1050点固定伤害.持续4秒\n\n&lt;color=#D3FD3A&gt;回旋击(刀类武器技能):\n&lt;/color&gt;立即对周围内的怪物造成180%攻击伤害+1050点固定伤害,并使目标眩晕1秒</v>
      </c>
      <c r="BB274" s="11">
        <v>0</v>
      </c>
      <c r="BC274" s="11">
        <v>0</v>
      </c>
      <c r="BD274" s="11">
        <v>0</v>
      </c>
      <c r="BE274" s="11">
        <v>0</v>
      </c>
      <c r="BF274" s="11">
        <v>0</v>
      </c>
      <c r="BG274" s="11">
        <v>0</v>
      </c>
      <c r="BH274" s="9">
        <v>0</v>
      </c>
    </row>
    <row r="275" ht="20.1" customHeight="1" spans="3:60">
      <c r="C275" s="11">
        <v>51011206</v>
      </c>
      <c r="D275" s="12" t="s">
        <v>486</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138</v>
      </c>
      <c r="AS275" s="12" t="s">
        <v>336</v>
      </c>
      <c r="AT275" s="11" t="s">
        <v>375</v>
      </c>
      <c r="AU275" s="18">
        <v>10000007</v>
      </c>
      <c r="AV275" s="18">
        <v>21000020</v>
      </c>
      <c r="AW275" s="12" t="s">
        <v>140</v>
      </c>
      <c r="AX275" s="11">
        <v>0</v>
      </c>
      <c r="AY275" s="13">
        <v>0</v>
      </c>
      <c r="AZ275" s="13">
        <v>0</v>
      </c>
      <c r="BA275" s="59" t="str">
        <f t="shared" si="5"/>
        <v>&lt;color=#D3FD3A&gt;旋风击(剑类武器技能):\n&lt;/color&gt;每秒对周围的怪物造成60%攻击伤害+1500点固定伤害.持续4秒\n\n&lt;color=#D3FD3A&gt;回旋击(刀类武器技能):\n&lt;/color&gt;立即对周围内的怪物造成180%攻击伤害+1400点固定伤害,并使目标眩晕1秒</v>
      </c>
      <c r="BB275" s="11">
        <v>0</v>
      </c>
      <c r="BC275" s="11">
        <v>0</v>
      </c>
      <c r="BD275" s="11">
        <v>0</v>
      </c>
      <c r="BE275" s="11">
        <v>0</v>
      </c>
      <c r="BF275" s="11">
        <v>0</v>
      </c>
      <c r="BG275" s="11">
        <v>0</v>
      </c>
      <c r="BH275" s="9">
        <v>0</v>
      </c>
    </row>
    <row r="276" ht="20.1" customHeight="1" spans="3:60">
      <c r="C276" s="11">
        <v>51011301</v>
      </c>
      <c r="D276" s="12" t="s">
        <v>487</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138</v>
      </c>
      <c r="AS276" s="12" t="s">
        <v>488</v>
      </c>
      <c r="AT276" s="11" t="s">
        <v>149</v>
      </c>
      <c r="AU276" s="18">
        <v>10000015</v>
      </c>
      <c r="AV276" s="18">
        <v>21000030</v>
      </c>
      <c r="AW276" s="12" t="s">
        <v>489</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11">
        <v>0</v>
      </c>
      <c r="BC276" s="11">
        <v>0</v>
      </c>
      <c r="BD276" s="11">
        <v>0</v>
      </c>
      <c r="BE276" s="11">
        <v>0</v>
      </c>
      <c r="BF276" s="11">
        <v>0</v>
      </c>
      <c r="BG276" s="11">
        <v>0</v>
      </c>
      <c r="BH276" s="9">
        <v>0</v>
      </c>
    </row>
    <row r="277" ht="20.1" customHeight="1" spans="3:60">
      <c r="C277" s="11">
        <v>51011302</v>
      </c>
      <c r="D277" s="12" t="s">
        <v>487</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138</v>
      </c>
      <c r="AS277" s="12" t="s">
        <v>488</v>
      </c>
      <c r="AT277" s="11" t="s">
        <v>149</v>
      </c>
      <c r="AU277" s="18">
        <v>10000015</v>
      </c>
      <c r="AV277" s="18">
        <v>21000030</v>
      </c>
      <c r="AW277" s="12" t="s">
        <v>489</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7" s="11">
        <v>0</v>
      </c>
      <c r="BC277" s="11">
        <v>0</v>
      </c>
      <c r="BD277" s="11">
        <v>0</v>
      </c>
      <c r="BE277" s="11">
        <v>0</v>
      </c>
      <c r="BF277" s="11">
        <v>0</v>
      </c>
      <c r="BG277" s="11">
        <v>0</v>
      </c>
      <c r="BH277" s="9">
        <v>0</v>
      </c>
    </row>
    <row r="278" ht="20.1" customHeight="1" spans="3:60">
      <c r="C278" s="11">
        <v>51011303</v>
      </c>
      <c r="D278" s="12" t="s">
        <v>487</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138</v>
      </c>
      <c r="AS278" s="12" t="s">
        <v>488</v>
      </c>
      <c r="AT278" s="11" t="s">
        <v>149</v>
      </c>
      <c r="AU278" s="18">
        <v>10000015</v>
      </c>
      <c r="AV278" s="18">
        <v>21000030</v>
      </c>
      <c r="AW278" s="12" t="s">
        <v>489</v>
      </c>
      <c r="AX278" s="11">
        <v>0</v>
      </c>
      <c r="AY278" s="13">
        <v>0</v>
      </c>
      <c r="AZ278" s="13">
        <v>0</v>
      </c>
      <c r="BA278" s="59"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8" s="11">
        <v>0</v>
      </c>
      <c r="BC278" s="11">
        <v>0</v>
      </c>
      <c r="BD278" s="11">
        <v>0</v>
      </c>
      <c r="BE278" s="11">
        <v>0</v>
      </c>
      <c r="BF278" s="11">
        <v>0</v>
      </c>
      <c r="BG278" s="11">
        <v>0</v>
      </c>
      <c r="BH278" s="9">
        <v>0</v>
      </c>
    </row>
    <row r="279" ht="20.1" customHeight="1" spans="3:60">
      <c r="C279" s="11">
        <v>51011304</v>
      </c>
      <c r="D279" s="12" t="s">
        <v>487</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138</v>
      </c>
      <c r="AS279" s="12" t="s">
        <v>488</v>
      </c>
      <c r="AT279" s="11" t="s">
        <v>149</v>
      </c>
      <c r="AU279" s="18">
        <v>10000015</v>
      </c>
      <c r="AV279" s="18">
        <v>21000030</v>
      </c>
      <c r="AW279" s="12" t="s">
        <v>489</v>
      </c>
      <c r="AX279" s="11">
        <v>0</v>
      </c>
      <c r="AY279" s="13">
        <v>0</v>
      </c>
      <c r="AZ279" s="13">
        <v>0</v>
      </c>
      <c r="BA279" s="59"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9" s="11">
        <v>0</v>
      </c>
      <c r="BC279" s="11">
        <v>0</v>
      </c>
      <c r="BD279" s="11">
        <v>0</v>
      </c>
      <c r="BE279" s="11">
        <v>0</v>
      </c>
      <c r="BF279" s="11">
        <v>0</v>
      </c>
      <c r="BG279" s="11">
        <v>0</v>
      </c>
      <c r="BH279" s="9">
        <v>0</v>
      </c>
    </row>
    <row r="280" ht="20.1" customHeight="1" spans="3:60">
      <c r="C280" s="11">
        <v>51011305</v>
      </c>
      <c r="D280" s="12" t="s">
        <v>487</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138</v>
      </c>
      <c r="AS280" s="12" t="s">
        <v>488</v>
      </c>
      <c r="AT280" s="11" t="s">
        <v>149</v>
      </c>
      <c r="AU280" s="18">
        <v>10000015</v>
      </c>
      <c r="AV280" s="18">
        <v>21000030</v>
      </c>
      <c r="AW280" s="12" t="s">
        <v>489</v>
      </c>
      <c r="AX280" s="11">
        <v>0</v>
      </c>
      <c r="AY280" s="13">
        <v>0</v>
      </c>
      <c r="AZ280" s="13">
        <v>0</v>
      </c>
      <c r="BA280" s="59"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80" s="11">
        <v>0</v>
      </c>
      <c r="BC280" s="11">
        <v>0</v>
      </c>
      <c r="BD280" s="11">
        <v>0</v>
      </c>
      <c r="BE280" s="11">
        <v>0</v>
      </c>
      <c r="BF280" s="11">
        <v>0</v>
      </c>
      <c r="BG280" s="11">
        <v>0</v>
      </c>
      <c r="BH280" s="9">
        <v>0</v>
      </c>
    </row>
    <row r="281" ht="20.1" customHeight="1" spans="3:60">
      <c r="C281" s="11">
        <v>51011306</v>
      </c>
      <c r="D281" s="12" t="s">
        <v>487</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138</v>
      </c>
      <c r="AS281" s="12" t="s">
        <v>488</v>
      </c>
      <c r="AT281" s="11" t="s">
        <v>149</v>
      </c>
      <c r="AU281" s="18">
        <v>10000015</v>
      </c>
      <c r="AV281" s="18">
        <v>21000030</v>
      </c>
      <c r="AW281" s="12" t="s">
        <v>489</v>
      </c>
      <c r="AX281" s="11">
        <v>0</v>
      </c>
      <c r="AY281" s="13">
        <v>0</v>
      </c>
      <c r="AZ281" s="13">
        <v>0</v>
      </c>
      <c r="BA281" s="59"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1" s="11">
        <v>0</v>
      </c>
      <c r="BC281" s="11">
        <v>0</v>
      </c>
      <c r="BD281" s="11">
        <v>0</v>
      </c>
      <c r="BE281" s="11">
        <v>0</v>
      </c>
      <c r="BF281" s="11">
        <v>0</v>
      </c>
      <c r="BG281" s="11">
        <v>0</v>
      </c>
      <c r="BH281" s="9">
        <v>0</v>
      </c>
    </row>
    <row r="282" ht="20.1" customHeight="1" spans="3:60">
      <c r="C282" s="11">
        <v>52011101</v>
      </c>
      <c r="D282" s="12" t="s">
        <v>490</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147</v>
      </c>
      <c r="AG282" s="6">
        <v>2</v>
      </c>
      <c r="AH282" s="6">
        <v>2</v>
      </c>
      <c r="AI282" s="6">
        <v>1.5</v>
      </c>
      <c r="AJ282" s="11">
        <v>0</v>
      </c>
      <c r="AK282" s="11">
        <v>0</v>
      </c>
      <c r="AL282" s="11">
        <v>0</v>
      </c>
      <c r="AM282" s="11">
        <v>1</v>
      </c>
      <c r="AN282" s="11">
        <v>3000</v>
      </c>
      <c r="AO282" s="11">
        <v>0.5</v>
      </c>
      <c r="AP282" s="11">
        <v>0</v>
      </c>
      <c r="AQ282" s="6">
        <v>0</v>
      </c>
      <c r="AR282" s="11" t="s">
        <v>138</v>
      </c>
      <c r="AS282" s="12" t="s">
        <v>197</v>
      </c>
      <c r="AT282" s="11" t="s">
        <v>368</v>
      </c>
      <c r="AU282" s="18">
        <v>10000007</v>
      </c>
      <c r="AV282" s="18">
        <v>21000110</v>
      </c>
      <c r="AW282" s="12" t="s">
        <v>140</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2" s="11">
        <v>0</v>
      </c>
      <c r="BC282" s="11">
        <v>0</v>
      </c>
      <c r="BD282" s="11">
        <v>0</v>
      </c>
      <c r="BE282" s="11">
        <v>0</v>
      </c>
      <c r="BF282" s="11">
        <v>0</v>
      </c>
      <c r="BG282" s="11">
        <v>0</v>
      </c>
      <c r="BH282" s="9">
        <v>0</v>
      </c>
    </row>
    <row r="283" ht="20.1" customHeight="1" spans="3:60">
      <c r="C283" s="11">
        <v>52011102</v>
      </c>
      <c r="D283" s="12" t="s">
        <v>490</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147</v>
      </c>
      <c r="AG283" s="6">
        <v>2</v>
      </c>
      <c r="AH283" s="6">
        <v>2</v>
      </c>
      <c r="AI283" s="6">
        <v>1.5</v>
      </c>
      <c r="AJ283" s="11">
        <v>0</v>
      </c>
      <c r="AK283" s="11">
        <v>0</v>
      </c>
      <c r="AL283" s="11">
        <v>0</v>
      </c>
      <c r="AM283" s="11">
        <v>1</v>
      </c>
      <c r="AN283" s="11">
        <v>3000</v>
      </c>
      <c r="AO283" s="11">
        <v>0.5</v>
      </c>
      <c r="AP283" s="11">
        <v>0</v>
      </c>
      <c r="AQ283" s="6">
        <v>0</v>
      </c>
      <c r="AR283" s="11" t="s">
        <v>138</v>
      </c>
      <c r="AS283" s="12" t="s">
        <v>197</v>
      </c>
      <c r="AT283" s="11" t="s">
        <v>368</v>
      </c>
      <c r="AU283" s="18">
        <v>10000007</v>
      </c>
      <c r="AV283" s="18">
        <v>21000110</v>
      </c>
      <c r="AW283" s="12" t="s">
        <v>140</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3" s="11">
        <v>0</v>
      </c>
      <c r="BC283" s="11">
        <v>0</v>
      </c>
      <c r="BD283" s="11">
        <v>0</v>
      </c>
      <c r="BE283" s="11">
        <v>0</v>
      </c>
      <c r="BF283" s="11">
        <v>0</v>
      </c>
      <c r="BG283" s="11">
        <v>0</v>
      </c>
      <c r="BH283" s="9">
        <v>0</v>
      </c>
    </row>
    <row r="284" ht="20.1" customHeight="1" spans="3:60">
      <c r="C284" s="11">
        <v>52011103</v>
      </c>
      <c r="D284" s="12" t="s">
        <v>490</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147</v>
      </c>
      <c r="AG284" s="6">
        <v>2</v>
      </c>
      <c r="AH284" s="6">
        <v>2</v>
      </c>
      <c r="AI284" s="6">
        <v>1.5</v>
      </c>
      <c r="AJ284" s="11">
        <v>0</v>
      </c>
      <c r="AK284" s="11">
        <v>0</v>
      </c>
      <c r="AL284" s="11">
        <v>0</v>
      </c>
      <c r="AM284" s="11">
        <v>1</v>
      </c>
      <c r="AN284" s="11">
        <v>3000</v>
      </c>
      <c r="AO284" s="11">
        <v>0.5</v>
      </c>
      <c r="AP284" s="11">
        <v>0</v>
      </c>
      <c r="AQ284" s="6">
        <v>0</v>
      </c>
      <c r="AR284" s="11" t="s">
        <v>138</v>
      </c>
      <c r="AS284" s="12" t="s">
        <v>197</v>
      </c>
      <c r="AT284" s="11" t="s">
        <v>368</v>
      </c>
      <c r="AU284" s="18">
        <v>10000007</v>
      </c>
      <c r="AV284" s="18">
        <v>21000110</v>
      </c>
      <c r="AW284" s="12" t="s">
        <v>140</v>
      </c>
      <c r="AX284" s="11">
        <v>0</v>
      </c>
      <c r="AY284" s="13">
        <v>0</v>
      </c>
      <c r="AZ284" s="13">
        <v>0</v>
      </c>
      <c r="BA284" s="59"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B284" s="11">
        <v>0</v>
      </c>
      <c r="BC284" s="11">
        <v>0</v>
      </c>
      <c r="BD284" s="11">
        <v>0</v>
      </c>
      <c r="BE284" s="11">
        <v>0</v>
      </c>
      <c r="BF284" s="11">
        <v>0</v>
      </c>
      <c r="BG284" s="11">
        <v>0</v>
      </c>
      <c r="BH284" s="9">
        <v>0</v>
      </c>
    </row>
    <row r="285" ht="20.1" customHeight="1" spans="3:60">
      <c r="C285" s="11">
        <v>52011104</v>
      </c>
      <c r="D285" s="12" t="s">
        <v>490</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147</v>
      </c>
      <c r="AG285" s="6">
        <v>2</v>
      </c>
      <c r="AH285" s="6">
        <v>2</v>
      </c>
      <c r="AI285" s="6">
        <v>1.5</v>
      </c>
      <c r="AJ285" s="11">
        <v>0</v>
      </c>
      <c r="AK285" s="11">
        <v>0</v>
      </c>
      <c r="AL285" s="11">
        <v>0</v>
      </c>
      <c r="AM285" s="11">
        <v>1</v>
      </c>
      <c r="AN285" s="11">
        <v>3000</v>
      </c>
      <c r="AO285" s="11">
        <v>0.5</v>
      </c>
      <c r="AP285" s="11">
        <v>0</v>
      </c>
      <c r="AQ285" s="6">
        <v>0</v>
      </c>
      <c r="AR285" s="11" t="s">
        <v>138</v>
      </c>
      <c r="AS285" s="12" t="s">
        <v>197</v>
      </c>
      <c r="AT285" s="11" t="s">
        <v>368</v>
      </c>
      <c r="AU285" s="18">
        <v>10000007</v>
      </c>
      <c r="AV285" s="18">
        <v>21000110</v>
      </c>
      <c r="AW285" s="12" t="s">
        <v>140</v>
      </c>
      <c r="AX285" s="11">
        <v>0</v>
      </c>
      <c r="AY285" s="13">
        <v>0</v>
      </c>
      <c r="AZ285" s="13">
        <v>0</v>
      </c>
      <c r="BA285" s="59"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B285" s="11">
        <v>0</v>
      </c>
      <c r="BC285" s="11">
        <v>0</v>
      </c>
      <c r="BD285" s="11">
        <v>0</v>
      </c>
      <c r="BE285" s="11">
        <v>0</v>
      </c>
      <c r="BF285" s="11">
        <v>0</v>
      </c>
      <c r="BG285" s="11">
        <v>0</v>
      </c>
      <c r="BH285" s="9">
        <v>0</v>
      </c>
    </row>
    <row r="286" ht="20.1" customHeight="1" spans="3:60">
      <c r="C286" s="11">
        <v>52011105</v>
      </c>
      <c r="D286" s="12" t="s">
        <v>490</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147</v>
      </c>
      <c r="AG286" s="6">
        <v>2</v>
      </c>
      <c r="AH286" s="6">
        <v>2</v>
      </c>
      <c r="AI286" s="6">
        <v>1.5</v>
      </c>
      <c r="AJ286" s="11">
        <v>0</v>
      </c>
      <c r="AK286" s="11">
        <v>0</v>
      </c>
      <c r="AL286" s="11">
        <v>0</v>
      </c>
      <c r="AM286" s="11">
        <v>1</v>
      </c>
      <c r="AN286" s="11">
        <v>3000</v>
      </c>
      <c r="AO286" s="11">
        <v>0.5</v>
      </c>
      <c r="AP286" s="11">
        <v>0</v>
      </c>
      <c r="AQ286" s="6">
        <v>0</v>
      </c>
      <c r="AR286" s="11" t="s">
        <v>138</v>
      </c>
      <c r="AS286" s="12" t="s">
        <v>197</v>
      </c>
      <c r="AT286" s="11" t="s">
        <v>368</v>
      </c>
      <c r="AU286" s="18">
        <v>10000007</v>
      </c>
      <c r="AV286" s="18">
        <v>21000110</v>
      </c>
      <c r="AW286" s="12" t="s">
        <v>140</v>
      </c>
      <c r="AX286" s="11">
        <v>0</v>
      </c>
      <c r="AY286" s="13">
        <v>0</v>
      </c>
      <c r="AZ286" s="13">
        <v>0</v>
      </c>
      <c r="BA286" s="59"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B286" s="11">
        <v>0</v>
      </c>
      <c r="BC286" s="11">
        <v>0</v>
      </c>
      <c r="BD286" s="11">
        <v>0</v>
      </c>
      <c r="BE286" s="11">
        <v>0</v>
      </c>
      <c r="BF286" s="11">
        <v>0</v>
      </c>
      <c r="BG286" s="11">
        <v>0</v>
      </c>
      <c r="BH286" s="9">
        <v>0</v>
      </c>
    </row>
    <row r="287" ht="20.1" customHeight="1" spans="3:60">
      <c r="C287" s="11">
        <v>52011106</v>
      </c>
      <c r="D287" s="12" t="s">
        <v>490</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147</v>
      </c>
      <c r="AG287" s="6">
        <v>2</v>
      </c>
      <c r="AH287" s="6">
        <v>2</v>
      </c>
      <c r="AI287" s="6">
        <v>1.5</v>
      </c>
      <c r="AJ287" s="11">
        <v>0</v>
      </c>
      <c r="AK287" s="11">
        <v>0</v>
      </c>
      <c r="AL287" s="11">
        <v>0</v>
      </c>
      <c r="AM287" s="11">
        <v>1</v>
      </c>
      <c r="AN287" s="11">
        <v>3000</v>
      </c>
      <c r="AO287" s="11">
        <v>0.5</v>
      </c>
      <c r="AP287" s="11">
        <v>0</v>
      </c>
      <c r="AQ287" s="6">
        <v>0</v>
      </c>
      <c r="AR287" s="11" t="s">
        <v>138</v>
      </c>
      <c r="AS287" s="12" t="s">
        <v>197</v>
      </c>
      <c r="AT287" s="11" t="s">
        <v>368</v>
      </c>
      <c r="AU287" s="18">
        <v>10000007</v>
      </c>
      <c r="AV287" s="18">
        <v>21000110</v>
      </c>
      <c r="AW287" s="12" t="s">
        <v>140</v>
      </c>
      <c r="AX287" s="11">
        <v>0</v>
      </c>
      <c r="AY287" s="13">
        <v>0</v>
      </c>
      <c r="AZ287" s="13">
        <v>0</v>
      </c>
      <c r="BA287" s="59"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B287" s="11">
        <v>0</v>
      </c>
      <c r="BC287" s="11">
        <v>0</v>
      </c>
      <c r="BD287" s="11">
        <v>0</v>
      </c>
      <c r="BE287" s="11">
        <v>0</v>
      </c>
      <c r="BF287" s="11">
        <v>0</v>
      </c>
      <c r="BG287" s="11">
        <v>0</v>
      </c>
      <c r="BH287" s="9">
        <v>0</v>
      </c>
    </row>
    <row r="288" ht="20.1" customHeight="1" spans="3:60">
      <c r="C288" s="11">
        <v>52011201</v>
      </c>
      <c r="D288" s="12" t="s">
        <v>491</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138</v>
      </c>
      <c r="AS288" s="12" t="s">
        <v>336</v>
      </c>
      <c r="AT288" s="11" t="s">
        <v>375</v>
      </c>
      <c r="AU288" s="18">
        <v>10000007</v>
      </c>
      <c r="AV288" s="18">
        <v>21000020</v>
      </c>
      <c r="AW288" s="12" t="s">
        <v>140</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row>
    <row r="289" ht="20.1" customHeight="1" spans="3:60">
      <c r="C289" s="11">
        <v>52011202</v>
      </c>
      <c r="D289" s="12" t="s">
        <v>491</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138</v>
      </c>
      <c r="AS289" s="12" t="s">
        <v>336</v>
      </c>
      <c r="AT289" s="11" t="s">
        <v>375</v>
      </c>
      <c r="AU289" s="18">
        <v>10000007</v>
      </c>
      <c r="AV289" s="18">
        <v>21000020</v>
      </c>
      <c r="AW289" s="12" t="s">
        <v>140</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row>
    <row r="290" ht="20.1" customHeight="1" spans="3:60">
      <c r="C290" s="11">
        <v>52011203</v>
      </c>
      <c r="D290" s="12" t="s">
        <v>491</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138</v>
      </c>
      <c r="AS290" s="12" t="s">
        <v>336</v>
      </c>
      <c r="AT290" s="11" t="s">
        <v>375</v>
      </c>
      <c r="AU290" s="18">
        <v>10000007</v>
      </c>
      <c r="AV290" s="18">
        <v>21000020</v>
      </c>
      <c r="AW290" s="12" t="s">
        <v>140</v>
      </c>
      <c r="AX290" s="11">
        <v>0</v>
      </c>
      <c r="AY290" s="13">
        <v>0</v>
      </c>
      <c r="AZ290" s="13">
        <v>0</v>
      </c>
      <c r="BA290" s="59"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row>
    <row r="291" ht="20.1" customHeight="1" spans="3:60">
      <c r="C291" s="11">
        <v>52011204</v>
      </c>
      <c r="D291" s="12" t="s">
        <v>491</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138</v>
      </c>
      <c r="AS291" s="12" t="s">
        <v>336</v>
      </c>
      <c r="AT291" s="11" t="s">
        <v>375</v>
      </c>
      <c r="AU291" s="18">
        <v>10000007</v>
      </c>
      <c r="AV291" s="18">
        <v>21000020</v>
      </c>
      <c r="AW291" s="12" t="s">
        <v>140</v>
      </c>
      <c r="AX291" s="11">
        <v>0</v>
      </c>
      <c r="AY291" s="13">
        <v>0</v>
      </c>
      <c r="AZ291" s="13">
        <v>0</v>
      </c>
      <c r="BA291" s="59"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row>
    <row r="292" ht="20.1" customHeight="1" spans="3:60">
      <c r="C292" s="11">
        <v>52011205</v>
      </c>
      <c r="D292" s="12" t="s">
        <v>491</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138</v>
      </c>
      <c r="AS292" s="12" t="s">
        <v>336</v>
      </c>
      <c r="AT292" s="11" t="s">
        <v>375</v>
      </c>
      <c r="AU292" s="18">
        <v>10000007</v>
      </c>
      <c r="AV292" s="18">
        <v>21000020</v>
      </c>
      <c r="AW292" s="12" t="s">
        <v>140</v>
      </c>
      <c r="AX292" s="11">
        <v>0</v>
      </c>
      <c r="AY292" s="13">
        <v>0</v>
      </c>
      <c r="AZ292" s="13">
        <v>0</v>
      </c>
      <c r="BA292" s="59"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row>
    <row r="293" ht="20.1" customHeight="1" spans="3:60">
      <c r="C293" s="11">
        <v>52011206</v>
      </c>
      <c r="D293" s="12" t="s">
        <v>491</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138</v>
      </c>
      <c r="AS293" s="12" t="s">
        <v>336</v>
      </c>
      <c r="AT293" s="11" t="s">
        <v>375</v>
      </c>
      <c r="AU293" s="18">
        <v>10000007</v>
      </c>
      <c r="AV293" s="18">
        <v>21000020</v>
      </c>
      <c r="AW293" s="12" t="s">
        <v>140</v>
      </c>
      <c r="AX293" s="11">
        <v>0</v>
      </c>
      <c r="AY293" s="13">
        <v>0</v>
      </c>
      <c r="AZ293" s="13">
        <v>0</v>
      </c>
      <c r="BA293" s="59"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row>
    <row r="294" ht="20.1" customHeight="1" spans="3:60">
      <c r="C294" s="11">
        <v>52011301</v>
      </c>
      <c r="D294" s="12" t="s">
        <v>492</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138</v>
      </c>
      <c r="AS294" s="12" t="s">
        <v>488</v>
      </c>
      <c r="AT294" s="11" t="s">
        <v>149</v>
      </c>
      <c r="AU294" s="18">
        <v>10000015</v>
      </c>
      <c r="AV294" s="18">
        <v>21000030</v>
      </c>
      <c r="AW294" s="12" t="s">
        <v>489</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row>
    <row r="295" ht="20.1" customHeight="1" spans="3:60">
      <c r="C295" s="11">
        <v>52011302</v>
      </c>
      <c r="D295" s="12" t="s">
        <v>492</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138</v>
      </c>
      <c r="AS295" s="12" t="s">
        <v>488</v>
      </c>
      <c r="AT295" s="11" t="s">
        <v>149</v>
      </c>
      <c r="AU295" s="18">
        <v>10000015</v>
      </c>
      <c r="AV295" s="18">
        <v>21000030</v>
      </c>
      <c r="AW295" s="12" t="s">
        <v>489</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row>
    <row r="296" ht="20.1" customHeight="1" spans="3:60">
      <c r="C296" s="11">
        <v>52011303</v>
      </c>
      <c r="D296" s="12" t="s">
        <v>492</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138</v>
      </c>
      <c r="AS296" s="12" t="s">
        <v>488</v>
      </c>
      <c r="AT296" s="11" t="s">
        <v>149</v>
      </c>
      <c r="AU296" s="18">
        <v>10000015</v>
      </c>
      <c r="AV296" s="18">
        <v>21000030</v>
      </c>
      <c r="AW296" s="12" t="s">
        <v>489</v>
      </c>
      <c r="AX296" s="11">
        <v>0</v>
      </c>
      <c r="AY296" s="13">
        <v>0</v>
      </c>
      <c r="AZ296" s="13">
        <v>0</v>
      </c>
      <c r="BA296" s="59"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row>
    <row r="297" ht="20.1" customHeight="1" spans="3:60">
      <c r="C297" s="11">
        <v>52011304</v>
      </c>
      <c r="D297" s="12" t="s">
        <v>492</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138</v>
      </c>
      <c r="AS297" s="12" t="s">
        <v>488</v>
      </c>
      <c r="AT297" s="11" t="s">
        <v>149</v>
      </c>
      <c r="AU297" s="18">
        <v>10000015</v>
      </c>
      <c r="AV297" s="18">
        <v>21000030</v>
      </c>
      <c r="AW297" s="12" t="s">
        <v>489</v>
      </c>
      <c r="AX297" s="11">
        <v>0</v>
      </c>
      <c r="AY297" s="13">
        <v>0</v>
      </c>
      <c r="AZ297" s="13">
        <v>0</v>
      </c>
      <c r="BA297" s="59"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row>
    <row r="298" ht="20.1" customHeight="1" spans="3:60">
      <c r="C298" s="11">
        <v>52011305</v>
      </c>
      <c r="D298" s="12" t="s">
        <v>492</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138</v>
      </c>
      <c r="AS298" s="12" t="s">
        <v>488</v>
      </c>
      <c r="AT298" s="11" t="s">
        <v>149</v>
      </c>
      <c r="AU298" s="18">
        <v>10000015</v>
      </c>
      <c r="AV298" s="18">
        <v>21000030</v>
      </c>
      <c r="AW298" s="12" t="s">
        <v>489</v>
      </c>
      <c r="AX298" s="11">
        <v>0</v>
      </c>
      <c r="AY298" s="13">
        <v>0</v>
      </c>
      <c r="AZ298" s="13">
        <v>0</v>
      </c>
      <c r="BA298" s="59"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row>
    <row r="299" ht="20.1" customHeight="1" spans="3:60">
      <c r="C299" s="11">
        <v>52011306</v>
      </c>
      <c r="D299" s="12" t="s">
        <v>492</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138</v>
      </c>
      <c r="AS299" s="12" t="s">
        <v>488</v>
      </c>
      <c r="AT299" s="11" t="s">
        <v>149</v>
      </c>
      <c r="AU299" s="18">
        <v>10000015</v>
      </c>
      <c r="AV299" s="18">
        <v>21000030</v>
      </c>
      <c r="AW299" s="12" t="s">
        <v>489</v>
      </c>
      <c r="AX299" s="11">
        <v>0</v>
      </c>
      <c r="AY299" s="13">
        <v>0</v>
      </c>
      <c r="AZ299" s="13">
        <v>0</v>
      </c>
      <c r="BA299" s="59"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row>
    <row r="300" ht="20.1" customHeight="1" spans="3:60">
      <c r="C300" s="18">
        <v>600000011</v>
      </c>
      <c r="D300" s="19" t="s">
        <v>493</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138</v>
      </c>
      <c r="AS300" s="19" t="s">
        <v>139</v>
      </c>
      <c r="AT300" s="18" t="s">
        <v>230</v>
      </c>
      <c r="AU300" s="18">
        <v>0</v>
      </c>
      <c r="AV300" s="18">
        <v>40000003</v>
      </c>
      <c r="AW300" s="19" t="s">
        <v>140</v>
      </c>
      <c r="AX300" s="19" t="s">
        <v>138</v>
      </c>
      <c r="AY300" s="13">
        <v>0</v>
      </c>
      <c r="AZ300" s="13">
        <v>0</v>
      </c>
      <c r="BA300" s="58" t="s">
        <v>485</v>
      </c>
      <c r="BB300" s="18">
        <v>0</v>
      </c>
      <c r="BC300" s="11">
        <v>0</v>
      </c>
      <c r="BD300" s="18">
        <v>0</v>
      </c>
      <c r="BE300" s="18">
        <v>0</v>
      </c>
      <c r="BF300" s="18">
        <v>0</v>
      </c>
      <c r="BG300" s="18">
        <v>0</v>
      </c>
      <c r="BH300" s="9">
        <v>0</v>
      </c>
    </row>
    <row r="301" ht="20.1" customHeight="1" spans="3:60">
      <c r="C301" s="18">
        <v>600000021</v>
      </c>
      <c r="D301" s="19" t="s">
        <v>494</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138</v>
      </c>
      <c r="AS301" s="19" t="s">
        <v>139</v>
      </c>
      <c r="AT301" s="18" t="s">
        <v>230</v>
      </c>
      <c r="AU301" s="18">
        <v>0</v>
      </c>
      <c r="AV301" s="18">
        <v>40000003</v>
      </c>
      <c r="AW301" s="19" t="s">
        <v>140</v>
      </c>
      <c r="AX301" s="19" t="s">
        <v>138</v>
      </c>
      <c r="AY301" s="13">
        <v>0</v>
      </c>
      <c r="AZ301" s="13">
        <v>0</v>
      </c>
      <c r="BA301" s="58" t="s">
        <v>485</v>
      </c>
      <c r="BB301" s="18">
        <v>0</v>
      </c>
      <c r="BC301" s="11">
        <v>0</v>
      </c>
      <c r="BD301" s="18">
        <v>0</v>
      </c>
      <c r="BE301" s="18">
        <v>0</v>
      </c>
      <c r="BF301" s="18">
        <v>0</v>
      </c>
      <c r="BG301" s="18">
        <v>0</v>
      </c>
      <c r="BH301" s="9">
        <v>0</v>
      </c>
    </row>
    <row r="302" ht="20.1" customHeight="1" spans="3:60">
      <c r="C302" s="11">
        <v>600000111</v>
      </c>
      <c r="D302" s="12" t="s">
        <v>146</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147</v>
      </c>
      <c r="AG302" s="6">
        <v>2</v>
      </c>
      <c r="AH302" s="6">
        <v>2</v>
      </c>
      <c r="AI302" s="6">
        <v>1.5</v>
      </c>
      <c r="AJ302" s="11">
        <v>0</v>
      </c>
      <c r="AK302" s="11">
        <v>0</v>
      </c>
      <c r="AL302" s="11">
        <v>0</v>
      </c>
      <c r="AM302" s="11">
        <v>0.5</v>
      </c>
      <c r="AN302" s="11">
        <v>150</v>
      </c>
      <c r="AO302" s="11">
        <v>0.1</v>
      </c>
      <c r="AP302" s="11">
        <v>60</v>
      </c>
      <c r="AQ302" s="6">
        <v>0</v>
      </c>
      <c r="AR302" s="11" t="s">
        <v>138</v>
      </c>
      <c r="AS302" s="12" t="s">
        <v>148</v>
      </c>
      <c r="AT302" s="11" t="s">
        <v>149</v>
      </c>
      <c r="AU302" s="18">
        <v>0</v>
      </c>
      <c r="AV302" s="18">
        <v>60000003</v>
      </c>
      <c r="AW302" s="12" t="s">
        <v>150</v>
      </c>
      <c r="AX302" s="11">
        <v>0</v>
      </c>
      <c r="AY302" s="13">
        <v>0</v>
      </c>
      <c r="AZ302" s="13">
        <v>0</v>
      </c>
      <c r="BA302" s="37" t="s">
        <v>151</v>
      </c>
      <c r="BB302" s="11">
        <v>0</v>
      </c>
      <c r="BC302" s="11">
        <v>0</v>
      </c>
      <c r="BD302" s="11">
        <v>0</v>
      </c>
      <c r="BE302" s="11">
        <v>0</v>
      </c>
      <c r="BF302" s="11">
        <v>0</v>
      </c>
      <c r="BG302" s="11">
        <v>0</v>
      </c>
      <c r="BH302" s="9">
        <v>0</v>
      </c>
    </row>
    <row r="303" ht="20.1" customHeight="1" spans="3:60">
      <c r="C303" s="11">
        <v>60000101</v>
      </c>
      <c r="D303" s="12" t="s">
        <v>162</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163</v>
      </c>
      <c r="AG303" s="6">
        <v>2</v>
      </c>
      <c r="AH303" s="6">
        <v>0</v>
      </c>
      <c r="AI303" s="6">
        <v>3</v>
      </c>
      <c r="AJ303" s="11">
        <v>0</v>
      </c>
      <c r="AK303" s="11">
        <v>0</v>
      </c>
      <c r="AL303" s="11">
        <v>0</v>
      </c>
      <c r="AM303" s="11">
        <v>0.7</v>
      </c>
      <c r="AN303" s="11">
        <v>3000</v>
      </c>
      <c r="AO303" s="11">
        <v>0.4</v>
      </c>
      <c r="AP303" s="11">
        <v>0</v>
      </c>
      <c r="AQ303" s="6">
        <v>0</v>
      </c>
      <c r="AR303" s="11" t="s">
        <v>138</v>
      </c>
      <c r="AS303" s="12" t="s">
        <v>164</v>
      </c>
      <c r="AT303" s="11" t="s">
        <v>165</v>
      </c>
      <c r="AU303" s="18">
        <v>10000001</v>
      </c>
      <c r="AV303" s="18">
        <v>20100010</v>
      </c>
      <c r="AW303" s="12" t="s">
        <v>140</v>
      </c>
      <c r="AX303" s="11">
        <v>0</v>
      </c>
      <c r="AY303" s="13">
        <v>0</v>
      </c>
      <c r="AZ303" s="13">
        <v>0</v>
      </c>
      <c r="BA303" s="37"/>
      <c r="BB303" s="11">
        <v>0</v>
      </c>
      <c r="BC303" s="11">
        <v>0</v>
      </c>
      <c r="BD303" s="11">
        <v>0</v>
      </c>
      <c r="BE303" s="11">
        <v>0</v>
      </c>
      <c r="BF303" s="11">
        <v>0</v>
      </c>
      <c r="BG303" s="11">
        <v>0</v>
      </c>
      <c r="BH303" s="9">
        <v>0</v>
      </c>
    </row>
    <row r="304" ht="20.1" customHeight="1" spans="3:60">
      <c r="C304" s="11">
        <v>60000102</v>
      </c>
      <c r="D304" s="12" t="s">
        <v>166</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163</v>
      </c>
      <c r="AG304" s="6">
        <v>2</v>
      </c>
      <c r="AH304" s="6">
        <v>0</v>
      </c>
      <c r="AI304" s="6">
        <v>3</v>
      </c>
      <c r="AJ304" s="11">
        <v>0</v>
      </c>
      <c r="AK304" s="11">
        <v>0</v>
      </c>
      <c r="AL304" s="11">
        <v>0</v>
      </c>
      <c r="AM304" s="11">
        <v>1</v>
      </c>
      <c r="AN304" s="11">
        <v>3000</v>
      </c>
      <c r="AO304" s="11">
        <v>0.7</v>
      </c>
      <c r="AP304" s="11">
        <v>0</v>
      </c>
      <c r="AQ304" s="6">
        <v>0</v>
      </c>
      <c r="AR304" s="11" t="s">
        <v>138</v>
      </c>
      <c r="AS304" s="12" t="s">
        <v>167</v>
      </c>
      <c r="AT304" s="11" t="s">
        <v>165</v>
      </c>
      <c r="AU304" s="18">
        <v>10000001</v>
      </c>
      <c r="AV304" s="18">
        <v>20100020</v>
      </c>
      <c r="AW304" s="12" t="s">
        <v>140</v>
      </c>
      <c r="AX304" s="11">
        <v>0</v>
      </c>
      <c r="AY304" s="13">
        <v>0</v>
      </c>
      <c r="AZ304" s="13">
        <v>0</v>
      </c>
      <c r="BA304" s="37"/>
      <c r="BB304" s="11">
        <v>0</v>
      </c>
      <c r="BC304" s="11">
        <v>0</v>
      </c>
      <c r="BD304" s="11">
        <v>0</v>
      </c>
      <c r="BE304" s="11">
        <v>0</v>
      </c>
      <c r="BF304" s="11">
        <v>0</v>
      </c>
      <c r="BG304" s="11">
        <v>0</v>
      </c>
      <c r="BH304" s="9">
        <v>0</v>
      </c>
    </row>
    <row r="305" ht="20.1" customHeight="1" spans="3:60">
      <c r="C305" s="11">
        <v>60000103</v>
      </c>
      <c r="D305" s="12" t="s">
        <v>168</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163</v>
      </c>
      <c r="AG305" s="6">
        <v>2</v>
      </c>
      <c r="AH305" s="6">
        <v>0</v>
      </c>
      <c r="AI305" s="6">
        <v>3</v>
      </c>
      <c r="AJ305" s="11">
        <v>0</v>
      </c>
      <c r="AK305" s="11">
        <v>0</v>
      </c>
      <c r="AL305" s="11">
        <v>0</v>
      </c>
      <c r="AM305" s="11">
        <v>1</v>
      </c>
      <c r="AN305" s="11">
        <v>3000</v>
      </c>
      <c r="AO305" s="11">
        <v>0.5</v>
      </c>
      <c r="AP305" s="11">
        <v>0</v>
      </c>
      <c r="AQ305" s="6">
        <v>0</v>
      </c>
      <c r="AR305" s="11" t="s">
        <v>138</v>
      </c>
      <c r="AS305" s="12" t="s">
        <v>169</v>
      </c>
      <c r="AT305" s="11" t="s">
        <v>165</v>
      </c>
      <c r="AU305" s="18">
        <v>10000001</v>
      </c>
      <c r="AV305" s="18">
        <v>20100030</v>
      </c>
      <c r="AW305" s="12" t="s">
        <v>140</v>
      </c>
      <c r="AX305" s="11">
        <v>0</v>
      </c>
      <c r="AY305" s="13">
        <v>0</v>
      </c>
      <c r="AZ305" s="13">
        <v>0</v>
      </c>
      <c r="BA305" s="37"/>
      <c r="BB305" s="11">
        <v>0</v>
      </c>
      <c r="BC305" s="11">
        <v>0</v>
      </c>
      <c r="BD305" s="11">
        <v>0</v>
      </c>
      <c r="BE305" s="11">
        <v>0</v>
      </c>
      <c r="BF305" s="11">
        <v>0</v>
      </c>
      <c r="BG305" s="11">
        <v>0</v>
      </c>
      <c r="BH305" s="9">
        <v>0</v>
      </c>
    </row>
    <row r="306" ht="20.1" customHeight="1" spans="3:60">
      <c r="C306" s="11">
        <v>60000201</v>
      </c>
      <c r="D306" s="12" t="s">
        <v>170</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v>
      </c>
      <c r="X306" s="18">
        <v>0</v>
      </c>
      <c r="Y306" s="11">
        <v>0</v>
      </c>
      <c r="Z306" s="11">
        <v>0</v>
      </c>
      <c r="AA306" s="11">
        <v>0</v>
      </c>
      <c r="AB306" s="11">
        <v>1</v>
      </c>
      <c r="AC306" s="11">
        <v>0</v>
      </c>
      <c r="AD306" s="11">
        <v>0</v>
      </c>
      <c r="AE306" s="11">
        <v>0</v>
      </c>
      <c r="AF306" s="11" t="s">
        <v>138</v>
      </c>
      <c r="AG306" s="6">
        <v>7</v>
      </c>
      <c r="AH306" s="6">
        <v>0</v>
      </c>
      <c r="AI306" s="6">
        <v>3</v>
      </c>
      <c r="AJ306" s="11">
        <v>0</v>
      </c>
      <c r="AK306" s="11">
        <v>0</v>
      </c>
      <c r="AL306" s="11">
        <v>0</v>
      </c>
      <c r="AM306" s="11">
        <v>0.5</v>
      </c>
      <c r="AN306" s="11">
        <v>3000</v>
      </c>
      <c r="AO306" s="11">
        <v>0.3</v>
      </c>
      <c r="AP306" s="11">
        <v>0</v>
      </c>
      <c r="AQ306" s="6">
        <v>0</v>
      </c>
      <c r="AR306" s="11" t="s">
        <v>138</v>
      </c>
      <c r="AS306" s="12" t="s">
        <v>171</v>
      </c>
      <c r="AT306" s="11" t="s">
        <v>165</v>
      </c>
      <c r="AU306" s="18">
        <v>10001006</v>
      </c>
      <c r="AV306" s="18">
        <v>20100110</v>
      </c>
      <c r="AW306" s="12" t="s">
        <v>140</v>
      </c>
      <c r="AX306" s="11">
        <v>0</v>
      </c>
      <c r="AY306" s="13">
        <v>0</v>
      </c>
      <c r="AZ306" s="13">
        <v>0</v>
      </c>
      <c r="BA306" s="37"/>
      <c r="BB306" s="11">
        <v>0</v>
      </c>
      <c r="BC306" s="11">
        <v>0</v>
      </c>
      <c r="BD306" s="11">
        <v>0</v>
      </c>
      <c r="BE306" s="11">
        <v>0</v>
      </c>
      <c r="BF306" s="11">
        <v>0</v>
      </c>
      <c r="BG306" s="11">
        <v>0</v>
      </c>
      <c r="BH306" s="9">
        <v>0</v>
      </c>
    </row>
    <row r="307" ht="20.1" customHeight="1" spans="3:60">
      <c r="C307" s="11">
        <v>60000202</v>
      </c>
      <c r="D307" s="12" t="s">
        <v>172</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v>
      </c>
      <c r="X307" s="18">
        <v>0</v>
      </c>
      <c r="Y307" s="11">
        <v>0</v>
      </c>
      <c r="Z307" s="11">
        <v>0</v>
      </c>
      <c r="AA307" s="11">
        <v>0</v>
      </c>
      <c r="AB307" s="11">
        <v>1</v>
      </c>
      <c r="AC307" s="11">
        <v>0</v>
      </c>
      <c r="AD307" s="11">
        <v>0</v>
      </c>
      <c r="AE307" s="11">
        <v>0</v>
      </c>
      <c r="AF307" s="11" t="s">
        <v>138</v>
      </c>
      <c r="AG307" s="6">
        <v>7</v>
      </c>
      <c r="AH307" s="6">
        <v>0</v>
      </c>
      <c r="AI307" s="6">
        <v>3</v>
      </c>
      <c r="AJ307" s="11">
        <v>0</v>
      </c>
      <c r="AK307" s="11">
        <v>0</v>
      </c>
      <c r="AL307" s="11">
        <v>0</v>
      </c>
      <c r="AM307" s="11">
        <v>0.5</v>
      </c>
      <c r="AN307" s="11">
        <v>3000</v>
      </c>
      <c r="AO307" s="11">
        <v>0.4</v>
      </c>
      <c r="AP307" s="11">
        <v>0</v>
      </c>
      <c r="AQ307" s="6">
        <v>0</v>
      </c>
      <c r="AR307" s="11" t="s">
        <v>138</v>
      </c>
      <c r="AS307" s="12" t="s">
        <v>173</v>
      </c>
      <c r="AT307" s="11" t="s">
        <v>165</v>
      </c>
      <c r="AU307" s="18">
        <v>10001006</v>
      </c>
      <c r="AV307" s="18">
        <v>20100120</v>
      </c>
      <c r="AW307" s="12" t="s">
        <v>140</v>
      </c>
      <c r="AX307" s="11">
        <v>0</v>
      </c>
      <c r="AY307" s="13">
        <v>0</v>
      </c>
      <c r="AZ307" s="13">
        <v>0</v>
      </c>
      <c r="BA307" s="37"/>
      <c r="BB307" s="11">
        <v>0</v>
      </c>
      <c r="BC307" s="11">
        <v>0</v>
      </c>
      <c r="BD307" s="11">
        <v>0</v>
      </c>
      <c r="BE307" s="11">
        <v>0</v>
      </c>
      <c r="BF307" s="11">
        <v>0</v>
      </c>
      <c r="BG307" s="11">
        <v>0</v>
      </c>
      <c r="BH307" s="9">
        <v>0</v>
      </c>
    </row>
    <row r="308" ht="19.5" customHeight="1" spans="3:60">
      <c r="C308" s="11">
        <v>60000203</v>
      </c>
      <c r="D308" s="12" t="s">
        <v>174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v>
      </c>
      <c r="X308" s="18">
        <v>0</v>
      </c>
      <c r="Y308" s="11">
        <v>0</v>
      </c>
      <c r="Z308" s="11">
        <v>0</v>
      </c>
      <c r="AA308" s="11">
        <v>0</v>
      </c>
      <c r="AB308" s="11">
        <v>1</v>
      </c>
      <c r="AC308" s="11">
        <v>0</v>
      </c>
      <c r="AD308" s="11">
        <v>0</v>
      </c>
      <c r="AE308" s="11">
        <v>0</v>
      </c>
      <c r="AF308" s="11" t="s">
        <v>138</v>
      </c>
      <c r="AG308" s="6">
        <v>7</v>
      </c>
      <c r="AH308" s="6">
        <v>0</v>
      </c>
      <c r="AI308" s="6">
        <v>3</v>
      </c>
      <c r="AJ308" s="11">
        <v>0</v>
      </c>
      <c r="AK308" s="11">
        <v>0</v>
      </c>
      <c r="AL308" s="11">
        <v>0</v>
      </c>
      <c r="AM308" s="11">
        <v>1</v>
      </c>
      <c r="AN308" s="11">
        <v>3000</v>
      </c>
      <c r="AO308" s="11">
        <v>0.8</v>
      </c>
      <c r="AP308" s="11">
        <v>0</v>
      </c>
      <c r="AQ308" s="6">
        <v>0</v>
      </c>
      <c r="AR308" s="11" t="s">
        <v>138</v>
      </c>
      <c r="AS308" s="12" t="s">
        <v>175</v>
      </c>
      <c r="AT308" s="11" t="s">
        <v>165</v>
      </c>
      <c r="AU308" s="18">
        <v>10001006</v>
      </c>
      <c r="AV308" s="18">
        <v>20100130</v>
      </c>
      <c r="AW308" s="12" t="s">
        <v>140</v>
      </c>
      <c r="AX308" s="11">
        <v>0</v>
      </c>
      <c r="AY308" s="13">
        <v>0</v>
      </c>
      <c r="AZ308" s="13">
        <v>0</v>
      </c>
      <c r="BA308" s="37"/>
      <c r="BB308" s="11">
        <v>0</v>
      </c>
      <c r="BC308" s="11">
        <v>0</v>
      </c>
      <c r="BD308" s="11">
        <v>0</v>
      </c>
      <c r="BE308" s="11">
        <v>0</v>
      </c>
      <c r="BF308" s="11">
        <v>0</v>
      </c>
      <c r="BG308" s="11">
        <v>0</v>
      </c>
      <c r="BH308" s="9">
        <v>0</v>
      </c>
    </row>
    <row r="309" ht="20.1" customHeight="1" spans="3:60">
      <c r="C309" s="18">
        <v>60000301</v>
      </c>
      <c r="D309" s="19" t="s">
        <v>176</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0.5</v>
      </c>
      <c r="AN309" s="18">
        <v>3000</v>
      </c>
      <c r="AO309" s="18">
        <v>0.2</v>
      </c>
      <c r="AP309" s="18">
        <v>20</v>
      </c>
      <c r="AQ309" s="6">
        <v>0</v>
      </c>
      <c r="AR309" s="18" t="s">
        <v>138</v>
      </c>
      <c r="AS309" s="12" t="s">
        <v>164</v>
      </c>
      <c r="AT309" s="18" t="s">
        <v>177</v>
      </c>
      <c r="AU309" s="18">
        <v>10000011</v>
      </c>
      <c r="AV309" s="18">
        <v>20100210</v>
      </c>
      <c r="AW309" s="19" t="s">
        <v>178</v>
      </c>
      <c r="AX309" s="19" t="s">
        <v>138</v>
      </c>
      <c r="AY309" s="13">
        <v>0</v>
      </c>
      <c r="AZ309" s="13">
        <v>0</v>
      </c>
      <c r="BA309" s="37"/>
      <c r="BB309" s="18">
        <v>0</v>
      </c>
      <c r="BC309" s="11">
        <v>0</v>
      </c>
      <c r="BD309" s="18">
        <v>0</v>
      </c>
      <c r="BE309" s="18">
        <v>0</v>
      </c>
      <c r="BF309" s="18">
        <v>0</v>
      </c>
      <c r="BG309" s="18">
        <v>0</v>
      </c>
      <c r="BH309" s="9">
        <v>0</v>
      </c>
    </row>
    <row r="310" ht="20.1" customHeight="1" spans="3:60">
      <c r="C310" s="18">
        <v>60000302</v>
      </c>
      <c r="D310" s="19" t="s">
        <v>176</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0.5</v>
      </c>
      <c r="AN310" s="18">
        <v>3000</v>
      </c>
      <c r="AO310" s="18">
        <v>0.2</v>
      </c>
      <c r="AP310" s="18">
        <v>20</v>
      </c>
      <c r="AQ310" s="6">
        <v>0</v>
      </c>
      <c r="AR310" s="18" t="s">
        <v>138</v>
      </c>
      <c r="AS310" s="12" t="s">
        <v>167</v>
      </c>
      <c r="AT310" s="18" t="s">
        <v>177</v>
      </c>
      <c r="AU310" s="18">
        <v>10000011</v>
      </c>
      <c r="AV310" s="18">
        <v>20100210</v>
      </c>
      <c r="AW310" s="19" t="s">
        <v>178</v>
      </c>
      <c r="AX310" s="19" t="s">
        <v>138</v>
      </c>
      <c r="AY310" s="13">
        <v>0</v>
      </c>
      <c r="AZ310" s="13">
        <v>0</v>
      </c>
      <c r="BA310" s="37"/>
      <c r="BB310" s="18">
        <v>0</v>
      </c>
      <c r="BC310" s="11">
        <v>0</v>
      </c>
      <c r="BD310" s="18">
        <v>0</v>
      </c>
      <c r="BE310" s="18">
        <v>0</v>
      </c>
      <c r="BF310" s="18">
        <v>0</v>
      </c>
      <c r="BG310" s="18">
        <v>0</v>
      </c>
      <c r="BH310" s="9">
        <v>0</v>
      </c>
    </row>
    <row r="311" ht="20.1" customHeight="1" spans="3:60">
      <c r="C311" s="18">
        <v>60000401</v>
      </c>
      <c r="D311" s="19" t="s">
        <v>176</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0.7</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0.5</v>
      </c>
      <c r="AN311" s="18">
        <v>3000</v>
      </c>
      <c r="AO311" s="18">
        <v>0.2</v>
      </c>
      <c r="AP311" s="18">
        <v>20</v>
      </c>
      <c r="AQ311" s="6">
        <v>0</v>
      </c>
      <c r="AR311" s="18" t="s">
        <v>138</v>
      </c>
      <c r="AS311" s="12" t="s">
        <v>171</v>
      </c>
      <c r="AT311" s="18" t="s">
        <v>177</v>
      </c>
      <c r="AU311" s="18">
        <v>10001006</v>
      </c>
      <c r="AV311" s="18">
        <v>20100310</v>
      </c>
      <c r="AW311" s="19" t="s">
        <v>178</v>
      </c>
      <c r="AX311" s="19" t="s">
        <v>138</v>
      </c>
      <c r="AY311" s="13">
        <v>0</v>
      </c>
      <c r="AZ311" s="13">
        <v>0</v>
      </c>
      <c r="BA311" s="37"/>
      <c r="BB311" s="18">
        <v>0</v>
      </c>
      <c r="BC311" s="11">
        <v>0</v>
      </c>
      <c r="BD311" s="18">
        <v>0</v>
      </c>
      <c r="BE311" s="18">
        <v>0</v>
      </c>
      <c r="BF311" s="18">
        <v>0</v>
      </c>
      <c r="BG311" s="18">
        <v>0</v>
      </c>
      <c r="BH311" s="9">
        <v>0</v>
      </c>
    </row>
    <row r="312" ht="20.1" customHeight="1" spans="3:60">
      <c r="C312" s="18">
        <v>60000402</v>
      </c>
      <c r="D312" s="19" t="s">
        <v>176</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0.7</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0.5</v>
      </c>
      <c r="AN312" s="18">
        <v>3000</v>
      </c>
      <c r="AO312" s="18">
        <v>0.2</v>
      </c>
      <c r="AP312" s="18">
        <v>20</v>
      </c>
      <c r="AQ312" s="6">
        <v>0</v>
      </c>
      <c r="AR312" s="18" t="s">
        <v>138</v>
      </c>
      <c r="AS312" s="12" t="s">
        <v>173</v>
      </c>
      <c r="AT312" s="18" t="s">
        <v>177</v>
      </c>
      <c r="AU312" s="18">
        <v>10001006</v>
      </c>
      <c r="AV312" s="18">
        <v>20100310</v>
      </c>
      <c r="AW312" s="19" t="s">
        <v>178</v>
      </c>
      <c r="AX312" s="19" t="s">
        <v>138</v>
      </c>
      <c r="AY312" s="13">
        <v>0</v>
      </c>
      <c r="AZ312" s="13">
        <v>0</v>
      </c>
      <c r="BA312" s="37"/>
      <c r="BB312" s="18">
        <v>0</v>
      </c>
      <c r="BC312" s="11">
        <v>0</v>
      </c>
      <c r="BD312" s="18">
        <v>0</v>
      </c>
      <c r="BE312" s="18">
        <v>0</v>
      </c>
      <c r="BF312" s="18">
        <v>0</v>
      </c>
      <c r="BG312" s="18">
        <v>0</v>
      </c>
      <c r="BH312" s="9">
        <v>0</v>
      </c>
    </row>
    <row r="313" ht="20.1" customHeight="1" spans="3:60">
      <c r="C313" s="11">
        <v>61011101</v>
      </c>
      <c r="D313" s="12" t="s">
        <v>367</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147</v>
      </c>
      <c r="AG313" s="6">
        <v>2</v>
      </c>
      <c r="AH313" s="6">
        <v>2</v>
      </c>
      <c r="AI313" s="6">
        <v>1.5</v>
      </c>
      <c r="AJ313" s="11">
        <v>0</v>
      </c>
      <c r="AK313" s="11">
        <v>0</v>
      </c>
      <c r="AL313" s="11">
        <v>0</v>
      </c>
      <c r="AM313" s="11">
        <v>0.5</v>
      </c>
      <c r="AN313" s="11">
        <v>3000</v>
      </c>
      <c r="AO313" s="11">
        <v>0.8</v>
      </c>
      <c r="AP313" s="11">
        <v>0</v>
      </c>
      <c r="AQ313" s="6">
        <v>0</v>
      </c>
      <c r="AR313" s="11">
        <v>0</v>
      </c>
      <c r="AS313" s="12" t="s">
        <v>197</v>
      </c>
      <c r="AT313" s="11" t="s">
        <v>368</v>
      </c>
      <c r="AU313" s="18">
        <v>10000007</v>
      </c>
      <c r="AV313" s="18">
        <v>21000110</v>
      </c>
      <c r="AW313" s="12" t="s">
        <v>140</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ht="20.1" customHeight="1" spans="3:60">
      <c r="C314" s="11">
        <v>61011102</v>
      </c>
      <c r="D314" s="12" t="s">
        <v>367</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147</v>
      </c>
      <c r="AG314" s="6">
        <v>2</v>
      </c>
      <c r="AH314" s="6">
        <v>2</v>
      </c>
      <c r="AI314" s="6">
        <v>1.5</v>
      </c>
      <c r="AJ314" s="11">
        <v>0</v>
      </c>
      <c r="AK314" s="11">
        <v>0</v>
      </c>
      <c r="AL314" s="11">
        <v>0</v>
      </c>
      <c r="AM314" s="11">
        <v>0.5</v>
      </c>
      <c r="AN314" s="11">
        <v>3000</v>
      </c>
      <c r="AO314" s="11">
        <v>0.8</v>
      </c>
      <c r="AP314" s="11">
        <v>0</v>
      </c>
      <c r="AQ314" s="6">
        <v>0</v>
      </c>
      <c r="AR314" s="11">
        <v>0</v>
      </c>
      <c r="AS314" s="12" t="s">
        <v>197</v>
      </c>
      <c r="AT314" s="11" t="s">
        <v>368</v>
      </c>
      <c r="AU314" s="18">
        <v>10000007</v>
      </c>
      <c r="AV314" s="18">
        <v>21000110</v>
      </c>
      <c r="AW314" s="12" t="s">
        <v>140</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ht="20.1" customHeight="1" spans="3:60">
      <c r="C315" s="11">
        <v>61011103</v>
      </c>
      <c r="D315" s="12" t="s">
        <v>367</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147</v>
      </c>
      <c r="AG315" s="6">
        <v>2</v>
      </c>
      <c r="AH315" s="6">
        <v>2</v>
      </c>
      <c r="AI315" s="6">
        <v>1.5</v>
      </c>
      <c r="AJ315" s="11">
        <v>0</v>
      </c>
      <c r="AK315" s="11">
        <v>0</v>
      </c>
      <c r="AL315" s="11">
        <v>0</v>
      </c>
      <c r="AM315" s="11">
        <v>0.5</v>
      </c>
      <c r="AN315" s="11">
        <v>3000</v>
      </c>
      <c r="AO315" s="11">
        <v>0.8</v>
      </c>
      <c r="AP315" s="11">
        <v>0</v>
      </c>
      <c r="AQ315" s="6">
        <v>0</v>
      </c>
      <c r="AR315" s="11">
        <v>0</v>
      </c>
      <c r="AS315" s="12" t="s">
        <v>197</v>
      </c>
      <c r="AT315" s="11" t="s">
        <v>368</v>
      </c>
      <c r="AU315" s="18">
        <v>10000007</v>
      </c>
      <c r="AV315" s="18">
        <v>21000110</v>
      </c>
      <c r="AW315" s="12" t="s">
        <v>140</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ht="20.1" customHeight="1" spans="3:60">
      <c r="C316" s="11">
        <v>61011104</v>
      </c>
      <c r="D316" s="12" t="s">
        <v>367</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147</v>
      </c>
      <c r="AG316" s="6">
        <v>2</v>
      </c>
      <c r="AH316" s="6">
        <v>2</v>
      </c>
      <c r="AI316" s="6">
        <v>1.5</v>
      </c>
      <c r="AJ316" s="11">
        <v>0</v>
      </c>
      <c r="AK316" s="11">
        <v>0</v>
      </c>
      <c r="AL316" s="11">
        <v>0</v>
      </c>
      <c r="AM316" s="11">
        <v>0.5</v>
      </c>
      <c r="AN316" s="11">
        <v>3000</v>
      </c>
      <c r="AO316" s="11">
        <v>0.8</v>
      </c>
      <c r="AP316" s="11">
        <v>0</v>
      </c>
      <c r="AQ316" s="6">
        <v>0</v>
      </c>
      <c r="AR316" s="11">
        <v>0</v>
      </c>
      <c r="AS316" s="12" t="s">
        <v>197</v>
      </c>
      <c r="AT316" s="11" t="s">
        <v>368</v>
      </c>
      <c r="AU316" s="18">
        <v>10000007</v>
      </c>
      <c r="AV316" s="18">
        <v>21000110</v>
      </c>
      <c r="AW316" s="12" t="s">
        <v>140</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ht="20.1" customHeight="1" spans="3:60">
      <c r="C317" s="11">
        <v>61011105</v>
      </c>
      <c r="D317" s="12" t="s">
        <v>367</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147</v>
      </c>
      <c r="AG317" s="6">
        <v>2</v>
      </c>
      <c r="AH317" s="6">
        <v>2</v>
      </c>
      <c r="AI317" s="6">
        <v>1.5</v>
      </c>
      <c r="AJ317" s="11">
        <v>0</v>
      </c>
      <c r="AK317" s="11">
        <v>0</v>
      </c>
      <c r="AL317" s="11">
        <v>0</v>
      </c>
      <c r="AM317" s="11">
        <v>0.5</v>
      </c>
      <c r="AN317" s="11">
        <v>3000</v>
      </c>
      <c r="AO317" s="11">
        <v>0.8</v>
      </c>
      <c r="AP317" s="11">
        <v>0</v>
      </c>
      <c r="AQ317" s="6">
        <v>0</v>
      </c>
      <c r="AR317" s="11">
        <v>0</v>
      </c>
      <c r="AS317" s="12" t="s">
        <v>197</v>
      </c>
      <c r="AT317" s="11" t="s">
        <v>368</v>
      </c>
      <c r="AU317" s="18">
        <v>10000007</v>
      </c>
      <c r="AV317" s="18">
        <v>21000110</v>
      </c>
      <c r="AW317" s="12" t="s">
        <v>140</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ht="20.1" customHeight="1" spans="3:60">
      <c r="C318" s="11">
        <v>61011106</v>
      </c>
      <c r="D318" s="12" t="s">
        <v>367</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147</v>
      </c>
      <c r="AG318" s="6">
        <v>2</v>
      </c>
      <c r="AH318" s="6">
        <v>2</v>
      </c>
      <c r="AI318" s="6">
        <v>1.5</v>
      </c>
      <c r="AJ318" s="11">
        <v>0</v>
      </c>
      <c r="AK318" s="11">
        <v>0</v>
      </c>
      <c r="AL318" s="11">
        <v>0</v>
      </c>
      <c r="AM318" s="11">
        <v>0.5</v>
      </c>
      <c r="AN318" s="11">
        <v>3000</v>
      </c>
      <c r="AO318" s="11">
        <v>0.8</v>
      </c>
      <c r="AP318" s="11">
        <v>0</v>
      </c>
      <c r="AQ318" s="6">
        <v>0</v>
      </c>
      <c r="AR318" s="11">
        <v>0</v>
      </c>
      <c r="AS318" s="12" t="s">
        <v>197</v>
      </c>
      <c r="AT318" s="11" t="s">
        <v>368</v>
      </c>
      <c r="AU318" s="18">
        <v>10000007</v>
      </c>
      <c r="AV318" s="18">
        <v>21000110</v>
      </c>
      <c r="AW318" s="12" t="s">
        <v>140</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ht="20.1" customHeight="1" spans="3:60">
      <c r="C319" s="11">
        <v>61011201</v>
      </c>
      <c r="D319" s="12" t="s">
        <v>486</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1.8</v>
      </c>
      <c r="X319" s="11">
        <v>210</v>
      </c>
      <c r="Y319" s="11">
        <v>1</v>
      </c>
      <c r="Z319" s="11">
        <v>0</v>
      </c>
      <c r="AA319" s="11">
        <v>0</v>
      </c>
      <c r="AB319" s="11">
        <v>0</v>
      </c>
      <c r="AC319" s="11">
        <v>0</v>
      </c>
      <c r="AD319" s="11">
        <v>7</v>
      </c>
      <c r="AE319" s="11">
        <v>1</v>
      </c>
      <c r="AF319" s="11">
        <v>3</v>
      </c>
      <c r="AG319" s="6">
        <v>2</v>
      </c>
      <c r="AH319" s="6">
        <v>0</v>
      </c>
      <c r="AI319" s="6">
        <v>0</v>
      </c>
      <c r="AJ319" s="11">
        <v>0</v>
      </c>
      <c r="AK319" s="11">
        <v>0</v>
      </c>
      <c r="AL319" s="11">
        <v>0</v>
      </c>
      <c r="AM319" s="11">
        <v>0.25</v>
      </c>
      <c r="AN319" s="11">
        <v>3000</v>
      </c>
      <c r="AO319" s="11">
        <v>0.2</v>
      </c>
      <c r="AP319" s="11">
        <v>0</v>
      </c>
      <c r="AQ319" s="6">
        <v>0</v>
      </c>
      <c r="AR319" s="11" t="s">
        <v>495</v>
      </c>
      <c r="AS319" s="12" t="s">
        <v>336</v>
      </c>
      <c r="AT319" s="11" t="s">
        <v>496</v>
      </c>
      <c r="AU319" s="18">
        <v>10000007</v>
      </c>
      <c r="AV319" s="18">
        <v>21000020</v>
      </c>
      <c r="AW319" s="12" t="s">
        <v>140</v>
      </c>
      <c r="AX319" s="11">
        <v>0</v>
      </c>
      <c r="AY319" s="13">
        <v>0</v>
      </c>
      <c r="AZ319" s="13">
        <v>0</v>
      </c>
      <c r="BA319" s="59" t="str">
        <f>"立即对周围内的怪物造成"&amp;W319*100&amp;"%攻击伤害+"&amp;X319&amp;"点固定伤害,并使目标眩晕1秒"</f>
        <v>立即对周围内的怪物造成180%攻击伤害+210点固定伤害,并使目标眩晕1秒</v>
      </c>
      <c r="BB319" s="11">
        <v>0</v>
      </c>
      <c r="BC319" s="11">
        <v>0</v>
      </c>
      <c r="BD319" s="11">
        <v>0</v>
      </c>
      <c r="BE319" s="11">
        <v>0</v>
      </c>
      <c r="BF319" s="11">
        <v>0</v>
      </c>
      <c r="BG319" s="11">
        <v>0</v>
      </c>
      <c r="BH319" s="9">
        <v>0</v>
      </c>
    </row>
    <row r="320" ht="20.1" customHeight="1" spans="3:60">
      <c r="C320" s="11">
        <v>61011202</v>
      </c>
      <c r="D320" s="12" t="s">
        <v>486</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1.8</v>
      </c>
      <c r="X320" s="11">
        <v>210</v>
      </c>
      <c r="Y320" s="11">
        <v>1</v>
      </c>
      <c r="Z320" s="11">
        <v>0</v>
      </c>
      <c r="AA320" s="11">
        <v>0</v>
      </c>
      <c r="AB320" s="11">
        <v>0</v>
      </c>
      <c r="AC320" s="11">
        <v>0</v>
      </c>
      <c r="AD320" s="11">
        <v>7</v>
      </c>
      <c r="AE320" s="11">
        <v>1</v>
      </c>
      <c r="AF320" s="11">
        <v>3</v>
      </c>
      <c r="AG320" s="6">
        <v>2</v>
      </c>
      <c r="AH320" s="6">
        <v>0</v>
      </c>
      <c r="AI320" s="6">
        <v>0</v>
      </c>
      <c r="AJ320" s="11">
        <v>0</v>
      </c>
      <c r="AK320" s="11">
        <v>0</v>
      </c>
      <c r="AL320" s="11">
        <v>0</v>
      </c>
      <c r="AM320" s="11">
        <v>0.25</v>
      </c>
      <c r="AN320" s="11">
        <v>3000</v>
      </c>
      <c r="AO320" s="11">
        <v>0.2</v>
      </c>
      <c r="AP320" s="11">
        <v>0</v>
      </c>
      <c r="AQ320" s="6">
        <v>0</v>
      </c>
      <c r="AR320" s="11" t="s">
        <v>495</v>
      </c>
      <c r="AS320" s="12" t="s">
        <v>336</v>
      </c>
      <c r="AT320" s="11" t="s">
        <v>496</v>
      </c>
      <c r="AU320" s="18">
        <v>10000007</v>
      </c>
      <c r="AV320" s="18">
        <v>21000020</v>
      </c>
      <c r="AW320" s="12" t="s">
        <v>140</v>
      </c>
      <c r="AX320" s="11">
        <v>0</v>
      </c>
      <c r="AY320" s="13">
        <v>0</v>
      </c>
      <c r="AZ320" s="13">
        <v>0</v>
      </c>
      <c r="BA320" s="59" t="str">
        <f t="shared" ref="BA320:BA324" si="11">"立即对周围内的怪物造成"&amp;W320*100&amp;"%攻击伤害+"&amp;X320&amp;"点固定伤害,并使目标眩晕1秒"</f>
        <v>立即对周围内的怪物造成180%攻击伤害+210点固定伤害,并使目标眩晕1秒</v>
      </c>
      <c r="BB320" s="11">
        <v>0</v>
      </c>
      <c r="BC320" s="11">
        <v>0</v>
      </c>
      <c r="BD320" s="11">
        <v>0</v>
      </c>
      <c r="BE320" s="11">
        <v>0</v>
      </c>
      <c r="BF320" s="11">
        <v>0</v>
      </c>
      <c r="BG320" s="11">
        <v>0</v>
      </c>
      <c r="BH320" s="9">
        <v>0</v>
      </c>
    </row>
    <row r="321" ht="20.1" customHeight="1" spans="3:60">
      <c r="C321" s="11">
        <v>61011203</v>
      </c>
      <c r="D321" s="12" t="s">
        <v>486</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1.8</v>
      </c>
      <c r="X321" s="11">
        <v>420</v>
      </c>
      <c r="Y321" s="11">
        <v>1</v>
      </c>
      <c r="Z321" s="11">
        <v>0</v>
      </c>
      <c r="AA321" s="11">
        <v>0</v>
      </c>
      <c r="AB321" s="11">
        <v>0</v>
      </c>
      <c r="AC321" s="11">
        <v>0</v>
      </c>
      <c r="AD321" s="11">
        <v>7</v>
      </c>
      <c r="AE321" s="11">
        <v>1</v>
      </c>
      <c r="AF321" s="11">
        <v>3</v>
      </c>
      <c r="AG321" s="6">
        <v>2</v>
      </c>
      <c r="AH321" s="6">
        <v>0</v>
      </c>
      <c r="AI321" s="6">
        <v>0</v>
      </c>
      <c r="AJ321" s="11">
        <v>0</v>
      </c>
      <c r="AK321" s="11">
        <v>0</v>
      </c>
      <c r="AL321" s="11">
        <v>0</v>
      </c>
      <c r="AM321" s="11">
        <v>0.25</v>
      </c>
      <c r="AN321" s="11">
        <v>3000</v>
      </c>
      <c r="AO321" s="11">
        <v>0.2</v>
      </c>
      <c r="AP321" s="11">
        <v>0</v>
      </c>
      <c r="AQ321" s="6">
        <v>0</v>
      </c>
      <c r="AR321" s="11" t="s">
        <v>495</v>
      </c>
      <c r="AS321" s="12" t="s">
        <v>336</v>
      </c>
      <c r="AT321" s="11" t="s">
        <v>496</v>
      </c>
      <c r="AU321" s="18">
        <v>10000007</v>
      </c>
      <c r="AV321" s="18">
        <v>21000020</v>
      </c>
      <c r="AW321" s="12" t="s">
        <v>140</v>
      </c>
      <c r="AX321" s="11">
        <v>0</v>
      </c>
      <c r="AY321" s="13">
        <v>0</v>
      </c>
      <c r="AZ321" s="13">
        <v>0</v>
      </c>
      <c r="BA321" s="59" t="str">
        <f t="shared" si="11"/>
        <v>立即对周围内的怪物造成180%攻击伤害+420点固定伤害,并使目标眩晕1秒</v>
      </c>
      <c r="BB321" s="11">
        <v>0</v>
      </c>
      <c r="BC321" s="11">
        <v>0</v>
      </c>
      <c r="BD321" s="11">
        <v>0</v>
      </c>
      <c r="BE321" s="11">
        <v>0</v>
      </c>
      <c r="BF321" s="11">
        <v>0</v>
      </c>
      <c r="BG321" s="11">
        <v>0</v>
      </c>
      <c r="BH321" s="9">
        <v>0</v>
      </c>
    </row>
    <row r="322" ht="20.25" customHeight="1" spans="3:60">
      <c r="C322" s="11">
        <v>61011204</v>
      </c>
      <c r="D322" s="12" t="s">
        <v>486</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1.8</v>
      </c>
      <c r="X322" s="11">
        <v>700</v>
      </c>
      <c r="Y322" s="11">
        <v>1</v>
      </c>
      <c r="Z322" s="11">
        <v>0</v>
      </c>
      <c r="AA322" s="11">
        <v>0</v>
      </c>
      <c r="AB322" s="11">
        <v>0</v>
      </c>
      <c r="AC322" s="11">
        <v>0</v>
      </c>
      <c r="AD322" s="11">
        <v>7</v>
      </c>
      <c r="AE322" s="11">
        <v>1</v>
      </c>
      <c r="AF322" s="11">
        <v>3</v>
      </c>
      <c r="AG322" s="6">
        <v>2</v>
      </c>
      <c r="AH322" s="6">
        <v>0</v>
      </c>
      <c r="AI322" s="6">
        <v>0</v>
      </c>
      <c r="AJ322" s="11">
        <v>0</v>
      </c>
      <c r="AK322" s="11">
        <v>0</v>
      </c>
      <c r="AL322" s="11">
        <v>0</v>
      </c>
      <c r="AM322" s="11">
        <v>0.25</v>
      </c>
      <c r="AN322" s="11">
        <v>3000</v>
      </c>
      <c r="AO322" s="11">
        <v>0.2</v>
      </c>
      <c r="AP322" s="11">
        <v>0</v>
      </c>
      <c r="AQ322" s="6">
        <v>0</v>
      </c>
      <c r="AR322" s="11" t="s">
        <v>495</v>
      </c>
      <c r="AS322" s="12" t="s">
        <v>336</v>
      </c>
      <c r="AT322" s="11" t="s">
        <v>496</v>
      </c>
      <c r="AU322" s="18">
        <v>10000007</v>
      </c>
      <c r="AV322" s="18">
        <v>21000020</v>
      </c>
      <c r="AW322" s="12" t="s">
        <v>140</v>
      </c>
      <c r="AX322" s="11">
        <v>0</v>
      </c>
      <c r="AY322" s="13">
        <v>0</v>
      </c>
      <c r="AZ322" s="13">
        <v>0</v>
      </c>
      <c r="BA322" s="59" t="str">
        <f t="shared" si="11"/>
        <v>立即对周围内的怪物造成180%攻击伤害+700点固定伤害,并使目标眩晕1秒</v>
      </c>
      <c r="BB322" s="11">
        <v>0</v>
      </c>
      <c r="BC322" s="11">
        <v>0</v>
      </c>
      <c r="BD322" s="11">
        <v>0</v>
      </c>
      <c r="BE322" s="11">
        <v>0</v>
      </c>
      <c r="BF322" s="11">
        <v>0</v>
      </c>
      <c r="BG322" s="11">
        <v>0</v>
      </c>
      <c r="BH322" s="9">
        <v>0</v>
      </c>
    </row>
    <row r="323" ht="20.1" customHeight="1" spans="3:60">
      <c r="C323" s="11">
        <v>61011205</v>
      </c>
      <c r="D323" s="12" t="s">
        <v>486</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1.8</v>
      </c>
      <c r="X323" s="11">
        <v>1050</v>
      </c>
      <c r="Y323" s="11">
        <v>1</v>
      </c>
      <c r="Z323" s="11">
        <v>0</v>
      </c>
      <c r="AA323" s="11">
        <v>0</v>
      </c>
      <c r="AB323" s="11">
        <v>0</v>
      </c>
      <c r="AC323" s="11">
        <v>0</v>
      </c>
      <c r="AD323" s="11">
        <v>7</v>
      </c>
      <c r="AE323" s="11">
        <v>1</v>
      </c>
      <c r="AF323" s="11">
        <v>3</v>
      </c>
      <c r="AG323" s="6">
        <v>2</v>
      </c>
      <c r="AH323" s="6">
        <v>0</v>
      </c>
      <c r="AI323" s="6">
        <v>0</v>
      </c>
      <c r="AJ323" s="11">
        <v>0</v>
      </c>
      <c r="AK323" s="11">
        <v>0</v>
      </c>
      <c r="AL323" s="11">
        <v>0</v>
      </c>
      <c r="AM323" s="11">
        <v>0.25</v>
      </c>
      <c r="AN323" s="11">
        <v>3000</v>
      </c>
      <c r="AO323" s="11">
        <v>0.2</v>
      </c>
      <c r="AP323" s="11">
        <v>0</v>
      </c>
      <c r="AQ323" s="6">
        <v>0</v>
      </c>
      <c r="AR323" s="11" t="s">
        <v>495</v>
      </c>
      <c r="AS323" s="12" t="s">
        <v>336</v>
      </c>
      <c r="AT323" s="11" t="s">
        <v>496</v>
      </c>
      <c r="AU323" s="18">
        <v>10000007</v>
      </c>
      <c r="AV323" s="18">
        <v>21000020</v>
      </c>
      <c r="AW323" s="12" t="s">
        <v>140</v>
      </c>
      <c r="AX323" s="11">
        <v>0</v>
      </c>
      <c r="AY323" s="13">
        <v>0</v>
      </c>
      <c r="AZ323" s="13">
        <v>0</v>
      </c>
      <c r="BA323" s="59" t="str">
        <f t="shared" si="11"/>
        <v>立即对周围内的怪物造成180%攻击伤害+1050点固定伤害,并使目标眩晕1秒</v>
      </c>
      <c r="BB323" s="11">
        <v>0</v>
      </c>
      <c r="BC323" s="11">
        <v>0</v>
      </c>
      <c r="BD323" s="11">
        <v>0</v>
      </c>
      <c r="BE323" s="11">
        <v>0</v>
      </c>
      <c r="BF323" s="11">
        <v>0</v>
      </c>
      <c r="BG323" s="11">
        <v>0</v>
      </c>
      <c r="BH323" s="9">
        <v>0</v>
      </c>
    </row>
    <row r="324" ht="20.1" customHeight="1" spans="3:60">
      <c r="C324" s="11">
        <v>61011206</v>
      </c>
      <c r="D324" s="12" t="s">
        <v>486</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1.8</v>
      </c>
      <c r="X324" s="11">
        <v>1400</v>
      </c>
      <c r="Y324" s="11">
        <v>1</v>
      </c>
      <c r="Z324" s="11">
        <v>0</v>
      </c>
      <c r="AA324" s="11">
        <v>0</v>
      </c>
      <c r="AB324" s="11">
        <v>0</v>
      </c>
      <c r="AC324" s="11">
        <v>0</v>
      </c>
      <c r="AD324" s="11">
        <v>7</v>
      </c>
      <c r="AE324" s="11">
        <v>1</v>
      </c>
      <c r="AF324" s="11">
        <v>3</v>
      </c>
      <c r="AG324" s="6">
        <v>2</v>
      </c>
      <c r="AH324" s="6">
        <v>0</v>
      </c>
      <c r="AI324" s="6">
        <v>0</v>
      </c>
      <c r="AJ324" s="11">
        <v>0</v>
      </c>
      <c r="AK324" s="11">
        <v>0</v>
      </c>
      <c r="AL324" s="11">
        <v>0</v>
      </c>
      <c r="AM324" s="11">
        <v>0.25</v>
      </c>
      <c r="AN324" s="11">
        <v>3000</v>
      </c>
      <c r="AO324" s="11">
        <v>0.2</v>
      </c>
      <c r="AP324" s="11">
        <v>0</v>
      </c>
      <c r="AQ324" s="6">
        <v>0</v>
      </c>
      <c r="AR324" s="11" t="s">
        <v>495</v>
      </c>
      <c r="AS324" s="12" t="s">
        <v>336</v>
      </c>
      <c r="AT324" s="11" t="s">
        <v>496</v>
      </c>
      <c r="AU324" s="18">
        <v>10000007</v>
      </c>
      <c r="AV324" s="18">
        <v>21000020</v>
      </c>
      <c r="AW324" s="12" t="s">
        <v>140</v>
      </c>
      <c r="AX324" s="11">
        <v>0</v>
      </c>
      <c r="AY324" s="13">
        <v>0</v>
      </c>
      <c r="AZ324" s="13">
        <v>0</v>
      </c>
      <c r="BA324" s="59" t="str">
        <f t="shared" si="11"/>
        <v>立即对周围内的怪物造成180%攻击伤害+1400点固定伤害,并使目标眩晕1秒</v>
      </c>
      <c r="BB324" s="11">
        <v>0</v>
      </c>
      <c r="BC324" s="11">
        <v>0</v>
      </c>
      <c r="BD324" s="11">
        <v>0</v>
      </c>
      <c r="BE324" s="11">
        <v>0</v>
      </c>
      <c r="BF324" s="11">
        <v>0</v>
      </c>
      <c r="BG324" s="11">
        <v>0</v>
      </c>
      <c r="BH324" s="9">
        <v>0</v>
      </c>
    </row>
    <row r="325" ht="20.1" customHeight="1" spans="3:60">
      <c r="C325" s="11">
        <v>61011301</v>
      </c>
      <c r="D325" s="12" t="s">
        <v>487</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1.8</v>
      </c>
      <c r="X325" s="11">
        <v>210</v>
      </c>
      <c r="Y325" s="11">
        <v>1</v>
      </c>
      <c r="Z325" s="11">
        <v>0</v>
      </c>
      <c r="AA325" s="11">
        <v>0</v>
      </c>
      <c r="AB325" s="11">
        <v>0</v>
      </c>
      <c r="AC325" s="11">
        <v>0</v>
      </c>
      <c r="AD325" s="11">
        <v>9</v>
      </c>
      <c r="AE325" s="11">
        <v>1</v>
      </c>
      <c r="AF325" s="11" t="s">
        <v>497</v>
      </c>
      <c r="AG325" s="6">
        <v>2</v>
      </c>
      <c r="AH325" s="6">
        <v>1</v>
      </c>
      <c r="AI325" s="6">
        <v>6</v>
      </c>
      <c r="AJ325" s="11">
        <v>0</v>
      </c>
      <c r="AK325" s="11">
        <v>0</v>
      </c>
      <c r="AL325" s="11">
        <v>0</v>
      </c>
      <c r="AM325" s="11">
        <v>0.5</v>
      </c>
      <c r="AN325" s="11">
        <v>3000</v>
      </c>
      <c r="AO325" s="11">
        <v>0.4</v>
      </c>
      <c r="AP325" s="11">
        <v>0</v>
      </c>
      <c r="AQ325" s="6">
        <v>0</v>
      </c>
      <c r="AR325" s="11" t="s">
        <v>495</v>
      </c>
      <c r="AS325" s="12" t="s">
        <v>488</v>
      </c>
      <c r="AT325" s="11" t="s">
        <v>498</v>
      </c>
      <c r="AU325" s="18">
        <v>10000015</v>
      </c>
      <c r="AV325" s="18">
        <v>21000030</v>
      </c>
      <c r="AW325" s="12" t="s">
        <v>489</v>
      </c>
      <c r="AX325" s="11">
        <v>0</v>
      </c>
      <c r="AY325" s="13">
        <v>0</v>
      </c>
      <c r="AZ325" s="13">
        <v>0</v>
      </c>
      <c r="BA325" s="59" t="str">
        <f>"立即跳跃至目标区域并对其怪物造成"&amp;W325*100&amp;"%攻击伤害+"&amp;X325&amp;"点固定伤害,并使目标眩晕1秒"</f>
        <v>立即跳跃至目标区域并对其怪物造成180%攻击伤害+210点固定伤害,并使目标眩晕1秒</v>
      </c>
      <c r="BB325" s="11">
        <v>0</v>
      </c>
      <c r="BC325" s="11">
        <v>0</v>
      </c>
      <c r="BD325" s="11">
        <v>0</v>
      </c>
      <c r="BE325" s="11">
        <v>0</v>
      </c>
      <c r="BF325" s="11">
        <v>0</v>
      </c>
      <c r="BG325" s="11">
        <v>0</v>
      </c>
      <c r="BH325" s="9">
        <v>0</v>
      </c>
    </row>
    <row r="326" ht="20.1" customHeight="1" spans="3:60">
      <c r="C326" s="11">
        <v>61011302</v>
      </c>
      <c r="D326" s="12" t="s">
        <v>487</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1.8</v>
      </c>
      <c r="X326" s="11">
        <v>210</v>
      </c>
      <c r="Y326" s="11">
        <v>1</v>
      </c>
      <c r="Z326" s="11">
        <v>0</v>
      </c>
      <c r="AA326" s="11">
        <v>0</v>
      </c>
      <c r="AB326" s="11">
        <v>0</v>
      </c>
      <c r="AC326" s="11">
        <v>0</v>
      </c>
      <c r="AD326" s="11">
        <v>9</v>
      </c>
      <c r="AE326" s="11">
        <v>1</v>
      </c>
      <c r="AF326" s="11" t="s">
        <v>497</v>
      </c>
      <c r="AG326" s="6">
        <v>2</v>
      </c>
      <c r="AH326" s="6">
        <v>1</v>
      </c>
      <c r="AI326" s="6">
        <v>6</v>
      </c>
      <c r="AJ326" s="11">
        <v>0</v>
      </c>
      <c r="AK326" s="11">
        <v>0</v>
      </c>
      <c r="AL326" s="11">
        <v>0</v>
      </c>
      <c r="AM326" s="11">
        <v>0.5</v>
      </c>
      <c r="AN326" s="11">
        <v>3000</v>
      </c>
      <c r="AO326" s="11">
        <v>0.4</v>
      </c>
      <c r="AP326" s="11">
        <v>0</v>
      </c>
      <c r="AQ326" s="6">
        <v>0</v>
      </c>
      <c r="AR326" s="11" t="s">
        <v>495</v>
      </c>
      <c r="AS326" s="12" t="s">
        <v>488</v>
      </c>
      <c r="AT326" s="11" t="s">
        <v>498</v>
      </c>
      <c r="AU326" s="18">
        <v>10000015</v>
      </c>
      <c r="AV326" s="18">
        <v>21000030</v>
      </c>
      <c r="AW326" s="12" t="s">
        <v>489</v>
      </c>
      <c r="AX326" s="11">
        <v>0</v>
      </c>
      <c r="AY326" s="13">
        <v>0</v>
      </c>
      <c r="AZ326" s="13">
        <v>0</v>
      </c>
      <c r="BA326" s="59" t="str">
        <f t="shared" ref="BA326:BA330" si="12">"立即跳跃至目标区域并对其怪物造成"&amp;W326*100&amp;"%攻击伤害+"&amp;X326&amp;"点固定伤害,并使目标眩晕1秒"</f>
        <v>立即跳跃至目标区域并对其怪物造成180%攻击伤害+210点固定伤害,并使目标眩晕1秒</v>
      </c>
      <c r="BB326" s="11">
        <v>0</v>
      </c>
      <c r="BC326" s="11">
        <v>0</v>
      </c>
      <c r="BD326" s="11">
        <v>0</v>
      </c>
      <c r="BE326" s="11">
        <v>0</v>
      </c>
      <c r="BF326" s="11">
        <v>0</v>
      </c>
      <c r="BG326" s="11">
        <v>0</v>
      </c>
      <c r="BH326" s="9">
        <v>0</v>
      </c>
    </row>
    <row r="327" ht="20.1" customHeight="1" spans="3:60">
      <c r="C327" s="11">
        <v>61011303</v>
      </c>
      <c r="D327" s="12" t="s">
        <v>487</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1.8</v>
      </c>
      <c r="X327" s="11">
        <v>420</v>
      </c>
      <c r="Y327" s="11">
        <v>1</v>
      </c>
      <c r="Z327" s="11">
        <v>0</v>
      </c>
      <c r="AA327" s="11">
        <v>0</v>
      </c>
      <c r="AB327" s="11">
        <v>0</v>
      </c>
      <c r="AC327" s="11">
        <v>0</v>
      </c>
      <c r="AD327" s="11">
        <v>9</v>
      </c>
      <c r="AE327" s="11">
        <v>1</v>
      </c>
      <c r="AF327" s="11" t="s">
        <v>497</v>
      </c>
      <c r="AG327" s="6">
        <v>2</v>
      </c>
      <c r="AH327" s="6">
        <v>1</v>
      </c>
      <c r="AI327" s="6">
        <v>6</v>
      </c>
      <c r="AJ327" s="11">
        <v>0</v>
      </c>
      <c r="AK327" s="11">
        <v>0</v>
      </c>
      <c r="AL327" s="11">
        <v>0</v>
      </c>
      <c r="AM327" s="11">
        <v>0.5</v>
      </c>
      <c r="AN327" s="11">
        <v>3000</v>
      </c>
      <c r="AO327" s="11">
        <v>0.4</v>
      </c>
      <c r="AP327" s="11">
        <v>0</v>
      </c>
      <c r="AQ327" s="6">
        <v>0</v>
      </c>
      <c r="AR327" s="11" t="s">
        <v>495</v>
      </c>
      <c r="AS327" s="12" t="s">
        <v>488</v>
      </c>
      <c r="AT327" s="11" t="s">
        <v>498</v>
      </c>
      <c r="AU327" s="18">
        <v>10000015</v>
      </c>
      <c r="AV327" s="18">
        <v>21000030</v>
      </c>
      <c r="AW327" s="12" t="s">
        <v>489</v>
      </c>
      <c r="AX327" s="11">
        <v>0</v>
      </c>
      <c r="AY327" s="13">
        <v>0</v>
      </c>
      <c r="AZ327" s="13">
        <v>0</v>
      </c>
      <c r="BA327" s="59" t="str">
        <f t="shared" si="12"/>
        <v>立即跳跃至目标区域并对其怪物造成180%攻击伤害+420点固定伤害,并使目标眩晕1秒</v>
      </c>
      <c r="BB327" s="11">
        <v>0</v>
      </c>
      <c r="BC327" s="11">
        <v>0</v>
      </c>
      <c r="BD327" s="11">
        <v>0</v>
      </c>
      <c r="BE327" s="11">
        <v>0</v>
      </c>
      <c r="BF327" s="11">
        <v>0</v>
      </c>
      <c r="BG327" s="11">
        <v>0</v>
      </c>
      <c r="BH327" s="9">
        <v>0</v>
      </c>
    </row>
    <row r="328" ht="20.1" customHeight="1" spans="3:60">
      <c r="C328" s="11">
        <v>61011304</v>
      </c>
      <c r="D328" s="12" t="s">
        <v>487</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1.8</v>
      </c>
      <c r="X328" s="11">
        <v>700</v>
      </c>
      <c r="Y328" s="11">
        <v>1</v>
      </c>
      <c r="Z328" s="11">
        <v>0</v>
      </c>
      <c r="AA328" s="11">
        <v>0</v>
      </c>
      <c r="AB328" s="11">
        <v>0</v>
      </c>
      <c r="AC328" s="11">
        <v>0</v>
      </c>
      <c r="AD328" s="11">
        <v>9</v>
      </c>
      <c r="AE328" s="11">
        <v>1</v>
      </c>
      <c r="AF328" s="11" t="s">
        <v>497</v>
      </c>
      <c r="AG328" s="6">
        <v>2</v>
      </c>
      <c r="AH328" s="6">
        <v>1</v>
      </c>
      <c r="AI328" s="6">
        <v>6</v>
      </c>
      <c r="AJ328" s="11">
        <v>0</v>
      </c>
      <c r="AK328" s="11">
        <v>0</v>
      </c>
      <c r="AL328" s="11">
        <v>0</v>
      </c>
      <c r="AM328" s="11">
        <v>0.5</v>
      </c>
      <c r="AN328" s="11">
        <v>3000</v>
      </c>
      <c r="AO328" s="11">
        <v>0.4</v>
      </c>
      <c r="AP328" s="11">
        <v>0</v>
      </c>
      <c r="AQ328" s="6">
        <v>0</v>
      </c>
      <c r="AR328" s="11" t="s">
        <v>495</v>
      </c>
      <c r="AS328" s="12" t="s">
        <v>488</v>
      </c>
      <c r="AT328" s="11" t="s">
        <v>498</v>
      </c>
      <c r="AU328" s="18">
        <v>10000015</v>
      </c>
      <c r="AV328" s="18">
        <v>21000030</v>
      </c>
      <c r="AW328" s="12" t="s">
        <v>489</v>
      </c>
      <c r="AX328" s="11">
        <v>0</v>
      </c>
      <c r="AY328" s="13">
        <v>0</v>
      </c>
      <c r="AZ328" s="13">
        <v>0</v>
      </c>
      <c r="BA328" s="59" t="str">
        <f t="shared" si="12"/>
        <v>立即跳跃至目标区域并对其怪物造成180%攻击伤害+700点固定伤害,并使目标眩晕1秒</v>
      </c>
      <c r="BB328" s="11">
        <v>0</v>
      </c>
      <c r="BC328" s="11">
        <v>0</v>
      </c>
      <c r="BD328" s="11">
        <v>0</v>
      </c>
      <c r="BE328" s="11">
        <v>0</v>
      </c>
      <c r="BF328" s="11">
        <v>0</v>
      </c>
      <c r="BG328" s="11">
        <v>0</v>
      </c>
      <c r="BH328" s="9">
        <v>0</v>
      </c>
    </row>
    <row r="329" ht="20.1" customHeight="1" spans="3:60">
      <c r="C329" s="11">
        <v>61011305</v>
      </c>
      <c r="D329" s="12" t="s">
        <v>487</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1.8</v>
      </c>
      <c r="X329" s="11">
        <v>1050</v>
      </c>
      <c r="Y329" s="11">
        <v>1</v>
      </c>
      <c r="Z329" s="11">
        <v>0</v>
      </c>
      <c r="AA329" s="11">
        <v>0</v>
      </c>
      <c r="AB329" s="11">
        <v>0</v>
      </c>
      <c r="AC329" s="11">
        <v>0</v>
      </c>
      <c r="AD329" s="11">
        <v>9</v>
      </c>
      <c r="AE329" s="11">
        <v>1</v>
      </c>
      <c r="AF329" s="11" t="s">
        <v>497</v>
      </c>
      <c r="AG329" s="6">
        <v>2</v>
      </c>
      <c r="AH329" s="6">
        <v>1</v>
      </c>
      <c r="AI329" s="6">
        <v>6</v>
      </c>
      <c r="AJ329" s="11">
        <v>0</v>
      </c>
      <c r="AK329" s="11">
        <v>0</v>
      </c>
      <c r="AL329" s="11">
        <v>0</v>
      </c>
      <c r="AM329" s="11">
        <v>0.5</v>
      </c>
      <c r="AN329" s="11">
        <v>3000</v>
      </c>
      <c r="AO329" s="11">
        <v>0.4</v>
      </c>
      <c r="AP329" s="11">
        <v>0</v>
      </c>
      <c r="AQ329" s="6">
        <v>0</v>
      </c>
      <c r="AR329" s="11" t="s">
        <v>495</v>
      </c>
      <c r="AS329" s="12" t="s">
        <v>488</v>
      </c>
      <c r="AT329" s="11" t="s">
        <v>498</v>
      </c>
      <c r="AU329" s="18">
        <v>10000015</v>
      </c>
      <c r="AV329" s="18">
        <v>21000030</v>
      </c>
      <c r="AW329" s="12" t="s">
        <v>489</v>
      </c>
      <c r="AX329" s="11">
        <v>0</v>
      </c>
      <c r="AY329" s="13">
        <v>0</v>
      </c>
      <c r="AZ329" s="13">
        <v>0</v>
      </c>
      <c r="BA329" s="59" t="str">
        <f t="shared" si="12"/>
        <v>立即跳跃至目标区域并对其怪物造成180%攻击伤害+1050点固定伤害,并使目标眩晕1秒</v>
      </c>
      <c r="BB329" s="11">
        <v>0</v>
      </c>
      <c r="BC329" s="11">
        <v>0</v>
      </c>
      <c r="BD329" s="11">
        <v>0</v>
      </c>
      <c r="BE329" s="11">
        <v>0</v>
      </c>
      <c r="BF329" s="11">
        <v>0</v>
      </c>
      <c r="BG329" s="11">
        <v>0</v>
      </c>
      <c r="BH329" s="9">
        <v>0</v>
      </c>
    </row>
    <row r="330" ht="20.1" customHeight="1" spans="3:60">
      <c r="C330" s="11">
        <v>61011306</v>
      </c>
      <c r="D330" s="12" t="s">
        <v>487</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1.8</v>
      </c>
      <c r="X330" s="11">
        <v>1400</v>
      </c>
      <c r="Y330" s="11">
        <v>1</v>
      </c>
      <c r="Z330" s="11">
        <v>0</v>
      </c>
      <c r="AA330" s="11">
        <v>0</v>
      </c>
      <c r="AB330" s="11">
        <v>0</v>
      </c>
      <c r="AC330" s="11">
        <v>0</v>
      </c>
      <c r="AD330" s="11">
        <v>9</v>
      </c>
      <c r="AE330" s="11">
        <v>1</v>
      </c>
      <c r="AF330" s="11" t="s">
        <v>497</v>
      </c>
      <c r="AG330" s="6">
        <v>2</v>
      </c>
      <c r="AH330" s="6">
        <v>1</v>
      </c>
      <c r="AI330" s="6">
        <v>6</v>
      </c>
      <c r="AJ330" s="11">
        <v>0</v>
      </c>
      <c r="AK330" s="11">
        <v>0</v>
      </c>
      <c r="AL330" s="11">
        <v>0</v>
      </c>
      <c r="AM330" s="11">
        <v>0.5</v>
      </c>
      <c r="AN330" s="11">
        <v>3000</v>
      </c>
      <c r="AO330" s="11">
        <v>0.4</v>
      </c>
      <c r="AP330" s="11">
        <v>0</v>
      </c>
      <c r="AQ330" s="6">
        <v>0</v>
      </c>
      <c r="AR330" s="11" t="s">
        <v>495</v>
      </c>
      <c r="AS330" s="12" t="s">
        <v>488</v>
      </c>
      <c r="AT330" s="11" t="s">
        <v>498</v>
      </c>
      <c r="AU330" s="18">
        <v>10000015</v>
      </c>
      <c r="AV330" s="18">
        <v>21000030</v>
      </c>
      <c r="AW330" s="12" t="s">
        <v>489</v>
      </c>
      <c r="AX330" s="11">
        <v>0</v>
      </c>
      <c r="AY330" s="13">
        <v>0</v>
      </c>
      <c r="AZ330" s="13">
        <v>0</v>
      </c>
      <c r="BA330" s="59" t="str">
        <f t="shared" si="12"/>
        <v>立即跳跃至目标区域并对其怪物造成180%攻击伤害+1400点固定伤害,并使目标眩晕1秒</v>
      </c>
      <c r="BB330" s="11">
        <v>0</v>
      </c>
      <c r="BC330" s="11">
        <v>0</v>
      </c>
      <c r="BD330" s="11">
        <v>0</v>
      </c>
      <c r="BE330" s="11">
        <v>0</v>
      </c>
      <c r="BF330" s="11">
        <v>0</v>
      </c>
      <c r="BG330" s="11">
        <v>0</v>
      </c>
      <c r="BH330" s="9">
        <v>0</v>
      </c>
    </row>
    <row r="331" ht="20.1" customHeight="1" spans="3:60">
      <c r="C331" s="11">
        <v>61012101</v>
      </c>
      <c r="D331" s="12" t="s">
        <v>499</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1.8</v>
      </c>
      <c r="X331" s="11">
        <v>210</v>
      </c>
      <c r="Y331" s="11">
        <v>0</v>
      </c>
      <c r="Z331" s="11">
        <v>0</v>
      </c>
      <c r="AA331" s="11">
        <v>0</v>
      </c>
      <c r="AB331" s="11">
        <v>0</v>
      </c>
      <c r="AC331" s="11">
        <v>0</v>
      </c>
      <c r="AD331" s="11">
        <v>9</v>
      </c>
      <c r="AE331" s="11">
        <v>2</v>
      </c>
      <c r="AF331" s="11" t="s">
        <v>500</v>
      </c>
      <c r="AG331" s="6">
        <v>2</v>
      </c>
      <c r="AH331" s="6">
        <v>2</v>
      </c>
      <c r="AI331" s="6">
        <v>1.5</v>
      </c>
      <c r="AJ331" s="11">
        <v>0</v>
      </c>
      <c r="AK331" s="11">
        <v>0</v>
      </c>
      <c r="AL331" s="11">
        <v>0</v>
      </c>
      <c r="AM331" s="11">
        <v>0.5</v>
      </c>
      <c r="AN331" s="11">
        <v>3000</v>
      </c>
      <c r="AO331" s="11">
        <v>0.5</v>
      </c>
      <c r="AP331" s="11">
        <v>0</v>
      </c>
      <c r="AQ331" s="6">
        <v>0</v>
      </c>
      <c r="AR331" s="11">
        <v>90001031</v>
      </c>
      <c r="AS331" s="12" t="s">
        <v>197</v>
      </c>
      <c r="AT331" s="11" t="s">
        <v>501</v>
      </c>
      <c r="AU331" s="18">
        <v>10001007</v>
      </c>
      <c r="AV331" s="18">
        <v>21000010</v>
      </c>
      <c r="AW331" s="12" t="s">
        <v>140</v>
      </c>
      <c r="AX331" s="11">
        <v>0</v>
      </c>
      <c r="AY331" s="13">
        <v>0</v>
      </c>
      <c r="AZ331" s="13">
        <v>0</v>
      </c>
      <c r="BA331" s="59" t="str">
        <f>"立即对目标范围内的怪物造成"&amp;W331*100&amp;"%攻击伤害+"&amp;X331&amp;"点固定伤害,并使目标速度降低50%,持续6秒"</f>
        <v>立即对目标范围内的怪物造成180%攻击伤害+210点固定伤害,并使目标速度降低50%,持续6秒</v>
      </c>
      <c r="BB331" s="11">
        <v>0</v>
      </c>
      <c r="BC331" s="11">
        <v>0</v>
      </c>
      <c r="BD331" s="11">
        <v>0</v>
      </c>
      <c r="BE331" s="11">
        <v>0</v>
      </c>
      <c r="BF331" s="11">
        <v>0</v>
      </c>
      <c r="BG331" s="11">
        <v>0</v>
      </c>
      <c r="BH331" s="9">
        <v>0</v>
      </c>
    </row>
    <row r="332" ht="20.1" customHeight="1" spans="3:60">
      <c r="C332" s="11">
        <v>61012102</v>
      </c>
      <c r="D332" s="12" t="s">
        <v>499</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1.8</v>
      </c>
      <c r="X332" s="11">
        <v>210</v>
      </c>
      <c r="Y332" s="11">
        <v>0</v>
      </c>
      <c r="Z332" s="11">
        <v>0</v>
      </c>
      <c r="AA332" s="11">
        <v>0</v>
      </c>
      <c r="AB332" s="11">
        <v>0</v>
      </c>
      <c r="AC332" s="11">
        <v>0</v>
      </c>
      <c r="AD332" s="11">
        <v>9</v>
      </c>
      <c r="AE332" s="11">
        <v>2</v>
      </c>
      <c r="AF332" s="11" t="s">
        <v>500</v>
      </c>
      <c r="AG332" s="6">
        <v>2</v>
      </c>
      <c r="AH332" s="6">
        <v>2</v>
      </c>
      <c r="AI332" s="6">
        <v>1.5</v>
      </c>
      <c r="AJ332" s="11">
        <v>0</v>
      </c>
      <c r="AK332" s="11">
        <v>0</v>
      </c>
      <c r="AL332" s="11">
        <v>0</v>
      </c>
      <c r="AM332" s="11">
        <v>0.5</v>
      </c>
      <c r="AN332" s="11">
        <v>3000</v>
      </c>
      <c r="AO332" s="11">
        <v>0.5</v>
      </c>
      <c r="AP332" s="11">
        <v>0</v>
      </c>
      <c r="AQ332" s="6">
        <v>0</v>
      </c>
      <c r="AR332" s="11" t="s">
        <v>502</v>
      </c>
      <c r="AS332" s="12" t="s">
        <v>197</v>
      </c>
      <c r="AT332" s="11" t="s">
        <v>501</v>
      </c>
      <c r="AU332" s="18">
        <v>10001007</v>
      </c>
      <c r="AV332" s="18">
        <v>21000010</v>
      </c>
      <c r="AW332" s="12" t="s">
        <v>140</v>
      </c>
      <c r="AX332" s="11">
        <v>0</v>
      </c>
      <c r="AY332" s="13">
        <v>0</v>
      </c>
      <c r="AZ332" s="13">
        <v>0</v>
      </c>
      <c r="BA332" s="59" t="str">
        <f t="shared" ref="BA332:BA336" si="13">"立即对目标范围内的怪物造成"&amp;W332*100&amp;"%攻击伤害+"&amp;X332&amp;"点固定伤害,并使目标速度降低50%,持续6秒"</f>
        <v>立即对目标范围内的怪物造成180%攻击伤害+210点固定伤害,并使目标速度降低50%,持续6秒</v>
      </c>
      <c r="BB332" s="11">
        <v>0</v>
      </c>
      <c r="BC332" s="11">
        <v>0</v>
      </c>
      <c r="BD332" s="11">
        <v>0</v>
      </c>
      <c r="BE332" s="11">
        <v>0</v>
      </c>
      <c r="BF332" s="11">
        <v>0</v>
      </c>
      <c r="BG332" s="11">
        <v>0</v>
      </c>
      <c r="BH332" s="9">
        <v>0</v>
      </c>
    </row>
    <row r="333" ht="20.1" customHeight="1" spans="3:60">
      <c r="C333" s="11">
        <v>61012103</v>
      </c>
      <c r="D333" s="12" t="s">
        <v>499</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1.8</v>
      </c>
      <c r="X333" s="11">
        <v>420</v>
      </c>
      <c r="Y333" s="11">
        <v>0</v>
      </c>
      <c r="Z333" s="11">
        <v>0</v>
      </c>
      <c r="AA333" s="11">
        <v>0</v>
      </c>
      <c r="AB333" s="11">
        <v>0</v>
      </c>
      <c r="AC333" s="11">
        <v>0</v>
      </c>
      <c r="AD333" s="11">
        <v>9</v>
      </c>
      <c r="AE333" s="11">
        <v>2</v>
      </c>
      <c r="AF333" s="11" t="s">
        <v>500</v>
      </c>
      <c r="AG333" s="6">
        <v>2</v>
      </c>
      <c r="AH333" s="6">
        <v>2</v>
      </c>
      <c r="AI333" s="6">
        <v>1.5</v>
      </c>
      <c r="AJ333" s="11">
        <v>0</v>
      </c>
      <c r="AK333" s="11">
        <v>0</v>
      </c>
      <c r="AL333" s="11">
        <v>0</v>
      </c>
      <c r="AM333" s="11">
        <v>0.5</v>
      </c>
      <c r="AN333" s="11">
        <v>3000</v>
      </c>
      <c r="AO333" s="11">
        <v>0.5</v>
      </c>
      <c r="AP333" s="11">
        <v>0</v>
      </c>
      <c r="AQ333" s="6">
        <v>0</v>
      </c>
      <c r="AR333" s="11" t="s">
        <v>502</v>
      </c>
      <c r="AS333" s="12" t="s">
        <v>197</v>
      </c>
      <c r="AT333" s="11" t="s">
        <v>501</v>
      </c>
      <c r="AU333" s="18">
        <v>10001007</v>
      </c>
      <c r="AV333" s="18">
        <v>21000010</v>
      </c>
      <c r="AW333" s="12" t="s">
        <v>140</v>
      </c>
      <c r="AX333" s="11">
        <v>0</v>
      </c>
      <c r="AY333" s="13">
        <v>0</v>
      </c>
      <c r="AZ333" s="13">
        <v>0</v>
      </c>
      <c r="BA333" s="59" t="str">
        <f t="shared" si="13"/>
        <v>立即对目标范围内的怪物造成180%攻击伤害+420点固定伤害,并使目标速度降低50%,持续6秒</v>
      </c>
      <c r="BB333" s="11">
        <v>0</v>
      </c>
      <c r="BC333" s="11">
        <v>0</v>
      </c>
      <c r="BD333" s="11">
        <v>0</v>
      </c>
      <c r="BE333" s="11">
        <v>0</v>
      </c>
      <c r="BF333" s="11">
        <v>0</v>
      </c>
      <c r="BG333" s="11">
        <v>0</v>
      </c>
      <c r="BH333" s="9">
        <v>0</v>
      </c>
    </row>
    <row r="334" ht="20.1" customHeight="1" spans="3:60">
      <c r="C334" s="11">
        <v>61012104</v>
      </c>
      <c r="D334" s="12" t="s">
        <v>499</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1.8</v>
      </c>
      <c r="X334" s="11">
        <v>700</v>
      </c>
      <c r="Y334" s="11">
        <v>0</v>
      </c>
      <c r="Z334" s="11">
        <v>0</v>
      </c>
      <c r="AA334" s="11">
        <v>0</v>
      </c>
      <c r="AB334" s="11">
        <v>0</v>
      </c>
      <c r="AC334" s="11">
        <v>0</v>
      </c>
      <c r="AD334" s="11">
        <v>9</v>
      </c>
      <c r="AE334" s="11">
        <v>2</v>
      </c>
      <c r="AF334" s="11" t="s">
        <v>500</v>
      </c>
      <c r="AG334" s="6">
        <v>2</v>
      </c>
      <c r="AH334" s="6">
        <v>2</v>
      </c>
      <c r="AI334" s="6">
        <v>1.5</v>
      </c>
      <c r="AJ334" s="11">
        <v>0</v>
      </c>
      <c r="AK334" s="11">
        <v>0</v>
      </c>
      <c r="AL334" s="11">
        <v>0</v>
      </c>
      <c r="AM334" s="11">
        <v>0.5</v>
      </c>
      <c r="AN334" s="11">
        <v>3000</v>
      </c>
      <c r="AO334" s="11">
        <v>0.5</v>
      </c>
      <c r="AP334" s="11">
        <v>0</v>
      </c>
      <c r="AQ334" s="6">
        <v>0</v>
      </c>
      <c r="AR334" s="11" t="s">
        <v>502</v>
      </c>
      <c r="AS334" s="12" t="s">
        <v>197</v>
      </c>
      <c r="AT334" s="11" t="s">
        <v>501</v>
      </c>
      <c r="AU334" s="18">
        <v>10001007</v>
      </c>
      <c r="AV334" s="18">
        <v>21000010</v>
      </c>
      <c r="AW334" s="12" t="s">
        <v>140</v>
      </c>
      <c r="AX334" s="11">
        <v>0</v>
      </c>
      <c r="AY334" s="13">
        <v>0</v>
      </c>
      <c r="AZ334" s="13">
        <v>0</v>
      </c>
      <c r="BA334" s="59" t="str">
        <f t="shared" si="13"/>
        <v>立即对目标范围内的怪物造成180%攻击伤害+700点固定伤害,并使目标速度降低50%,持续6秒</v>
      </c>
      <c r="BB334" s="11">
        <v>0</v>
      </c>
      <c r="BC334" s="11">
        <v>0</v>
      </c>
      <c r="BD334" s="11">
        <v>0</v>
      </c>
      <c r="BE334" s="11">
        <v>0</v>
      </c>
      <c r="BF334" s="11">
        <v>0</v>
      </c>
      <c r="BG334" s="11">
        <v>0</v>
      </c>
      <c r="BH334" s="9">
        <v>0</v>
      </c>
    </row>
    <row r="335" ht="20.1" customHeight="1" spans="3:60">
      <c r="C335" s="11">
        <v>61012105</v>
      </c>
      <c r="D335" s="12" t="s">
        <v>499</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1.8</v>
      </c>
      <c r="X335" s="11">
        <v>1050</v>
      </c>
      <c r="Y335" s="11">
        <v>0</v>
      </c>
      <c r="Z335" s="11">
        <v>0</v>
      </c>
      <c r="AA335" s="11">
        <v>0</v>
      </c>
      <c r="AB335" s="11">
        <v>0</v>
      </c>
      <c r="AC335" s="11">
        <v>0</v>
      </c>
      <c r="AD335" s="11">
        <v>9</v>
      </c>
      <c r="AE335" s="11">
        <v>2</v>
      </c>
      <c r="AF335" s="11" t="s">
        <v>500</v>
      </c>
      <c r="AG335" s="6">
        <v>2</v>
      </c>
      <c r="AH335" s="6">
        <v>2</v>
      </c>
      <c r="AI335" s="6">
        <v>1.5</v>
      </c>
      <c r="AJ335" s="11">
        <v>0</v>
      </c>
      <c r="AK335" s="11">
        <v>0</v>
      </c>
      <c r="AL335" s="11">
        <v>0</v>
      </c>
      <c r="AM335" s="11">
        <v>0.5</v>
      </c>
      <c r="AN335" s="11">
        <v>3000</v>
      </c>
      <c r="AO335" s="11">
        <v>0.5</v>
      </c>
      <c r="AP335" s="11">
        <v>0</v>
      </c>
      <c r="AQ335" s="6">
        <v>0</v>
      </c>
      <c r="AR335" s="11" t="s">
        <v>502</v>
      </c>
      <c r="AS335" s="12" t="s">
        <v>197</v>
      </c>
      <c r="AT335" s="11" t="s">
        <v>501</v>
      </c>
      <c r="AU335" s="18">
        <v>10001007</v>
      </c>
      <c r="AV335" s="18">
        <v>21000010</v>
      </c>
      <c r="AW335" s="12" t="s">
        <v>140</v>
      </c>
      <c r="AX335" s="11">
        <v>0</v>
      </c>
      <c r="AY335" s="13">
        <v>0</v>
      </c>
      <c r="AZ335" s="13">
        <v>0</v>
      </c>
      <c r="BA335" s="59" t="str">
        <f t="shared" si="13"/>
        <v>立即对目标范围内的怪物造成180%攻击伤害+1050点固定伤害,并使目标速度降低50%,持续6秒</v>
      </c>
      <c r="BB335" s="11">
        <v>0</v>
      </c>
      <c r="BC335" s="11">
        <v>0</v>
      </c>
      <c r="BD335" s="11">
        <v>0</v>
      </c>
      <c r="BE335" s="11">
        <v>0</v>
      </c>
      <c r="BF335" s="11">
        <v>0</v>
      </c>
      <c r="BG335" s="11">
        <v>0</v>
      </c>
      <c r="BH335" s="9">
        <v>0</v>
      </c>
    </row>
    <row r="336" ht="20.1" customHeight="1" spans="3:60">
      <c r="C336" s="11">
        <v>61012106</v>
      </c>
      <c r="D336" s="12" t="s">
        <v>499</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1.8</v>
      </c>
      <c r="X336" s="11">
        <v>1400</v>
      </c>
      <c r="Y336" s="11">
        <v>0</v>
      </c>
      <c r="Z336" s="11">
        <v>0</v>
      </c>
      <c r="AA336" s="11">
        <v>0</v>
      </c>
      <c r="AB336" s="11">
        <v>0</v>
      </c>
      <c r="AC336" s="11">
        <v>0</v>
      </c>
      <c r="AD336" s="11">
        <v>9</v>
      </c>
      <c r="AE336" s="11">
        <v>2</v>
      </c>
      <c r="AF336" s="11" t="s">
        <v>500</v>
      </c>
      <c r="AG336" s="6">
        <v>2</v>
      </c>
      <c r="AH336" s="6">
        <v>2</v>
      </c>
      <c r="AI336" s="6">
        <v>1.5</v>
      </c>
      <c r="AJ336" s="11">
        <v>0</v>
      </c>
      <c r="AK336" s="11">
        <v>0</v>
      </c>
      <c r="AL336" s="11">
        <v>0</v>
      </c>
      <c r="AM336" s="11">
        <v>0.5</v>
      </c>
      <c r="AN336" s="11">
        <v>3000</v>
      </c>
      <c r="AO336" s="11">
        <v>0.5</v>
      </c>
      <c r="AP336" s="11">
        <v>0</v>
      </c>
      <c r="AQ336" s="6">
        <v>0</v>
      </c>
      <c r="AR336" s="11" t="s">
        <v>502</v>
      </c>
      <c r="AS336" s="12" t="s">
        <v>197</v>
      </c>
      <c r="AT336" s="11" t="s">
        <v>501</v>
      </c>
      <c r="AU336" s="18">
        <v>10001007</v>
      </c>
      <c r="AV336" s="18">
        <v>21000010</v>
      </c>
      <c r="AW336" s="12" t="s">
        <v>140</v>
      </c>
      <c r="AX336" s="11">
        <v>0</v>
      </c>
      <c r="AY336" s="13">
        <v>0</v>
      </c>
      <c r="AZ336" s="13">
        <v>0</v>
      </c>
      <c r="BA336" s="59" t="str">
        <f t="shared" si="13"/>
        <v>立即对目标范围内的怪物造成180%攻击伤害+1400点固定伤害,并使目标速度降低50%,持续6秒</v>
      </c>
      <c r="BB336" s="11">
        <v>0</v>
      </c>
      <c r="BC336" s="11">
        <v>0</v>
      </c>
      <c r="BD336" s="11">
        <v>0</v>
      </c>
      <c r="BE336" s="11">
        <v>0</v>
      </c>
      <c r="BF336" s="11">
        <v>0</v>
      </c>
      <c r="BG336" s="11">
        <v>0</v>
      </c>
      <c r="BH336" s="9">
        <v>0</v>
      </c>
    </row>
    <row r="337" ht="20.1" customHeight="1" spans="3:60">
      <c r="C337" s="11">
        <v>61012201</v>
      </c>
      <c r="D337" s="12" t="s">
        <v>179</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0.6</v>
      </c>
      <c r="X337" s="11">
        <v>300</v>
      </c>
      <c r="Y337" s="11">
        <v>1</v>
      </c>
      <c r="Z337" s="11">
        <v>0</v>
      </c>
      <c r="AA337" s="11">
        <v>0</v>
      </c>
      <c r="AB337" s="11">
        <v>0</v>
      </c>
      <c r="AC337" s="11">
        <v>0</v>
      </c>
      <c r="AD337" s="11">
        <v>15</v>
      </c>
      <c r="AE337" s="11">
        <v>1</v>
      </c>
      <c r="AF337" s="11" t="s">
        <v>503</v>
      </c>
      <c r="AG337" s="6">
        <v>2</v>
      </c>
      <c r="AH337" s="6">
        <v>0</v>
      </c>
      <c r="AI337" s="6">
        <v>0</v>
      </c>
      <c r="AJ337" s="11">
        <v>0</v>
      </c>
      <c r="AK337" s="11">
        <v>0</v>
      </c>
      <c r="AL337" s="11">
        <v>0</v>
      </c>
      <c r="AM337" s="11">
        <v>0</v>
      </c>
      <c r="AN337" s="11">
        <v>3000</v>
      </c>
      <c r="AO337" s="11">
        <v>0.1</v>
      </c>
      <c r="AP337" s="11">
        <v>0</v>
      </c>
      <c r="AQ337" s="6">
        <v>0</v>
      </c>
      <c r="AR337" s="11" t="s">
        <v>138</v>
      </c>
      <c r="AS337" s="12" t="s">
        <v>504</v>
      </c>
      <c r="AT337" s="11" t="s">
        <v>375</v>
      </c>
      <c r="AU337" s="18">
        <v>10000001</v>
      </c>
      <c r="AV337" s="18">
        <v>21000120</v>
      </c>
      <c r="AW337" s="12" t="s">
        <v>505</v>
      </c>
      <c r="AX337" s="11">
        <v>0</v>
      </c>
      <c r="AY337" s="13">
        <v>0</v>
      </c>
      <c r="AZ337" s="13">
        <v>0</v>
      </c>
      <c r="BA337" s="59" t="str">
        <f>"每秒对周围的怪物造成"&amp;W337*100&amp;"%攻击伤害+"&amp;X337&amp;"点固定伤害.持续4秒"</f>
        <v>每秒对周围的怪物造成60%攻击伤害+300点固定伤害.持续4秒</v>
      </c>
      <c r="BB337" s="11">
        <v>0</v>
      </c>
      <c r="BC337" s="11">
        <v>0</v>
      </c>
      <c r="BD337" s="11">
        <v>0</v>
      </c>
      <c r="BE337" s="11">
        <v>0</v>
      </c>
      <c r="BF337" s="11">
        <v>0</v>
      </c>
      <c r="BG337" s="11">
        <v>0</v>
      </c>
      <c r="BH337" s="9">
        <v>0</v>
      </c>
    </row>
    <row r="338" ht="20.1" customHeight="1" spans="3:60">
      <c r="C338" s="11">
        <v>61012202</v>
      </c>
      <c r="D338" s="12" t="s">
        <v>179</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0.6</v>
      </c>
      <c r="X338" s="11">
        <v>300</v>
      </c>
      <c r="Y338" s="11">
        <v>1</v>
      </c>
      <c r="Z338" s="11">
        <v>0</v>
      </c>
      <c r="AA338" s="11">
        <v>0</v>
      </c>
      <c r="AB338" s="11">
        <v>0</v>
      </c>
      <c r="AC338" s="11">
        <v>0</v>
      </c>
      <c r="AD338" s="11">
        <v>15</v>
      </c>
      <c r="AE338" s="11">
        <v>1</v>
      </c>
      <c r="AF338" s="11" t="s">
        <v>503</v>
      </c>
      <c r="AG338" s="6">
        <v>2</v>
      </c>
      <c r="AH338" s="6">
        <v>0</v>
      </c>
      <c r="AI338" s="6">
        <v>0</v>
      </c>
      <c r="AJ338" s="11">
        <v>0</v>
      </c>
      <c r="AK338" s="11">
        <v>0</v>
      </c>
      <c r="AL338" s="11">
        <v>0</v>
      </c>
      <c r="AM338" s="11">
        <v>0</v>
      </c>
      <c r="AN338" s="11">
        <v>3000</v>
      </c>
      <c r="AO338" s="11">
        <v>0.1</v>
      </c>
      <c r="AP338" s="11">
        <v>0</v>
      </c>
      <c r="AQ338" s="6">
        <v>0</v>
      </c>
      <c r="AR338" s="11" t="s">
        <v>138</v>
      </c>
      <c r="AS338" s="12" t="s">
        <v>504</v>
      </c>
      <c r="AT338" s="11" t="s">
        <v>375</v>
      </c>
      <c r="AU338" s="18">
        <v>10000001</v>
      </c>
      <c r="AV338" s="18">
        <v>21000120</v>
      </c>
      <c r="AW338" s="12" t="s">
        <v>505</v>
      </c>
      <c r="AX338" s="11">
        <v>0</v>
      </c>
      <c r="AY338" s="13">
        <v>0</v>
      </c>
      <c r="AZ338" s="13">
        <v>0</v>
      </c>
      <c r="BA338" s="59" t="str">
        <f t="shared" ref="BA338:BA342" si="14">"每秒对周围的怪物造成"&amp;W338*100&amp;"%攻击伤害+"&amp;X338&amp;"点固定伤害.持续4秒"</f>
        <v>每秒对周围的怪物造成60%攻击伤害+300点固定伤害.持续4秒</v>
      </c>
      <c r="BB338" s="11">
        <v>0</v>
      </c>
      <c r="BC338" s="11">
        <v>0</v>
      </c>
      <c r="BD338" s="11">
        <v>0</v>
      </c>
      <c r="BE338" s="11">
        <v>0</v>
      </c>
      <c r="BF338" s="11">
        <v>0</v>
      </c>
      <c r="BG338" s="11">
        <v>0</v>
      </c>
      <c r="BH338" s="9">
        <v>0</v>
      </c>
    </row>
    <row r="339" ht="20.1" customHeight="1" spans="3:60">
      <c r="C339" s="11">
        <v>61012203</v>
      </c>
      <c r="D339" s="12" t="s">
        <v>179</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0.6</v>
      </c>
      <c r="X339" s="11">
        <v>450</v>
      </c>
      <c r="Y339" s="11">
        <v>1</v>
      </c>
      <c r="Z339" s="11">
        <v>0</v>
      </c>
      <c r="AA339" s="11">
        <v>0</v>
      </c>
      <c r="AB339" s="11">
        <v>0</v>
      </c>
      <c r="AC339" s="11">
        <v>0</v>
      </c>
      <c r="AD339" s="11">
        <v>15</v>
      </c>
      <c r="AE339" s="11">
        <v>1</v>
      </c>
      <c r="AF339" s="11" t="s">
        <v>503</v>
      </c>
      <c r="AG339" s="6">
        <v>2</v>
      </c>
      <c r="AH339" s="6">
        <v>0</v>
      </c>
      <c r="AI339" s="6">
        <v>0</v>
      </c>
      <c r="AJ339" s="11">
        <v>0</v>
      </c>
      <c r="AK339" s="11">
        <v>0</v>
      </c>
      <c r="AL339" s="11">
        <v>0</v>
      </c>
      <c r="AM339" s="11">
        <v>0</v>
      </c>
      <c r="AN339" s="11">
        <v>3000</v>
      </c>
      <c r="AO339" s="11">
        <v>0.1</v>
      </c>
      <c r="AP339" s="11">
        <v>0</v>
      </c>
      <c r="AQ339" s="6">
        <v>0</v>
      </c>
      <c r="AR339" s="11" t="s">
        <v>138</v>
      </c>
      <c r="AS339" s="12" t="s">
        <v>504</v>
      </c>
      <c r="AT339" s="11" t="s">
        <v>375</v>
      </c>
      <c r="AU339" s="18">
        <v>10000001</v>
      </c>
      <c r="AV339" s="18">
        <v>21000120</v>
      </c>
      <c r="AW339" s="12" t="s">
        <v>505</v>
      </c>
      <c r="AX339" s="11">
        <v>0</v>
      </c>
      <c r="AY339" s="13">
        <v>0</v>
      </c>
      <c r="AZ339" s="13">
        <v>0</v>
      </c>
      <c r="BA339" s="59" t="str">
        <f t="shared" si="14"/>
        <v>每秒对周围的怪物造成60%攻击伤害+450点固定伤害.持续4秒</v>
      </c>
      <c r="BB339" s="11">
        <v>0</v>
      </c>
      <c r="BC339" s="11">
        <v>0</v>
      </c>
      <c r="BD339" s="11">
        <v>0</v>
      </c>
      <c r="BE339" s="11">
        <v>0</v>
      </c>
      <c r="BF339" s="11">
        <v>0</v>
      </c>
      <c r="BG339" s="11">
        <v>0</v>
      </c>
      <c r="BH339" s="9">
        <v>0</v>
      </c>
    </row>
    <row r="340" ht="20.1" customHeight="1" spans="3:60">
      <c r="C340" s="11">
        <v>61012204</v>
      </c>
      <c r="D340" s="12" t="s">
        <v>179</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0.6</v>
      </c>
      <c r="X340" s="11">
        <v>750</v>
      </c>
      <c r="Y340" s="11">
        <v>1</v>
      </c>
      <c r="Z340" s="11">
        <v>0</v>
      </c>
      <c r="AA340" s="11">
        <v>0</v>
      </c>
      <c r="AB340" s="11">
        <v>0</v>
      </c>
      <c r="AC340" s="11">
        <v>0</v>
      </c>
      <c r="AD340" s="11">
        <v>15</v>
      </c>
      <c r="AE340" s="11">
        <v>1</v>
      </c>
      <c r="AF340" s="11" t="s">
        <v>503</v>
      </c>
      <c r="AG340" s="6">
        <v>2</v>
      </c>
      <c r="AH340" s="6">
        <v>0</v>
      </c>
      <c r="AI340" s="6">
        <v>0</v>
      </c>
      <c r="AJ340" s="11">
        <v>0</v>
      </c>
      <c r="AK340" s="11">
        <v>0</v>
      </c>
      <c r="AL340" s="11">
        <v>0</v>
      </c>
      <c r="AM340" s="11">
        <v>0</v>
      </c>
      <c r="AN340" s="11">
        <v>3000</v>
      </c>
      <c r="AO340" s="11">
        <v>0.1</v>
      </c>
      <c r="AP340" s="11">
        <v>0</v>
      </c>
      <c r="AQ340" s="6">
        <v>0</v>
      </c>
      <c r="AR340" s="11" t="s">
        <v>138</v>
      </c>
      <c r="AS340" s="12" t="s">
        <v>504</v>
      </c>
      <c r="AT340" s="11" t="s">
        <v>375</v>
      </c>
      <c r="AU340" s="18">
        <v>10000001</v>
      </c>
      <c r="AV340" s="18">
        <v>21000120</v>
      </c>
      <c r="AW340" s="12" t="s">
        <v>505</v>
      </c>
      <c r="AX340" s="11">
        <v>0</v>
      </c>
      <c r="AY340" s="13">
        <v>0</v>
      </c>
      <c r="AZ340" s="13">
        <v>0</v>
      </c>
      <c r="BA340" s="59" t="str">
        <f t="shared" si="14"/>
        <v>每秒对周围的怪物造成60%攻击伤害+750点固定伤害.持续4秒</v>
      </c>
      <c r="BB340" s="11">
        <v>0</v>
      </c>
      <c r="BC340" s="11">
        <v>0</v>
      </c>
      <c r="BD340" s="11">
        <v>0</v>
      </c>
      <c r="BE340" s="11">
        <v>0</v>
      </c>
      <c r="BF340" s="11">
        <v>0</v>
      </c>
      <c r="BG340" s="11">
        <v>0</v>
      </c>
      <c r="BH340" s="9">
        <v>0</v>
      </c>
    </row>
    <row r="341" ht="20.1" customHeight="1" spans="3:60">
      <c r="C341" s="11">
        <v>61012205</v>
      </c>
      <c r="D341" s="12" t="s">
        <v>179</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0.6</v>
      </c>
      <c r="X341" s="11">
        <v>1050</v>
      </c>
      <c r="Y341" s="11">
        <v>1</v>
      </c>
      <c r="Z341" s="11">
        <v>0</v>
      </c>
      <c r="AA341" s="11">
        <v>0</v>
      </c>
      <c r="AB341" s="11">
        <v>0</v>
      </c>
      <c r="AC341" s="11">
        <v>0</v>
      </c>
      <c r="AD341" s="11">
        <v>15</v>
      </c>
      <c r="AE341" s="11">
        <v>1</v>
      </c>
      <c r="AF341" s="11" t="s">
        <v>503</v>
      </c>
      <c r="AG341" s="6">
        <v>2</v>
      </c>
      <c r="AH341" s="6">
        <v>0</v>
      </c>
      <c r="AI341" s="6">
        <v>0</v>
      </c>
      <c r="AJ341" s="11">
        <v>0</v>
      </c>
      <c r="AK341" s="11">
        <v>0</v>
      </c>
      <c r="AL341" s="11">
        <v>0</v>
      </c>
      <c r="AM341" s="11">
        <v>0</v>
      </c>
      <c r="AN341" s="11">
        <v>3000</v>
      </c>
      <c r="AO341" s="11">
        <v>0.1</v>
      </c>
      <c r="AP341" s="11">
        <v>0</v>
      </c>
      <c r="AQ341" s="6">
        <v>0</v>
      </c>
      <c r="AR341" s="11" t="s">
        <v>138</v>
      </c>
      <c r="AS341" s="12" t="s">
        <v>504</v>
      </c>
      <c r="AT341" s="11" t="s">
        <v>375</v>
      </c>
      <c r="AU341" s="18">
        <v>10000001</v>
      </c>
      <c r="AV341" s="18">
        <v>21000120</v>
      </c>
      <c r="AW341" s="12" t="s">
        <v>505</v>
      </c>
      <c r="AX341" s="11">
        <v>0</v>
      </c>
      <c r="AY341" s="13">
        <v>0</v>
      </c>
      <c r="AZ341" s="13">
        <v>0</v>
      </c>
      <c r="BA341" s="59" t="str">
        <f t="shared" si="14"/>
        <v>每秒对周围的怪物造成60%攻击伤害+1050点固定伤害.持续4秒</v>
      </c>
      <c r="BB341" s="11">
        <v>0</v>
      </c>
      <c r="BC341" s="11">
        <v>0</v>
      </c>
      <c r="BD341" s="11">
        <v>0</v>
      </c>
      <c r="BE341" s="11">
        <v>0</v>
      </c>
      <c r="BF341" s="11">
        <v>0</v>
      </c>
      <c r="BG341" s="11">
        <v>0</v>
      </c>
      <c r="BH341" s="9">
        <v>0</v>
      </c>
    </row>
    <row r="342" ht="20.1" customHeight="1" spans="3:60">
      <c r="C342" s="11">
        <v>61012206</v>
      </c>
      <c r="D342" s="12" t="s">
        <v>179</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0.6</v>
      </c>
      <c r="X342" s="11">
        <v>1500</v>
      </c>
      <c r="Y342" s="11">
        <v>1</v>
      </c>
      <c r="Z342" s="11">
        <v>0</v>
      </c>
      <c r="AA342" s="11">
        <v>0</v>
      </c>
      <c r="AB342" s="11">
        <v>0</v>
      </c>
      <c r="AC342" s="11">
        <v>0</v>
      </c>
      <c r="AD342" s="11">
        <v>15</v>
      </c>
      <c r="AE342" s="11">
        <v>1</v>
      </c>
      <c r="AF342" s="11" t="s">
        <v>503</v>
      </c>
      <c r="AG342" s="6">
        <v>2</v>
      </c>
      <c r="AH342" s="6">
        <v>0</v>
      </c>
      <c r="AI342" s="6">
        <v>0</v>
      </c>
      <c r="AJ342" s="11">
        <v>0</v>
      </c>
      <c r="AK342" s="11">
        <v>0</v>
      </c>
      <c r="AL342" s="11">
        <v>0</v>
      </c>
      <c r="AM342" s="11">
        <v>0</v>
      </c>
      <c r="AN342" s="11">
        <v>3000</v>
      </c>
      <c r="AO342" s="11">
        <v>0.1</v>
      </c>
      <c r="AP342" s="11">
        <v>0</v>
      </c>
      <c r="AQ342" s="6">
        <v>0</v>
      </c>
      <c r="AR342" s="11" t="s">
        <v>138</v>
      </c>
      <c r="AS342" s="12" t="s">
        <v>504</v>
      </c>
      <c r="AT342" s="11" t="s">
        <v>375</v>
      </c>
      <c r="AU342" s="18">
        <v>10000001</v>
      </c>
      <c r="AV342" s="18">
        <v>21000120</v>
      </c>
      <c r="AW342" s="12" t="s">
        <v>505</v>
      </c>
      <c r="AX342" s="11">
        <v>0</v>
      </c>
      <c r="AY342" s="13">
        <v>0</v>
      </c>
      <c r="AZ342" s="13">
        <v>0</v>
      </c>
      <c r="BA342" s="59" t="str">
        <f t="shared" si="14"/>
        <v>每秒对周围的怪物造成60%攻击伤害+1500点固定伤害.持续4秒</v>
      </c>
      <c r="BB342" s="11">
        <v>0</v>
      </c>
      <c r="BC342" s="11">
        <v>0</v>
      </c>
      <c r="BD342" s="11">
        <v>0</v>
      </c>
      <c r="BE342" s="11">
        <v>0</v>
      </c>
      <c r="BF342" s="11">
        <v>0</v>
      </c>
      <c r="BG342" s="11">
        <v>0</v>
      </c>
      <c r="BH342" s="9">
        <v>0</v>
      </c>
    </row>
    <row r="343" ht="20.1" customHeight="1" spans="3:60">
      <c r="C343" s="11">
        <v>61012301</v>
      </c>
      <c r="D343" s="12" t="s">
        <v>506</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1.8</v>
      </c>
      <c r="X343" s="11">
        <v>210</v>
      </c>
      <c r="Y343" s="11">
        <v>1</v>
      </c>
      <c r="Z343" s="11">
        <v>0</v>
      </c>
      <c r="AA343" s="11">
        <v>0</v>
      </c>
      <c r="AB343" s="11">
        <v>0</v>
      </c>
      <c r="AC343" s="11">
        <v>0</v>
      </c>
      <c r="AD343" s="11">
        <v>9</v>
      </c>
      <c r="AE343" s="11">
        <v>2</v>
      </c>
      <c r="AF343" s="11" t="s">
        <v>147</v>
      </c>
      <c r="AG343" s="6">
        <v>2</v>
      </c>
      <c r="AH343" s="6">
        <v>2</v>
      </c>
      <c r="AI343" s="6">
        <v>1.5</v>
      </c>
      <c r="AJ343" s="11">
        <v>0</v>
      </c>
      <c r="AK343" s="11">
        <v>0</v>
      </c>
      <c r="AL343" s="11">
        <v>0</v>
      </c>
      <c r="AM343" s="11">
        <v>0.5</v>
      </c>
      <c r="AN343" s="11">
        <v>200</v>
      </c>
      <c r="AO343" s="11">
        <v>0.1</v>
      </c>
      <c r="AP343" s="11">
        <v>50</v>
      </c>
      <c r="AQ343" s="6">
        <v>90001033</v>
      </c>
      <c r="AR343" s="11" t="s">
        <v>138</v>
      </c>
      <c r="AS343" s="12" t="s">
        <v>148</v>
      </c>
      <c r="AT343" s="11" t="s">
        <v>149</v>
      </c>
      <c r="AU343" s="18">
        <v>10000011</v>
      </c>
      <c r="AV343" s="18">
        <v>21000130</v>
      </c>
      <c r="AW343" s="12" t="s">
        <v>150</v>
      </c>
      <c r="AX343" s="11">
        <v>0</v>
      </c>
      <c r="AY343" s="13">
        <v>0</v>
      </c>
      <c r="AZ343" s="13">
        <v>0</v>
      </c>
      <c r="BA343" s="59" t="str">
        <f>"立即冲锋至目标区域并对其怪物造成"&amp;W343*100&amp;"%攻击伤害+"&amp;X343&amp;"点固定伤害,并使自身无敌1秒"</f>
        <v>立即冲锋至目标区域并对其怪物造成180%攻击伤害+210点固定伤害,并使自身无敌1秒</v>
      </c>
      <c r="BB343" s="11">
        <v>0</v>
      </c>
      <c r="BC343" s="11">
        <v>0</v>
      </c>
      <c r="BD343" s="11">
        <v>0</v>
      </c>
      <c r="BE343" s="11">
        <v>0</v>
      </c>
      <c r="BF343" s="11">
        <v>0</v>
      </c>
      <c r="BG343" s="11">
        <v>0</v>
      </c>
      <c r="BH343" s="9">
        <v>0</v>
      </c>
    </row>
    <row r="344" ht="20.1" customHeight="1" spans="3:60">
      <c r="C344" s="11">
        <v>61012302</v>
      </c>
      <c r="D344" s="12" t="s">
        <v>506</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1.8</v>
      </c>
      <c r="X344" s="11">
        <v>210</v>
      </c>
      <c r="Y344" s="11">
        <v>1</v>
      </c>
      <c r="Z344" s="11">
        <v>0</v>
      </c>
      <c r="AA344" s="11">
        <v>0</v>
      </c>
      <c r="AB344" s="11">
        <v>0</v>
      </c>
      <c r="AC344" s="11">
        <v>0</v>
      </c>
      <c r="AD344" s="11">
        <v>9</v>
      </c>
      <c r="AE344" s="11">
        <v>2</v>
      </c>
      <c r="AF344" s="11" t="s">
        <v>147</v>
      </c>
      <c r="AG344" s="6">
        <v>2</v>
      </c>
      <c r="AH344" s="6">
        <v>2</v>
      </c>
      <c r="AI344" s="6">
        <v>1.5</v>
      </c>
      <c r="AJ344" s="11">
        <v>0</v>
      </c>
      <c r="AK344" s="11">
        <v>0</v>
      </c>
      <c r="AL344" s="11">
        <v>0</v>
      </c>
      <c r="AM344" s="11">
        <v>0.5</v>
      </c>
      <c r="AN344" s="11">
        <v>200</v>
      </c>
      <c r="AO344" s="11">
        <v>0.1</v>
      </c>
      <c r="AP344" s="11">
        <v>50</v>
      </c>
      <c r="AQ344" s="6">
        <v>90001033</v>
      </c>
      <c r="AR344" s="11" t="s">
        <v>138</v>
      </c>
      <c r="AS344" s="12" t="s">
        <v>148</v>
      </c>
      <c r="AT344" s="11" t="s">
        <v>149</v>
      </c>
      <c r="AU344" s="18">
        <v>10000011</v>
      </c>
      <c r="AV344" s="18">
        <v>21000130</v>
      </c>
      <c r="AW344" s="12" t="s">
        <v>150</v>
      </c>
      <c r="AX344" s="11">
        <v>0</v>
      </c>
      <c r="AY344" s="13">
        <v>0</v>
      </c>
      <c r="AZ344" s="13">
        <v>0</v>
      </c>
      <c r="BA344" s="59" t="str">
        <f t="shared" ref="BA344:BA348" si="15">"立即冲锋至目标区域并对其怪物造成"&amp;W344*100&amp;"%攻击伤害+"&amp;X344&amp;"点固定伤害,并使自身无敌1秒"</f>
        <v>立即冲锋至目标区域并对其怪物造成180%攻击伤害+210点固定伤害,并使自身无敌1秒</v>
      </c>
      <c r="BB344" s="11">
        <v>0</v>
      </c>
      <c r="BC344" s="11">
        <v>0</v>
      </c>
      <c r="BD344" s="11">
        <v>0</v>
      </c>
      <c r="BE344" s="11">
        <v>0</v>
      </c>
      <c r="BF344" s="11">
        <v>0</v>
      </c>
      <c r="BG344" s="11">
        <v>0</v>
      </c>
      <c r="BH344" s="9">
        <v>0</v>
      </c>
    </row>
    <row r="345" ht="20.1" customHeight="1" spans="3:60">
      <c r="C345" s="11">
        <v>61012303</v>
      </c>
      <c r="D345" s="12" t="s">
        <v>506</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1.8</v>
      </c>
      <c r="X345" s="11">
        <v>420</v>
      </c>
      <c r="Y345" s="11">
        <v>1</v>
      </c>
      <c r="Z345" s="11">
        <v>0</v>
      </c>
      <c r="AA345" s="11">
        <v>0</v>
      </c>
      <c r="AB345" s="11">
        <v>0</v>
      </c>
      <c r="AC345" s="11">
        <v>0</v>
      </c>
      <c r="AD345" s="11">
        <v>9</v>
      </c>
      <c r="AE345" s="11">
        <v>2</v>
      </c>
      <c r="AF345" s="11" t="s">
        <v>147</v>
      </c>
      <c r="AG345" s="6">
        <v>2</v>
      </c>
      <c r="AH345" s="6">
        <v>2</v>
      </c>
      <c r="AI345" s="6">
        <v>1.5</v>
      </c>
      <c r="AJ345" s="11">
        <v>0</v>
      </c>
      <c r="AK345" s="11">
        <v>0</v>
      </c>
      <c r="AL345" s="11">
        <v>0</v>
      </c>
      <c r="AM345" s="11">
        <v>0.5</v>
      </c>
      <c r="AN345" s="11">
        <v>200</v>
      </c>
      <c r="AO345" s="11">
        <v>0.1</v>
      </c>
      <c r="AP345" s="11">
        <v>50</v>
      </c>
      <c r="AQ345" s="6">
        <v>90001033</v>
      </c>
      <c r="AR345" s="11" t="s">
        <v>138</v>
      </c>
      <c r="AS345" s="12" t="s">
        <v>148</v>
      </c>
      <c r="AT345" s="11" t="s">
        <v>149</v>
      </c>
      <c r="AU345" s="18">
        <v>10000011</v>
      </c>
      <c r="AV345" s="18">
        <v>21000130</v>
      </c>
      <c r="AW345" s="12" t="s">
        <v>150</v>
      </c>
      <c r="AX345" s="11">
        <v>0</v>
      </c>
      <c r="AY345" s="13">
        <v>0</v>
      </c>
      <c r="AZ345" s="13">
        <v>0</v>
      </c>
      <c r="BA345" s="59" t="str">
        <f t="shared" si="15"/>
        <v>立即冲锋至目标区域并对其怪物造成180%攻击伤害+420点固定伤害,并使自身无敌1秒</v>
      </c>
      <c r="BB345" s="11">
        <v>0</v>
      </c>
      <c r="BC345" s="11">
        <v>0</v>
      </c>
      <c r="BD345" s="11">
        <v>0</v>
      </c>
      <c r="BE345" s="11">
        <v>0</v>
      </c>
      <c r="BF345" s="11">
        <v>0</v>
      </c>
      <c r="BG345" s="11">
        <v>0</v>
      </c>
      <c r="BH345" s="9">
        <v>0</v>
      </c>
    </row>
    <row r="346" ht="20.1" customHeight="1" spans="3:60">
      <c r="C346" s="11">
        <v>61012304</v>
      </c>
      <c r="D346" s="12" t="s">
        <v>506</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1.8</v>
      </c>
      <c r="X346" s="11">
        <v>700</v>
      </c>
      <c r="Y346" s="11">
        <v>1</v>
      </c>
      <c r="Z346" s="11">
        <v>0</v>
      </c>
      <c r="AA346" s="11">
        <v>0</v>
      </c>
      <c r="AB346" s="11">
        <v>0</v>
      </c>
      <c r="AC346" s="11">
        <v>0</v>
      </c>
      <c r="AD346" s="11">
        <v>9</v>
      </c>
      <c r="AE346" s="11">
        <v>2</v>
      </c>
      <c r="AF346" s="11" t="s">
        <v>147</v>
      </c>
      <c r="AG346" s="6">
        <v>2</v>
      </c>
      <c r="AH346" s="6">
        <v>2</v>
      </c>
      <c r="AI346" s="6">
        <v>1.5</v>
      </c>
      <c r="AJ346" s="11">
        <v>0</v>
      </c>
      <c r="AK346" s="11">
        <v>0</v>
      </c>
      <c r="AL346" s="11">
        <v>0</v>
      </c>
      <c r="AM346" s="11">
        <v>0.5</v>
      </c>
      <c r="AN346" s="11">
        <v>200</v>
      </c>
      <c r="AO346" s="11">
        <v>0.1</v>
      </c>
      <c r="AP346" s="11">
        <v>50</v>
      </c>
      <c r="AQ346" s="6">
        <v>90001033</v>
      </c>
      <c r="AR346" s="11" t="s">
        <v>138</v>
      </c>
      <c r="AS346" s="12" t="s">
        <v>148</v>
      </c>
      <c r="AT346" s="11" t="s">
        <v>149</v>
      </c>
      <c r="AU346" s="18">
        <v>10000011</v>
      </c>
      <c r="AV346" s="18">
        <v>21000130</v>
      </c>
      <c r="AW346" s="12" t="s">
        <v>150</v>
      </c>
      <c r="AX346" s="11">
        <v>0</v>
      </c>
      <c r="AY346" s="13">
        <v>0</v>
      </c>
      <c r="AZ346" s="13">
        <v>0</v>
      </c>
      <c r="BA346" s="59" t="str">
        <f t="shared" si="15"/>
        <v>立即冲锋至目标区域并对其怪物造成180%攻击伤害+700点固定伤害,并使自身无敌1秒</v>
      </c>
      <c r="BB346" s="11">
        <v>0</v>
      </c>
      <c r="BC346" s="11">
        <v>0</v>
      </c>
      <c r="BD346" s="11">
        <v>0</v>
      </c>
      <c r="BE346" s="11">
        <v>0</v>
      </c>
      <c r="BF346" s="11">
        <v>0</v>
      </c>
      <c r="BG346" s="11">
        <v>0</v>
      </c>
      <c r="BH346" s="9">
        <v>0</v>
      </c>
    </row>
    <row r="347" ht="20.1" customHeight="1" spans="3:60">
      <c r="C347" s="11">
        <v>61012305</v>
      </c>
      <c r="D347" s="12" t="s">
        <v>506</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1.8</v>
      </c>
      <c r="X347" s="11">
        <v>1050</v>
      </c>
      <c r="Y347" s="11">
        <v>1</v>
      </c>
      <c r="Z347" s="11">
        <v>0</v>
      </c>
      <c r="AA347" s="11">
        <v>0</v>
      </c>
      <c r="AB347" s="11">
        <v>0</v>
      </c>
      <c r="AC347" s="11">
        <v>0</v>
      </c>
      <c r="AD347" s="11">
        <v>9</v>
      </c>
      <c r="AE347" s="11">
        <v>2</v>
      </c>
      <c r="AF347" s="11" t="s">
        <v>147</v>
      </c>
      <c r="AG347" s="6">
        <v>2</v>
      </c>
      <c r="AH347" s="6">
        <v>2</v>
      </c>
      <c r="AI347" s="6">
        <v>1.5</v>
      </c>
      <c r="AJ347" s="11">
        <v>0</v>
      </c>
      <c r="AK347" s="11">
        <v>0</v>
      </c>
      <c r="AL347" s="11">
        <v>0</v>
      </c>
      <c r="AM347" s="11">
        <v>0.5</v>
      </c>
      <c r="AN347" s="11">
        <v>200</v>
      </c>
      <c r="AO347" s="11">
        <v>0.1</v>
      </c>
      <c r="AP347" s="11">
        <v>50</v>
      </c>
      <c r="AQ347" s="6">
        <v>90001033</v>
      </c>
      <c r="AR347" s="11" t="s">
        <v>138</v>
      </c>
      <c r="AS347" s="12" t="s">
        <v>148</v>
      </c>
      <c r="AT347" s="11" t="s">
        <v>149</v>
      </c>
      <c r="AU347" s="18">
        <v>10000011</v>
      </c>
      <c r="AV347" s="18">
        <v>21000130</v>
      </c>
      <c r="AW347" s="12" t="s">
        <v>150</v>
      </c>
      <c r="AX347" s="11">
        <v>0</v>
      </c>
      <c r="AY347" s="13">
        <v>0</v>
      </c>
      <c r="AZ347" s="13">
        <v>0</v>
      </c>
      <c r="BA347" s="59" t="str">
        <f t="shared" si="15"/>
        <v>立即冲锋至目标区域并对其怪物造成180%攻击伤害+1050点固定伤害,并使自身无敌1秒</v>
      </c>
      <c r="BB347" s="11">
        <v>0</v>
      </c>
      <c r="BC347" s="11">
        <v>0</v>
      </c>
      <c r="BD347" s="11">
        <v>0</v>
      </c>
      <c r="BE347" s="11">
        <v>0</v>
      </c>
      <c r="BF347" s="11">
        <v>0</v>
      </c>
      <c r="BG347" s="11">
        <v>0</v>
      </c>
      <c r="BH347" s="9">
        <v>0</v>
      </c>
    </row>
    <row r="348" ht="20.1" customHeight="1" spans="3:60">
      <c r="C348" s="11">
        <v>61012306</v>
      </c>
      <c r="D348" s="12" t="s">
        <v>506</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1.8</v>
      </c>
      <c r="X348" s="11">
        <v>1400</v>
      </c>
      <c r="Y348" s="11">
        <v>1</v>
      </c>
      <c r="Z348" s="11">
        <v>0</v>
      </c>
      <c r="AA348" s="11">
        <v>0</v>
      </c>
      <c r="AB348" s="11">
        <v>0</v>
      </c>
      <c r="AC348" s="11">
        <v>0</v>
      </c>
      <c r="AD348" s="11">
        <v>9</v>
      </c>
      <c r="AE348" s="11">
        <v>2</v>
      </c>
      <c r="AF348" s="11" t="s">
        <v>147</v>
      </c>
      <c r="AG348" s="6">
        <v>2</v>
      </c>
      <c r="AH348" s="6">
        <v>2</v>
      </c>
      <c r="AI348" s="6">
        <v>1.5</v>
      </c>
      <c r="AJ348" s="11">
        <v>0</v>
      </c>
      <c r="AK348" s="11">
        <v>0</v>
      </c>
      <c r="AL348" s="11">
        <v>0</v>
      </c>
      <c r="AM348" s="11">
        <v>0.5</v>
      </c>
      <c r="AN348" s="11">
        <v>200</v>
      </c>
      <c r="AO348" s="11">
        <v>0.1</v>
      </c>
      <c r="AP348" s="11">
        <v>50</v>
      </c>
      <c r="AQ348" s="6">
        <v>90001033</v>
      </c>
      <c r="AR348" s="11" t="s">
        <v>138</v>
      </c>
      <c r="AS348" s="12" t="s">
        <v>148</v>
      </c>
      <c r="AT348" s="11" t="s">
        <v>149</v>
      </c>
      <c r="AU348" s="18">
        <v>10000011</v>
      </c>
      <c r="AV348" s="18">
        <v>21000130</v>
      </c>
      <c r="AW348" s="12" t="s">
        <v>150</v>
      </c>
      <c r="AX348" s="11">
        <v>0</v>
      </c>
      <c r="AY348" s="13">
        <v>0</v>
      </c>
      <c r="AZ348" s="13">
        <v>0</v>
      </c>
      <c r="BA348" s="59" t="str">
        <f t="shared" si="15"/>
        <v>立即冲锋至目标区域并对其怪物造成180%攻击伤害+1400点固定伤害,并使自身无敌1秒</v>
      </c>
      <c r="BB348" s="11">
        <v>0</v>
      </c>
      <c r="BC348" s="11">
        <v>0</v>
      </c>
      <c r="BD348" s="11">
        <v>0</v>
      </c>
      <c r="BE348" s="11">
        <v>0</v>
      </c>
      <c r="BF348" s="11">
        <v>0</v>
      </c>
      <c r="BG348" s="11">
        <v>0</v>
      </c>
      <c r="BH348" s="9">
        <v>0</v>
      </c>
    </row>
    <row r="349" ht="20.1" customHeight="1" spans="3:60">
      <c r="C349" s="18">
        <v>61021101</v>
      </c>
      <c r="D349" s="19" t="s">
        <v>507</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18</v>
      </c>
      <c r="AE349" s="18">
        <v>0</v>
      </c>
      <c r="AF349" s="18">
        <v>0</v>
      </c>
      <c r="AG349" s="6">
        <v>2</v>
      </c>
      <c r="AH349" s="6">
        <v>0</v>
      </c>
      <c r="AI349" s="6">
        <v>0</v>
      </c>
      <c r="AJ349" s="18">
        <v>0</v>
      </c>
      <c r="AK349" s="18">
        <v>0</v>
      </c>
      <c r="AL349" s="18">
        <v>0</v>
      </c>
      <c r="AM349" s="18">
        <v>0</v>
      </c>
      <c r="AN349" s="18">
        <v>1000</v>
      </c>
      <c r="AO349" s="18">
        <v>0</v>
      </c>
      <c r="AP349" s="18">
        <v>0</v>
      </c>
      <c r="AQ349" s="6">
        <v>90002001</v>
      </c>
      <c r="AR349" s="18" t="s">
        <v>138</v>
      </c>
      <c r="AS349" s="19" t="s">
        <v>139</v>
      </c>
      <c r="AT349" s="18" t="s">
        <v>230</v>
      </c>
      <c r="AU349" s="18">
        <v>0</v>
      </c>
      <c r="AV349" s="18">
        <v>0</v>
      </c>
      <c r="AW349" s="19" t="s">
        <v>140</v>
      </c>
      <c r="AX349" s="19" t="s">
        <v>138</v>
      </c>
      <c r="AY349" s="13">
        <v>0</v>
      </c>
      <c r="AZ349" s="13">
        <v>0</v>
      </c>
      <c r="BA349" s="61" t="s">
        <v>231</v>
      </c>
      <c r="BB349" s="18">
        <v>0</v>
      </c>
      <c r="BC349" s="11">
        <v>0</v>
      </c>
      <c r="BD349" s="18">
        <v>0</v>
      </c>
      <c r="BE349" s="18">
        <v>0</v>
      </c>
      <c r="BF349" s="18">
        <v>0</v>
      </c>
      <c r="BG349" s="18">
        <v>0</v>
      </c>
      <c r="BH349" s="9">
        <v>0</v>
      </c>
    </row>
    <row r="350" ht="20.1" customHeight="1" spans="3:60">
      <c r="C350" s="18">
        <v>61021102</v>
      </c>
      <c r="D350" s="19" t="s">
        <v>507</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18</v>
      </c>
      <c r="AE350" s="18">
        <v>0</v>
      </c>
      <c r="AF350" s="18">
        <v>0</v>
      </c>
      <c r="AG350" s="6">
        <v>2</v>
      </c>
      <c r="AH350" s="6">
        <v>0</v>
      </c>
      <c r="AI350" s="6">
        <v>0</v>
      </c>
      <c r="AJ350" s="18">
        <v>0</v>
      </c>
      <c r="AK350" s="18">
        <v>0</v>
      </c>
      <c r="AL350" s="18">
        <v>0</v>
      </c>
      <c r="AM350" s="18">
        <v>0</v>
      </c>
      <c r="AN350" s="18">
        <v>1000</v>
      </c>
      <c r="AO350" s="18">
        <v>0</v>
      </c>
      <c r="AP350" s="18">
        <v>0</v>
      </c>
      <c r="AQ350" s="6">
        <v>90002001</v>
      </c>
      <c r="AR350" s="18" t="s">
        <v>138</v>
      </c>
      <c r="AS350" s="19" t="s">
        <v>139</v>
      </c>
      <c r="AT350" s="18" t="s">
        <v>230</v>
      </c>
      <c r="AU350" s="18">
        <v>0</v>
      </c>
      <c r="AV350" s="18">
        <v>0</v>
      </c>
      <c r="AW350" s="19" t="s">
        <v>140</v>
      </c>
      <c r="AX350" s="19" t="s">
        <v>138</v>
      </c>
      <c r="AY350" s="13">
        <v>0</v>
      </c>
      <c r="AZ350" s="13">
        <v>0</v>
      </c>
      <c r="BA350" s="61" t="s">
        <v>231</v>
      </c>
      <c r="BB350" s="18">
        <v>0</v>
      </c>
      <c r="BC350" s="11">
        <v>0</v>
      </c>
      <c r="BD350" s="18">
        <v>0</v>
      </c>
      <c r="BE350" s="18">
        <v>0</v>
      </c>
      <c r="BF350" s="18">
        <v>0</v>
      </c>
      <c r="BG350" s="18">
        <v>0</v>
      </c>
      <c r="BH350" s="9">
        <v>0</v>
      </c>
    </row>
    <row r="351" ht="20.1" customHeight="1" spans="3:60">
      <c r="C351" s="18">
        <v>61021103</v>
      </c>
      <c r="D351" s="19" t="s">
        <v>507</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18</v>
      </c>
      <c r="AE351" s="18">
        <v>0</v>
      </c>
      <c r="AF351" s="18">
        <v>0</v>
      </c>
      <c r="AG351" s="6">
        <v>2</v>
      </c>
      <c r="AH351" s="6">
        <v>0</v>
      </c>
      <c r="AI351" s="6">
        <v>0</v>
      </c>
      <c r="AJ351" s="18">
        <v>0</v>
      </c>
      <c r="AK351" s="18">
        <v>0</v>
      </c>
      <c r="AL351" s="18">
        <v>0</v>
      </c>
      <c r="AM351" s="18">
        <v>0</v>
      </c>
      <c r="AN351" s="18">
        <v>1000</v>
      </c>
      <c r="AO351" s="18">
        <v>0</v>
      </c>
      <c r="AP351" s="18">
        <v>0</v>
      </c>
      <c r="AQ351" s="6">
        <v>90002002</v>
      </c>
      <c r="AR351" s="18" t="s">
        <v>138</v>
      </c>
      <c r="AS351" s="19" t="s">
        <v>139</v>
      </c>
      <c r="AT351" s="18" t="s">
        <v>230</v>
      </c>
      <c r="AU351" s="18">
        <v>0</v>
      </c>
      <c r="AV351" s="18">
        <v>0</v>
      </c>
      <c r="AW351" s="19" t="s">
        <v>140</v>
      </c>
      <c r="AX351" s="19" t="s">
        <v>138</v>
      </c>
      <c r="AY351" s="13">
        <v>0</v>
      </c>
      <c r="AZ351" s="13">
        <v>0</v>
      </c>
      <c r="BA351" s="61" t="s">
        <v>508</v>
      </c>
      <c r="BB351" s="18">
        <v>0</v>
      </c>
      <c r="BC351" s="11">
        <v>0</v>
      </c>
      <c r="BD351" s="18">
        <v>0</v>
      </c>
      <c r="BE351" s="18">
        <v>0</v>
      </c>
      <c r="BF351" s="18">
        <v>0</v>
      </c>
      <c r="BG351" s="18">
        <v>0</v>
      </c>
      <c r="BH351" s="9">
        <v>0</v>
      </c>
    </row>
    <row r="352" ht="20.1" customHeight="1" spans="3:60">
      <c r="C352" s="18">
        <v>61021104</v>
      </c>
      <c r="D352" s="19" t="s">
        <v>507</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18</v>
      </c>
      <c r="AE352" s="18">
        <v>0</v>
      </c>
      <c r="AF352" s="18">
        <v>0</v>
      </c>
      <c r="AG352" s="6">
        <v>2</v>
      </c>
      <c r="AH352" s="6">
        <v>0</v>
      </c>
      <c r="AI352" s="6">
        <v>0</v>
      </c>
      <c r="AJ352" s="18">
        <v>0</v>
      </c>
      <c r="AK352" s="18">
        <v>0</v>
      </c>
      <c r="AL352" s="18">
        <v>0</v>
      </c>
      <c r="AM352" s="18">
        <v>0</v>
      </c>
      <c r="AN352" s="18">
        <v>1000</v>
      </c>
      <c r="AO352" s="18">
        <v>0</v>
      </c>
      <c r="AP352" s="18">
        <v>0</v>
      </c>
      <c r="AQ352" s="6">
        <v>90002003</v>
      </c>
      <c r="AR352" s="18" t="s">
        <v>138</v>
      </c>
      <c r="AS352" s="19" t="s">
        <v>139</v>
      </c>
      <c r="AT352" s="18" t="s">
        <v>230</v>
      </c>
      <c r="AU352" s="18">
        <v>0</v>
      </c>
      <c r="AV352" s="18">
        <v>0</v>
      </c>
      <c r="AW352" s="19" t="s">
        <v>140</v>
      </c>
      <c r="AX352" s="19" t="s">
        <v>138</v>
      </c>
      <c r="AY352" s="13">
        <v>0</v>
      </c>
      <c r="AZ352" s="13">
        <v>0</v>
      </c>
      <c r="BA352" s="61" t="s">
        <v>509</v>
      </c>
      <c r="BB352" s="18">
        <v>0</v>
      </c>
      <c r="BC352" s="11">
        <v>0</v>
      </c>
      <c r="BD352" s="18">
        <v>0</v>
      </c>
      <c r="BE352" s="18">
        <v>0</v>
      </c>
      <c r="BF352" s="18">
        <v>0</v>
      </c>
      <c r="BG352" s="18">
        <v>0</v>
      </c>
      <c r="BH352" s="9">
        <v>0</v>
      </c>
    </row>
    <row r="353" ht="20.1" customHeight="1" spans="3:60">
      <c r="C353" s="18">
        <v>61021105</v>
      </c>
      <c r="D353" s="19" t="s">
        <v>507</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18</v>
      </c>
      <c r="AE353" s="18">
        <v>0</v>
      </c>
      <c r="AF353" s="18">
        <v>0</v>
      </c>
      <c r="AG353" s="6">
        <v>2</v>
      </c>
      <c r="AH353" s="6">
        <v>0</v>
      </c>
      <c r="AI353" s="6">
        <v>0</v>
      </c>
      <c r="AJ353" s="18">
        <v>0</v>
      </c>
      <c r="AK353" s="18">
        <v>0</v>
      </c>
      <c r="AL353" s="18">
        <v>0</v>
      </c>
      <c r="AM353" s="18">
        <v>0</v>
      </c>
      <c r="AN353" s="18">
        <v>1000</v>
      </c>
      <c r="AO353" s="18">
        <v>0</v>
      </c>
      <c r="AP353" s="18">
        <v>0</v>
      </c>
      <c r="AQ353" s="6">
        <v>90002004</v>
      </c>
      <c r="AR353" s="18" t="s">
        <v>138</v>
      </c>
      <c r="AS353" s="19" t="s">
        <v>139</v>
      </c>
      <c r="AT353" s="18" t="s">
        <v>230</v>
      </c>
      <c r="AU353" s="18">
        <v>0</v>
      </c>
      <c r="AV353" s="18">
        <v>0</v>
      </c>
      <c r="AW353" s="19" t="s">
        <v>140</v>
      </c>
      <c r="AX353" s="19" t="s">
        <v>138</v>
      </c>
      <c r="AY353" s="13">
        <v>0</v>
      </c>
      <c r="AZ353" s="13">
        <v>0</v>
      </c>
      <c r="BA353" s="61" t="s">
        <v>510</v>
      </c>
      <c r="BB353" s="18">
        <v>0</v>
      </c>
      <c r="BC353" s="11">
        <v>0</v>
      </c>
      <c r="BD353" s="18">
        <v>0</v>
      </c>
      <c r="BE353" s="18">
        <v>0</v>
      </c>
      <c r="BF353" s="18">
        <v>0</v>
      </c>
      <c r="BG353" s="18">
        <v>0</v>
      </c>
      <c r="BH353" s="9">
        <v>0</v>
      </c>
    </row>
    <row r="354" ht="20.1" customHeight="1" spans="3:60">
      <c r="C354" s="18">
        <v>61021106</v>
      </c>
      <c r="D354" s="19" t="s">
        <v>507</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18</v>
      </c>
      <c r="AE354" s="18">
        <v>0</v>
      </c>
      <c r="AF354" s="18">
        <v>0</v>
      </c>
      <c r="AG354" s="6">
        <v>2</v>
      </c>
      <c r="AH354" s="6">
        <v>0</v>
      </c>
      <c r="AI354" s="6">
        <v>0</v>
      </c>
      <c r="AJ354" s="18">
        <v>0</v>
      </c>
      <c r="AK354" s="18">
        <v>0</v>
      </c>
      <c r="AL354" s="18">
        <v>0</v>
      </c>
      <c r="AM354" s="18">
        <v>0</v>
      </c>
      <c r="AN354" s="18">
        <v>1000</v>
      </c>
      <c r="AO354" s="18">
        <v>0</v>
      </c>
      <c r="AP354" s="18">
        <v>0</v>
      </c>
      <c r="AQ354" s="6">
        <v>90002005</v>
      </c>
      <c r="AR354" s="18" t="s">
        <v>138</v>
      </c>
      <c r="AS354" s="19" t="s">
        <v>139</v>
      </c>
      <c r="AT354" s="18" t="s">
        <v>230</v>
      </c>
      <c r="AU354" s="18">
        <v>0</v>
      </c>
      <c r="AV354" s="18">
        <v>0</v>
      </c>
      <c r="AW354" s="19" t="s">
        <v>140</v>
      </c>
      <c r="AX354" s="19" t="s">
        <v>138</v>
      </c>
      <c r="AY354" s="13">
        <v>0</v>
      </c>
      <c r="AZ354" s="13">
        <v>0</v>
      </c>
      <c r="BA354" s="61" t="s">
        <v>511</v>
      </c>
      <c r="BB354" s="18">
        <v>0</v>
      </c>
      <c r="BC354" s="11">
        <v>0</v>
      </c>
      <c r="BD354" s="18">
        <v>0</v>
      </c>
      <c r="BE354" s="18">
        <v>0</v>
      </c>
      <c r="BF354" s="18">
        <v>0</v>
      </c>
      <c r="BG354" s="18">
        <v>0</v>
      </c>
      <c r="BH354" s="9">
        <v>0</v>
      </c>
    </row>
    <row r="355" ht="19.5" customHeight="1" spans="3:60">
      <c r="C355" s="18">
        <v>61021201</v>
      </c>
      <c r="D355" s="19" t="s">
        <v>512</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2.5</v>
      </c>
      <c r="X355" s="11">
        <v>500</v>
      </c>
      <c r="Y355" s="18">
        <v>0</v>
      </c>
      <c r="Z355" s="18">
        <v>0</v>
      </c>
      <c r="AA355" s="18">
        <v>0</v>
      </c>
      <c r="AB355" s="18">
        <v>0</v>
      </c>
      <c r="AC355" s="18">
        <v>0</v>
      </c>
      <c r="AD355" s="18">
        <v>12</v>
      </c>
      <c r="AE355" s="18">
        <v>1</v>
      </c>
      <c r="AF355" s="18">
        <v>1</v>
      </c>
      <c r="AG355" s="6">
        <v>2</v>
      </c>
      <c r="AH355" s="6">
        <v>2</v>
      </c>
      <c r="AI355" s="6">
        <v>1.5</v>
      </c>
      <c r="AJ355" s="18">
        <v>0</v>
      </c>
      <c r="AK355" s="18">
        <v>0</v>
      </c>
      <c r="AL355" s="18">
        <v>0</v>
      </c>
      <c r="AM355" s="18">
        <v>0.25</v>
      </c>
      <c r="AN355" s="18">
        <v>3000</v>
      </c>
      <c r="AO355" s="18">
        <v>0.5</v>
      </c>
      <c r="AP355" s="18">
        <v>2</v>
      </c>
      <c r="AQ355" s="6">
        <v>0</v>
      </c>
      <c r="AR355" s="18">
        <v>90001016</v>
      </c>
      <c r="AS355" s="19" t="s">
        <v>513</v>
      </c>
      <c r="AT355" s="18" t="s">
        <v>514</v>
      </c>
      <c r="AU355" s="18">
        <v>10003002</v>
      </c>
      <c r="AV355" s="18">
        <v>21010020</v>
      </c>
      <c r="AW355" s="19" t="s">
        <v>515</v>
      </c>
      <c r="AX355" s="19">
        <v>0</v>
      </c>
      <c r="AY355" s="13">
        <v>0</v>
      </c>
      <c r="AZ355" s="13">
        <v>0</v>
      </c>
      <c r="BA355" s="61" t="str">
        <f t="shared" ref="BA355:BA360" si="17">"向前方发射一颗移动缓慢的法球,球体每秒对附近玩家造成"&amp;W355*100&amp;"%伤害+"&amp;X355&amp;"点固定伤害,并产生50%减速效果持续12秒"</f>
        <v>向前方发射一颗移动缓慢的法球,球体每秒对附近玩家造成250%伤害+500点固定伤害,并产生50%减速效果持续12秒</v>
      </c>
      <c r="BB355" s="18">
        <v>0</v>
      </c>
      <c r="BC355" s="11">
        <v>0</v>
      </c>
      <c r="BD355" s="18">
        <v>0</v>
      </c>
      <c r="BE355" s="18">
        <v>0</v>
      </c>
      <c r="BF355" s="18">
        <v>0</v>
      </c>
      <c r="BG355" s="18">
        <v>0</v>
      </c>
      <c r="BH355" s="9">
        <v>0</v>
      </c>
    </row>
    <row r="356" ht="19.5" customHeight="1" spans="3:60">
      <c r="C356" s="18">
        <v>61021202</v>
      </c>
      <c r="D356" s="19" t="s">
        <v>512</v>
      </c>
      <c r="E356" s="11">
        <v>1</v>
      </c>
      <c r="F356" s="18">
        <v>61021201</v>
      </c>
      <c r="G356" s="18">
        <f t="shared" ref="G356:G357" si="18">C357</f>
        <v>61021203</v>
      </c>
      <c r="H356" s="13">
        <v>0</v>
      </c>
      <c r="I356" s="11">
        <f t="shared" ref="I356:I357" si="19">I350+5</f>
        <v>32</v>
      </c>
      <c r="J356" s="11">
        <v>2</v>
      </c>
      <c r="K356" s="11">
        <v>0</v>
      </c>
      <c r="L356" s="18">
        <v>0</v>
      </c>
      <c r="M356" s="18">
        <v>0</v>
      </c>
      <c r="N356" s="18">
        <v>1</v>
      </c>
      <c r="O356" s="18">
        <v>0</v>
      </c>
      <c r="P356" s="18">
        <v>0</v>
      </c>
      <c r="Q356" s="18">
        <v>0</v>
      </c>
      <c r="R356" s="6">
        <v>0</v>
      </c>
      <c r="S356" s="13">
        <v>0</v>
      </c>
      <c r="T356" s="11">
        <v>1</v>
      </c>
      <c r="U356" s="18">
        <v>2</v>
      </c>
      <c r="V356" s="18">
        <v>0</v>
      </c>
      <c r="W356" s="11">
        <v>2.5</v>
      </c>
      <c r="X356" s="11">
        <v>500</v>
      </c>
      <c r="Y356" s="18">
        <v>0</v>
      </c>
      <c r="Z356" s="18">
        <v>0</v>
      </c>
      <c r="AA356" s="18">
        <v>0</v>
      </c>
      <c r="AB356" s="18">
        <v>0</v>
      </c>
      <c r="AC356" s="18">
        <v>0</v>
      </c>
      <c r="AD356" s="18">
        <v>12</v>
      </c>
      <c r="AE356" s="18">
        <v>1</v>
      </c>
      <c r="AF356" s="18">
        <v>1</v>
      </c>
      <c r="AG356" s="6">
        <v>2</v>
      </c>
      <c r="AH356" s="6">
        <v>2</v>
      </c>
      <c r="AI356" s="6">
        <v>1.5</v>
      </c>
      <c r="AJ356" s="18">
        <v>0</v>
      </c>
      <c r="AK356" s="18">
        <v>0</v>
      </c>
      <c r="AL356" s="18">
        <v>0</v>
      </c>
      <c r="AM356" s="18">
        <v>0.25</v>
      </c>
      <c r="AN356" s="18">
        <v>3000</v>
      </c>
      <c r="AO356" s="18">
        <v>0.5</v>
      </c>
      <c r="AP356" s="18">
        <v>2</v>
      </c>
      <c r="AQ356" s="6">
        <v>0</v>
      </c>
      <c r="AR356" s="18">
        <v>90001016</v>
      </c>
      <c r="AS356" s="19" t="s">
        <v>513</v>
      </c>
      <c r="AT356" s="18" t="s">
        <v>514</v>
      </c>
      <c r="AU356" s="18">
        <v>10003002</v>
      </c>
      <c r="AV356" s="18">
        <v>21010020</v>
      </c>
      <c r="AW356" s="19" t="s">
        <v>515</v>
      </c>
      <c r="AX356" s="19">
        <v>0</v>
      </c>
      <c r="AY356" s="13">
        <v>0</v>
      </c>
      <c r="AZ356" s="13">
        <v>0</v>
      </c>
      <c r="BA356" s="61" t="str">
        <f t="shared" si="17"/>
        <v>向前方发射一颗移动缓慢的法球,球体每秒对附近玩家造成250%伤害+500点固定伤害,并产生50%减速效果持续12秒</v>
      </c>
      <c r="BB356" s="18">
        <v>0</v>
      </c>
      <c r="BC356" s="11">
        <v>0</v>
      </c>
      <c r="BD356" s="18">
        <v>0</v>
      </c>
      <c r="BE356" s="18">
        <v>0</v>
      </c>
      <c r="BF356" s="18">
        <v>0</v>
      </c>
      <c r="BG356" s="18">
        <v>0</v>
      </c>
      <c r="BH356" s="9">
        <v>0</v>
      </c>
    </row>
    <row r="357" ht="19.5" customHeight="1" spans="3:60">
      <c r="C357" s="18">
        <v>61021203</v>
      </c>
      <c r="D357" s="19" t="s">
        <v>512</v>
      </c>
      <c r="E357" s="11">
        <v>2</v>
      </c>
      <c r="F357" s="18">
        <v>61021201</v>
      </c>
      <c r="G357" s="18">
        <f t="shared" si="18"/>
        <v>61021204</v>
      </c>
      <c r="H357" s="13">
        <v>0</v>
      </c>
      <c r="I357" s="11">
        <f t="shared" si="19"/>
        <v>37</v>
      </c>
      <c r="J357" s="11">
        <v>2</v>
      </c>
      <c r="K357" s="11">
        <v>0</v>
      </c>
      <c r="L357" s="18">
        <v>0</v>
      </c>
      <c r="M357" s="18">
        <v>0</v>
      </c>
      <c r="N357" s="18">
        <v>1</v>
      </c>
      <c r="O357" s="18">
        <v>0</v>
      </c>
      <c r="P357" s="18">
        <v>0</v>
      </c>
      <c r="Q357" s="18">
        <v>0</v>
      </c>
      <c r="R357" s="6">
        <v>0</v>
      </c>
      <c r="S357" s="13">
        <v>0</v>
      </c>
      <c r="T357" s="11">
        <v>1</v>
      </c>
      <c r="U357" s="18">
        <v>2</v>
      </c>
      <c r="V357" s="18">
        <v>0</v>
      </c>
      <c r="W357" s="11">
        <v>2.5</v>
      </c>
      <c r="X357" s="11">
        <v>750</v>
      </c>
      <c r="Y357" s="18">
        <v>0</v>
      </c>
      <c r="Z357" s="18">
        <v>0</v>
      </c>
      <c r="AA357" s="18">
        <v>0</v>
      </c>
      <c r="AB357" s="18">
        <v>0</v>
      </c>
      <c r="AC357" s="18">
        <v>0</v>
      </c>
      <c r="AD357" s="18">
        <v>12</v>
      </c>
      <c r="AE357" s="18">
        <v>1</v>
      </c>
      <c r="AF357" s="18">
        <v>1</v>
      </c>
      <c r="AG357" s="6">
        <v>2</v>
      </c>
      <c r="AH357" s="6">
        <v>2</v>
      </c>
      <c r="AI357" s="6">
        <v>1.5</v>
      </c>
      <c r="AJ357" s="18">
        <v>0</v>
      </c>
      <c r="AK357" s="18">
        <v>0</v>
      </c>
      <c r="AL357" s="18">
        <v>0</v>
      </c>
      <c r="AM357" s="18">
        <v>0.25</v>
      </c>
      <c r="AN357" s="18">
        <v>3000</v>
      </c>
      <c r="AO357" s="18">
        <v>0.5</v>
      </c>
      <c r="AP357" s="18">
        <v>2</v>
      </c>
      <c r="AQ357" s="6">
        <v>0</v>
      </c>
      <c r="AR357" s="18">
        <v>90001016</v>
      </c>
      <c r="AS357" s="19" t="s">
        <v>513</v>
      </c>
      <c r="AT357" s="18" t="s">
        <v>514</v>
      </c>
      <c r="AU357" s="18">
        <v>10003002</v>
      </c>
      <c r="AV357" s="18">
        <v>21010020</v>
      </c>
      <c r="AW357" s="19" t="s">
        <v>515</v>
      </c>
      <c r="AX357" s="19">
        <v>0</v>
      </c>
      <c r="AY357" s="13">
        <v>0</v>
      </c>
      <c r="AZ357" s="13">
        <v>0</v>
      </c>
      <c r="BA357" s="61" t="str">
        <f t="shared" si="17"/>
        <v>向前方发射一颗移动缓慢的法球,球体每秒对附近玩家造成250%伤害+750点固定伤害,并产生50%减速效果持续12秒</v>
      </c>
      <c r="BB357" s="18">
        <v>0</v>
      </c>
      <c r="BC357" s="11">
        <v>0</v>
      </c>
      <c r="BD357" s="18">
        <v>0</v>
      </c>
      <c r="BE357" s="18">
        <v>0</v>
      </c>
      <c r="BF357" s="18">
        <v>0</v>
      </c>
      <c r="BG357" s="18">
        <v>0</v>
      </c>
      <c r="BH357" s="9">
        <v>0</v>
      </c>
    </row>
    <row r="358" ht="19.5" customHeight="1" spans="3:60">
      <c r="C358" s="18">
        <v>61021204</v>
      </c>
      <c r="D358" s="19" t="s">
        <v>512</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2.5</v>
      </c>
      <c r="X358" s="11">
        <v>1000</v>
      </c>
      <c r="Y358" s="18">
        <v>0</v>
      </c>
      <c r="Z358" s="18">
        <v>0</v>
      </c>
      <c r="AA358" s="18">
        <v>0</v>
      </c>
      <c r="AB358" s="18">
        <v>0</v>
      </c>
      <c r="AC358" s="18">
        <v>0</v>
      </c>
      <c r="AD358" s="18">
        <v>12</v>
      </c>
      <c r="AE358" s="18">
        <v>1</v>
      </c>
      <c r="AF358" s="18">
        <v>1</v>
      </c>
      <c r="AG358" s="6">
        <v>2</v>
      </c>
      <c r="AH358" s="6">
        <v>2</v>
      </c>
      <c r="AI358" s="6">
        <v>1.5</v>
      </c>
      <c r="AJ358" s="18">
        <v>0</v>
      </c>
      <c r="AK358" s="18">
        <v>0</v>
      </c>
      <c r="AL358" s="18">
        <v>0</v>
      </c>
      <c r="AM358" s="18">
        <v>0.25</v>
      </c>
      <c r="AN358" s="18">
        <v>3000</v>
      </c>
      <c r="AO358" s="18">
        <v>0.5</v>
      </c>
      <c r="AP358" s="18">
        <v>2</v>
      </c>
      <c r="AQ358" s="6">
        <v>0</v>
      </c>
      <c r="AR358" s="18">
        <v>90001016</v>
      </c>
      <c r="AS358" s="19" t="s">
        <v>513</v>
      </c>
      <c r="AT358" s="18" t="s">
        <v>514</v>
      </c>
      <c r="AU358" s="18">
        <v>10003002</v>
      </c>
      <c r="AV358" s="18">
        <v>21010020</v>
      </c>
      <c r="AW358" s="19" t="s">
        <v>515</v>
      </c>
      <c r="AX358" s="19">
        <v>0</v>
      </c>
      <c r="AY358" s="13">
        <v>0</v>
      </c>
      <c r="AZ358" s="13">
        <v>0</v>
      </c>
      <c r="BA358" s="61" t="str">
        <f t="shared" si="17"/>
        <v>向前方发射一颗移动缓慢的法球,球体每秒对附近玩家造成250%伤害+1000点固定伤害,并产生50%减速效果持续12秒</v>
      </c>
      <c r="BB358" s="18">
        <v>0</v>
      </c>
      <c r="BC358" s="11">
        <v>0</v>
      </c>
      <c r="BD358" s="18">
        <v>0</v>
      </c>
      <c r="BE358" s="18">
        <v>0</v>
      </c>
      <c r="BF358" s="18">
        <v>0</v>
      </c>
      <c r="BG358" s="18">
        <v>0</v>
      </c>
      <c r="BH358" s="9">
        <v>0</v>
      </c>
    </row>
    <row r="359" ht="19.5" customHeight="1" spans="3:60">
      <c r="C359" s="18">
        <v>61021205</v>
      </c>
      <c r="D359" s="19" t="s">
        <v>512</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2.5</v>
      </c>
      <c r="X359" s="11">
        <v>1250</v>
      </c>
      <c r="Y359" s="18">
        <v>0</v>
      </c>
      <c r="Z359" s="18">
        <v>0</v>
      </c>
      <c r="AA359" s="18">
        <v>0</v>
      </c>
      <c r="AB359" s="18">
        <v>0</v>
      </c>
      <c r="AC359" s="18">
        <v>0</v>
      </c>
      <c r="AD359" s="18">
        <v>12</v>
      </c>
      <c r="AE359" s="18">
        <v>1</v>
      </c>
      <c r="AF359" s="18">
        <v>1</v>
      </c>
      <c r="AG359" s="6">
        <v>2</v>
      </c>
      <c r="AH359" s="6">
        <v>2</v>
      </c>
      <c r="AI359" s="6">
        <v>1.5</v>
      </c>
      <c r="AJ359" s="18">
        <v>0</v>
      </c>
      <c r="AK359" s="18">
        <v>0</v>
      </c>
      <c r="AL359" s="18">
        <v>0</v>
      </c>
      <c r="AM359" s="18">
        <v>0.25</v>
      </c>
      <c r="AN359" s="18">
        <v>3000</v>
      </c>
      <c r="AO359" s="18">
        <v>0.5</v>
      </c>
      <c r="AP359" s="18">
        <v>2</v>
      </c>
      <c r="AQ359" s="6">
        <v>0</v>
      </c>
      <c r="AR359" s="18">
        <v>90001016</v>
      </c>
      <c r="AS359" s="19" t="s">
        <v>513</v>
      </c>
      <c r="AT359" s="18" t="s">
        <v>514</v>
      </c>
      <c r="AU359" s="18">
        <v>10003002</v>
      </c>
      <c r="AV359" s="18">
        <v>21010020</v>
      </c>
      <c r="AW359" s="19" t="s">
        <v>515</v>
      </c>
      <c r="AX359" s="19">
        <v>0</v>
      </c>
      <c r="AY359" s="13">
        <v>0</v>
      </c>
      <c r="AZ359" s="13">
        <v>0</v>
      </c>
      <c r="BA359" s="61" t="str">
        <f t="shared" si="17"/>
        <v>向前方发射一颗移动缓慢的法球,球体每秒对附近玩家造成250%伤害+1250点固定伤害,并产生50%减速效果持续12秒</v>
      </c>
      <c r="BB359" s="18">
        <v>0</v>
      </c>
      <c r="BC359" s="11">
        <v>0</v>
      </c>
      <c r="BD359" s="18">
        <v>0</v>
      </c>
      <c r="BE359" s="18">
        <v>0</v>
      </c>
      <c r="BF359" s="18">
        <v>0</v>
      </c>
      <c r="BG359" s="18">
        <v>0</v>
      </c>
      <c r="BH359" s="9">
        <v>0</v>
      </c>
    </row>
    <row r="360" ht="19.5" customHeight="1" spans="3:60">
      <c r="C360" s="18">
        <v>61021206</v>
      </c>
      <c r="D360" s="19" t="s">
        <v>512</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2.5</v>
      </c>
      <c r="X360" s="11">
        <v>1500</v>
      </c>
      <c r="Y360" s="18">
        <v>0</v>
      </c>
      <c r="Z360" s="18">
        <v>0</v>
      </c>
      <c r="AA360" s="18">
        <v>0</v>
      </c>
      <c r="AB360" s="18">
        <v>0</v>
      </c>
      <c r="AC360" s="18">
        <v>0</v>
      </c>
      <c r="AD360" s="18">
        <v>12</v>
      </c>
      <c r="AE360" s="18">
        <v>1</v>
      </c>
      <c r="AF360" s="18">
        <v>1</v>
      </c>
      <c r="AG360" s="6">
        <v>2</v>
      </c>
      <c r="AH360" s="6">
        <v>2</v>
      </c>
      <c r="AI360" s="6">
        <v>1.5</v>
      </c>
      <c r="AJ360" s="18">
        <v>0</v>
      </c>
      <c r="AK360" s="18">
        <v>0</v>
      </c>
      <c r="AL360" s="18">
        <v>0</v>
      </c>
      <c r="AM360" s="18">
        <v>0.25</v>
      </c>
      <c r="AN360" s="18">
        <v>3000</v>
      </c>
      <c r="AO360" s="18">
        <v>0.5</v>
      </c>
      <c r="AP360" s="18">
        <v>2</v>
      </c>
      <c r="AQ360" s="6">
        <v>0</v>
      </c>
      <c r="AR360" s="18">
        <v>90001016</v>
      </c>
      <c r="AS360" s="19" t="s">
        <v>513</v>
      </c>
      <c r="AT360" s="18" t="s">
        <v>514</v>
      </c>
      <c r="AU360" s="18">
        <v>10003002</v>
      </c>
      <c r="AV360" s="18">
        <v>21010020</v>
      </c>
      <c r="AW360" s="19" t="s">
        <v>515</v>
      </c>
      <c r="AX360" s="19">
        <v>0</v>
      </c>
      <c r="AY360" s="13">
        <v>0</v>
      </c>
      <c r="AZ360" s="13">
        <v>0</v>
      </c>
      <c r="BA360" s="61" t="str">
        <f t="shared" si="17"/>
        <v>向前方发射一颗移动缓慢的法球,球体每秒对附近玩家造成250%伤害+1500点固定伤害,并产生50%减速效果持续12秒</v>
      </c>
      <c r="BB360" s="18">
        <v>0</v>
      </c>
      <c r="BC360" s="11">
        <v>0</v>
      </c>
      <c r="BD360" s="18">
        <v>0</v>
      </c>
      <c r="BE360" s="18">
        <v>0</v>
      </c>
      <c r="BF360" s="18">
        <v>0</v>
      </c>
      <c r="BG360" s="18">
        <v>0</v>
      </c>
      <c r="BH360" s="9">
        <v>0</v>
      </c>
    </row>
    <row r="361" ht="19.5" customHeight="1" spans="3:60">
      <c r="C361" s="18">
        <v>61021301</v>
      </c>
      <c r="D361" s="19" t="s">
        <v>516</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1.8</v>
      </c>
      <c r="X361" s="18">
        <v>1050</v>
      </c>
      <c r="Y361" s="18">
        <v>0</v>
      </c>
      <c r="Z361" s="18">
        <v>0</v>
      </c>
      <c r="AA361" s="18">
        <v>0</v>
      </c>
      <c r="AB361" s="18">
        <v>0</v>
      </c>
      <c r="AC361" s="18">
        <v>0</v>
      </c>
      <c r="AD361" s="18">
        <v>15</v>
      </c>
      <c r="AE361" s="18">
        <v>2</v>
      </c>
      <c r="AF361" s="18" t="s">
        <v>147</v>
      </c>
      <c r="AG361" s="6">
        <v>2</v>
      </c>
      <c r="AH361" s="6">
        <v>3</v>
      </c>
      <c r="AI361" s="6">
        <v>2</v>
      </c>
      <c r="AJ361" s="18">
        <v>0</v>
      </c>
      <c r="AK361" s="18">
        <v>0</v>
      </c>
      <c r="AL361" s="18">
        <v>0</v>
      </c>
      <c r="AM361" s="18">
        <v>0.25</v>
      </c>
      <c r="AN361" s="18">
        <v>3000</v>
      </c>
      <c r="AO361" s="18">
        <v>0.5</v>
      </c>
      <c r="AP361" s="18">
        <v>0</v>
      </c>
      <c r="AQ361" s="6">
        <v>0</v>
      </c>
      <c r="AR361" s="18" t="s">
        <v>517</v>
      </c>
      <c r="AS361" s="19" t="s">
        <v>180</v>
      </c>
      <c r="AT361" s="18" t="s">
        <v>368</v>
      </c>
      <c r="AU361" s="18">
        <v>10001007</v>
      </c>
      <c r="AV361" s="18">
        <v>21010030</v>
      </c>
      <c r="AW361" s="19" t="s">
        <v>140</v>
      </c>
      <c r="AX361" s="19">
        <v>0</v>
      </c>
      <c r="AY361" s="13">
        <v>0</v>
      </c>
      <c r="AZ361" s="13">
        <v>0</v>
      </c>
      <c r="BA361" s="61" t="str">
        <f>"立即对目标范围内的怪物造成"&amp;W361*100&amp;"%攻击伤害+"&amp;X361&amp;"点固定伤害,并使目标冰冻2秒"</f>
        <v>立即对目标范围内的怪物造成180%攻击伤害+1050点固定伤害,并使目标冰冻2秒</v>
      </c>
      <c r="BB361" s="18">
        <v>0</v>
      </c>
      <c r="BC361" s="11">
        <v>0</v>
      </c>
      <c r="BD361" s="18">
        <v>0</v>
      </c>
      <c r="BE361" s="18">
        <v>0</v>
      </c>
      <c r="BF361" s="18">
        <v>0</v>
      </c>
      <c r="BG361" s="18">
        <v>0</v>
      </c>
      <c r="BH361" s="9">
        <v>0</v>
      </c>
    </row>
    <row r="362" ht="19.5" customHeight="1" spans="3:60">
      <c r="C362" s="18">
        <v>61021302</v>
      </c>
      <c r="D362" s="19" t="s">
        <v>516</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1.8</v>
      </c>
      <c r="X362" s="18">
        <v>1050</v>
      </c>
      <c r="Y362" s="18">
        <v>0</v>
      </c>
      <c r="Z362" s="18">
        <v>0</v>
      </c>
      <c r="AA362" s="18">
        <v>0</v>
      </c>
      <c r="AB362" s="18">
        <v>0</v>
      </c>
      <c r="AC362" s="18">
        <v>0</v>
      </c>
      <c r="AD362" s="18">
        <v>15</v>
      </c>
      <c r="AE362" s="18">
        <v>2</v>
      </c>
      <c r="AF362" s="18" t="s">
        <v>147</v>
      </c>
      <c r="AG362" s="6">
        <v>2</v>
      </c>
      <c r="AH362" s="6">
        <v>3</v>
      </c>
      <c r="AI362" s="6">
        <v>2</v>
      </c>
      <c r="AJ362" s="18">
        <v>0</v>
      </c>
      <c r="AK362" s="18">
        <v>0</v>
      </c>
      <c r="AL362" s="18">
        <v>0</v>
      </c>
      <c r="AM362" s="18">
        <v>0.25</v>
      </c>
      <c r="AN362" s="18">
        <v>3000</v>
      </c>
      <c r="AO362" s="18">
        <v>0.5</v>
      </c>
      <c r="AP362" s="18">
        <v>0</v>
      </c>
      <c r="AQ362" s="6">
        <v>0</v>
      </c>
      <c r="AR362" s="18" t="s">
        <v>517</v>
      </c>
      <c r="AS362" s="19" t="s">
        <v>180</v>
      </c>
      <c r="AT362" s="18" t="s">
        <v>368</v>
      </c>
      <c r="AU362" s="18">
        <v>10001007</v>
      </c>
      <c r="AV362" s="18">
        <v>21010030</v>
      </c>
      <c r="AW362" s="19" t="s">
        <v>140</v>
      </c>
      <c r="AX362" s="19">
        <v>0</v>
      </c>
      <c r="AY362" s="13">
        <v>0</v>
      </c>
      <c r="AZ362" s="13">
        <v>0</v>
      </c>
      <c r="BA362" s="61" t="str">
        <f t="shared" ref="BA362:BA366" si="22">"立即对目标范围内的怪物造成"&amp;W362*100&amp;"%攻击伤害+"&amp;X362&amp;"点固定伤害,并使目标冰冻2秒"</f>
        <v>立即对目标范围内的怪物造成180%攻击伤害+1050点固定伤害,并使目标冰冻2秒</v>
      </c>
      <c r="BB362" s="18">
        <v>0</v>
      </c>
      <c r="BC362" s="11">
        <v>0</v>
      </c>
      <c r="BD362" s="18">
        <v>0</v>
      </c>
      <c r="BE362" s="18">
        <v>0</v>
      </c>
      <c r="BF362" s="18">
        <v>0</v>
      </c>
      <c r="BG362" s="18">
        <v>0</v>
      </c>
      <c r="BH362" s="9">
        <v>0</v>
      </c>
    </row>
    <row r="363" ht="19.5" customHeight="1" spans="3:60">
      <c r="C363" s="18">
        <v>61021303</v>
      </c>
      <c r="D363" s="19" t="s">
        <v>516</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1.8</v>
      </c>
      <c r="X363" s="18">
        <v>1400</v>
      </c>
      <c r="Y363" s="18">
        <v>0</v>
      </c>
      <c r="Z363" s="18">
        <v>0</v>
      </c>
      <c r="AA363" s="18">
        <v>0</v>
      </c>
      <c r="AB363" s="18">
        <v>0</v>
      </c>
      <c r="AC363" s="18">
        <v>0</v>
      </c>
      <c r="AD363" s="18">
        <v>15</v>
      </c>
      <c r="AE363" s="18">
        <v>2</v>
      </c>
      <c r="AF363" s="18" t="s">
        <v>147</v>
      </c>
      <c r="AG363" s="6">
        <v>2</v>
      </c>
      <c r="AH363" s="6">
        <v>3</v>
      </c>
      <c r="AI363" s="6">
        <v>2</v>
      </c>
      <c r="AJ363" s="18">
        <v>0</v>
      </c>
      <c r="AK363" s="18">
        <v>0</v>
      </c>
      <c r="AL363" s="18">
        <v>0</v>
      </c>
      <c r="AM363" s="18">
        <v>0.25</v>
      </c>
      <c r="AN363" s="18">
        <v>3000</v>
      </c>
      <c r="AO363" s="18">
        <v>0.5</v>
      </c>
      <c r="AP363" s="18">
        <v>0</v>
      </c>
      <c r="AQ363" s="6">
        <v>0</v>
      </c>
      <c r="AR363" s="18" t="s">
        <v>517</v>
      </c>
      <c r="AS363" s="19" t="s">
        <v>180</v>
      </c>
      <c r="AT363" s="18" t="s">
        <v>368</v>
      </c>
      <c r="AU363" s="18">
        <v>10001007</v>
      </c>
      <c r="AV363" s="18">
        <v>21010030</v>
      </c>
      <c r="AW363" s="19" t="s">
        <v>140</v>
      </c>
      <c r="AX363" s="19">
        <v>0</v>
      </c>
      <c r="AY363" s="13">
        <v>0</v>
      </c>
      <c r="AZ363" s="13">
        <v>0</v>
      </c>
      <c r="BA363" s="61" t="str">
        <f t="shared" si="22"/>
        <v>立即对目标范围内的怪物造成180%攻击伤害+1400点固定伤害,并使目标冰冻2秒</v>
      </c>
      <c r="BB363" s="18">
        <v>0</v>
      </c>
      <c r="BC363" s="11">
        <v>0</v>
      </c>
      <c r="BD363" s="18">
        <v>0</v>
      </c>
      <c r="BE363" s="18">
        <v>0</v>
      </c>
      <c r="BF363" s="18">
        <v>0</v>
      </c>
      <c r="BG363" s="18">
        <v>0</v>
      </c>
      <c r="BH363" s="9">
        <v>0</v>
      </c>
    </row>
    <row r="364" ht="19.5" customHeight="1" spans="3:60">
      <c r="C364" s="18">
        <v>61021304</v>
      </c>
      <c r="D364" s="19" t="s">
        <v>516</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1.8</v>
      </c>
      <c r="X364" s="18">
        <v>1750</v>
      </c>
      <c r="Y364" s="18">
        <v>0</v>
      </c>
      <c r="Z364" s="18">
        <v>0</v>
      </c>
      <c r="AA364" s="18">
        <v>0</v>
      </c>
      <c r="AB364" s="18">
        <v>0</v>
      </c>
      <c r="AC364" s="18">
        <v>0</v>
      </c>
      <c r="AD364" s="18">
        <v>15</v>
      </c>
      <c r="AE364" s="18">
        <v>2</v>
      </c>
      <c r="AF364" s="18" t="s">
        <v>147</v>
      </c>
      <c r="AG364" s="6">
        <v>2</v>
      </c>
      <c r="AH364" s="6">
        <v>3</v>
      </c>
      <c r="AI364" s="6">
        <v>2</v>
      </c>
      <c r="AJ364" s="18">
        <v>0</v>
      </c>
      <c r="AK364" s="18">
        <v>0</v>
      </c>
      <c r="AL364" s="18">
        <v>0</v>
      </c>
      <c r="AM364" s="18">
        <v>0.25</v>
      </c>
      <c r="AN364" s="18">
        <v>3000</v>
      </c>
      <c r="AO364" s="18">
        <v>0.5</v>
      </c>
      <c r="AP364" s="18">
        <v>0</v>
      </c>
      <c r="AQ364" s="6">
        <v>0</v>
      </c>
      <c r="AR364" s="18" t="s">
        <v>517</v>
      </c>
      <c r="AS364" s="19" t="s">
        <v>180</v>
      </c>
      <c r="AT364" s="18" t="s">
        <v>368</v>
      </c>
      <c r="AU364" s="18">
        <v>10001007</v>
      </c>
      <c r="AV364" s="18">
        <v>21010030</v>
      </c>
      <c r="AW364" s="19" t="s">
        <v>140</v>
      </c>
      <c r="AX364" s="19">
        <v>0</v>
      </c>
      <c r="AY364" s="13">
        <v>0</v>
      </c>
      <c r="AZ364" s="13">
        <v>0</v>
      </c>
      <c r="BA364" s="61" t="str">
        <f t="shared" si="22"/>
        <v>立即对目标范围内的怪物造成180%攻击伤害+1750点固定伤害,并使目标冰冻2秒</v>
      </c>
      <c r="BB364" s="18">
        <v>0</v>
      </c>
      <c r="BC364" s="11">
        <v>0</v>
      </c>
      <c r="BD364" s="18">
        <v>0</v>
      </c>
      <c r="BE364" s="18">
        <v>0</v>
      </c>
      <c r="BF364" s="18">
        <v>0</v>
      </c>
      <c r="BG364" s="18">
        <v>0</v>
      </c>
      <c r="BH364" s="9">
        <v>0</v>
      </c>
    </row>
    <row r="365" ht="19.5" customHeight="1" spans="3:60">
      <c r="C365" s="18">
        <v>61021305</v>
      </c>
      <c r="D365" s="19" t="s">
        <v>516</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1.8</v>
      </c>
      <c r="X365" s="18">
        <v>2100</v>
      </c>
      <c r="Y365" s="18">
        <v>0</v>
      </c>
      <c r="Z365" s="18">
        <v>0</v>
      </c>
      <c r="AA365" s="18">
        <v>0</v>
      </c>
      <c r="AB365" s="18">
        <v>0</v>
      </c>
      <c r="AC365" s="18">
        <v>0</v>
      </c>
      <c r="AD365" s="18">
        <v>15</v>
      </c>
      <c r="AE365" s="18">
        <v>2</v>
      </c>
      <c r="AF365" s="18" t="s">
        <v>147</v>
      </c>
      <c r="AG365" s="6">
        <v>2</v>
      </c>
      <c r="AH365" s="6">
        <v>3</v>
      </c>
      <c r="AI365" s="6">
        <v>2</v>
      </c>
      <c r="AJ365" s="18">
        <v>0</v>
      </c>
      <c r="AK365" s="18">
        <v>0</v>
      </c>
      <c r="AL365" s="18">
        <v>0</v>
      </c>
      <c r="AM365" s="18">
        <v>0.25</v>
      </c>
      <c r="AN365" s="18">
        <v>3000</v>
      </c>
      <c r="AO365" s="18">
        <v>0.5</v>
      </c>
      <c r="AP365" s="18">
        <v>0</v>
      </c>
      <c r="AQ365" s="6">
        <v>0</v>
      </c>
      <c r="AR365" s="18" t="s">
        <v>517</v>
      </c>
      <c r="AS365" s="19" t="s">
        <v>180</v>
      </c>
      <c r="AT365" s="18" t="s">
        <v>368</v>
      </c>
      <c r="AU365" s="18">
        <v>10001007</v>
      </c>
      <c r="AV365" s="18">
        <v>21010030</v>
      </c>
      <c r="AW365" s="19" t="s">
        <v>140</v>
      </c>
      <c r="AX365" s="19">
        <v>0</v>
      </c>
      <c r="AY365" s="13">
        <v>0</v>
      </c>
      <c r="AZ365" s="13">
        <v>0</v>
      </c>
      <c r="BA365" s="61" t="str">
        <f t="shared" si="22"/>
        <v>立即对目标范围内的怪物造成180%攻击伤害+2100点固定伤害,并使目标冰冻2秒</v>
      </c>
      <c r="BB365" s="18">
        <v>0</v>
      </c>
      <c r="BC365" s="11">
        <v>0</v>
      </c>
      <c r="BD365" s="18">
        <v>0</v>
      </c>
      <c r="BE365" s="18">
        <v>0</v>
      </c>
      <c r="BF365" s="18">
        <v>0</v>
      </c>
      <c r="BG365" s="18">
        <v>0</v>
      </c>
      <c r="BH365" s="9">
        <v>0</v>
      </c>
    </row>
    <row r="366" ht="19.5" customHeight="1" spans="3:60">
      <c r="C366" s="18">
        <v>61021306</v>
      </c>
      <c r="D366" s="19" t="s">
        <v>516</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1.8</v>
      </c>
      <c r="X366" s="18">
        <v>2450</v>
      </c>
      <c r="Y366" s="18">
        <v>0</v>
      </c>
      <c r="Z366" s="18">
        <v>0</v>
      </c>
      <c r="AA366" s="18">
        <v>0</v>
      </c>
      <c r="AB366" s="18">
        <v>0</v>
      </c>
      <c r="AC366" s="18">
        <v>0</v>
      </c>
      <c r="AD366" s="18">
        <v>15</v>
      </c>
      <c r="AE366" s="18">
        <v>2</v>
      </c>
      <c r="AF366" s="18" t="s">
        <v>147</v>
      </c>
      <c r="AG366" s="6">
        <v>2</v>
      </c>
      <c r="AH366" s="6">
        <v>3</v>
      </c>
      <c r="AI366" s="6">
        <v>2</v>
      </c>
      <c r="AJ366" s="18">
        <v>0</v>
      </c>
      <c r="AK366" s="18">
        <v>0</v>
      </c>
      <c r="AL366" s="18">
        <v>0</v>
      </c>
      <c r="AM366" s="18">
        <v>0.25</v>
      </c>
      <c r="AN366" s="18">
        <v>3000</v>
      </c>
      <c r="AO366" s="18">
        <v>0.5</v>
      </c>
      <c r="AP366" s="18">
        <v>0</v>
      </c>
      <c r="AQ366" s="6">
        <v>0</v>
      </c>
      <c r="AR366" s="18" t="s">
        <v>517</v>
      </c>
      <c r="AS366" s="19" t="s">
        <v>180</v>
      </c>
      <c r="AT366" s="18" t="s">
        <v>368</v>
      </c>
      <c r="AU366" s="18">
        <v>10001007</v>
      </c>
      <c r="AV366" s="18">
        <v>21010030</v>
      </c>
      <c r="AW366" s="19" t="s">
        <v>140</v>
      </c>
      <c r="AX366" s="19">
        <v>0</v>
      </c>
      <c r="AY366" s="13">
        <v>0</v>
      </c>
      <c r="AZ366" s="13">
        <v>0</v>
      </c>
      <c r="BA366" s="61" t="str">
        <f t="shared" si="22"/>
        <v>立即对目标范围内的怪物造成180%攻击伤害+2450点固定伤害,并使目标冰冻2秒</v>
      </c>
      <c r="BB366" s="18">
        <v>0</v>
      </c>
      <c r="BC366" s="11">
        <v>0</v>
      </c>
      <c r="BD366" s="18">
        <v>0</v>
      </c>
      <c r="BE366" s="18">
        <v>0</v>
      </c>
      <c r="BF366" s="18">
        <v>0</v>
      </c>
      <c r="BG366" s="18">
        <v>0</v>
      </c>
      <c r="BH366" s="9">
        <v>0</v>
      </c>
    </row>
    <row r="367" ht="19.5" customHeight="1" spans="3:60">
      <c r="C367" s="18">
        <v>61021401</v>
      </c>
      <c r="D367" s="19" t="s">
        <v>518</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1.8</v>
      </c>
      <c r="X367" s="18">
        <v>1050</v>
      </c>
      <c r="Y367" s="18">
        <v>0</v>
      </c>
      <c r="Z367" s="18">
        <v>0</v>
      </c>
      <c r="AA367" s="18">
        <v>0</v>
      </c>
      <c r="AB367" s="18">
        <v>0</v>
      </c>
      <c r="AC367" s="18">
        <v>0</v>
      </c>
      <c r="AD367" s="18">
        <v>15</v>
      </c>
      <c r="AE367" s="18">
        <v>1</v>
      </c>
      <c r="AF367" s="18">
        <v>3</v>
      </c>
      <c r="AG367" s="6">
        <v>2</v>
      </c>
      <c r="AH367" s="6">
        <v>1</v>
      </c>
      <c r="AI367" s="6">
        <v>6</v>
      </c>
      <c r="AJ367" s="18">
        <v>0</v>
      </c>
      <c r="AK367" s="18">
        <v>0</v>
      </c>
      <c r="AL367" s="18">
        <v>0</v>
      </c>
      <c r="AM367" s="18">
        <v>0.25</v>
      </c>
      <c r="AN367" s="18">
        <v>3000</v>
      </c>
      <c r="AO367" s="18">
        <v>1.5</v>
      </c>
      <c r="AP367" s="18">
        <v>0</v>
      </c>
      <c r="AQ367" s="6">
        <v>90000001</v>
      </c>
      <c r="AR367" s="18" t="s">
        <v>519</v>
      </c>
      <c r="AS367" s="19" t="s">
        <v>520</v>
      </c>
      <c r="AT367" s="18" t="s">
        <v>521</v>
      </c>
      <c r="AU367" s="18">
        <v>10000006</v>
      </c>
      <c r="AV367" s="18">
        <v>21010040</v>
      </c>
      <c r="AW367" s="19" t="s">
        <v>140</v>
      </c>
      <c r="AX367" s="19">
        <v>0</v>
      </c>
      <c r="AY367" s="13">
        <v>0</v>
      </c>
      <c r="AZ367" s="13">
        <v>0</v>
      </c>
      <c r="BA367" s="61" t="str">
        <f>"立即对目标范围内的怪物造成"&amp;W367*100&amp;"%攻击伤害+"&amp;X367&amp;"点固定伤害,并使目标移动速度降低50%,持续3秒"</f>
        <v>立即对目标范围内的怪物造成180%攻击伤害+1050点固定伤害,并使目标移动速度降低50%,持续3秒</v>
      </c>
      <c r="BB367" s="18">
        <v>0</v>
      </c>
      <c r="BC367" s="11">
        <v>0</v>
      </c>
      <c r="BD367" s="18">
        <v>0</v>
      </c>
      <c r="BE367" s="18">
        <v>0</v>
      </c>
      <c r="BF367" s="18">
        <v>0</v>
      </c>
      <c r="BG367" s="18">
        <v>0</v>
      </c>
      <c r="BH367" s="9">
        <v>0</v>
      </c>
    </row>
    <row r="368" ht="19.5" customHeight="1" spans="3:60">
      <c r="C368" s="18">
        <v>61021402</v>
      </c>
      <c r="D368" s="19" t="s">
        <v>518</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1.8</v>
      </c>
      <c r="X368" s="18">
        <v>1050</v>
      </c>
      <c r="Y368" s="18">
        <v>0</v>
      </c>
      <c r="Z368" s="18">
        <v>0</v>
      </c>
      <c r="AA368" s="18">
        <v>0</v>
      </c>
      <c r="AB368" s="18">
        <v>0</v>
      </c>
      <c r="AC368" s="18">
        <v>0</v>
      </c>
      <c r="AD368" s="18">
        <v>15</v>
      </c>
      <c r="AE368" s="18">
        <v>1</v>
      </c>
      <c r="AF368" s="18">
        <v>3</v>
      </c>
      <c r="AG368" s="6">
        <v>2</v>
      </c>
      <c r="AH368" s="6">
        <v>1</v>
      </c>
      <c r="AI368" s="6">
        <v>6</v>
      </c>
      <c r="AJ368" s="18">
        <v>0</v>
      </c>
      <c r="AK368" s="18">
        <v>0</v>
      </c>
      <c r="AL368" s="18">
        <v>0</v>
      </c>
      <c r="AM368" s="18">
        <v>0.25</v>
      </c>
      <c r="AN368" s="18">
        <v>3000</v>
      </c>
      <c r="AO368" s="18">
        <v>1.5</v>
      </c>
      <c r="AP368" s="18">
        <v>0</v>
      </c>
      <c r="AQ368" s="6">
        <v>90000001</v>
      </c>
      <c r="AR368" s="18" t="s">
        <v>519</v>
      </c>
      <c r="AS368" s="19" t="s">
        <v>520</v>
      </c>
      <c r="AT368" s="18" t="s">
        <v>521</v>
      </c>
      <c r="AU368" s="18">
        <v>10000006</v>
      </c>
      <c r="AV368" s="18">
        <v>21010040</v>
      </c>
      <c r="AW368" s="19" t="s">
        <v>140</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立即对目标范围内的怪物造成180%攻击伤害+1050点固定伤害,并使目标移动速度降低50%,持续3秒</v>
      </c>
      <c r="BB368" s="18">
        <v>0</v>
      </c>
      <c r="BC368" s="11">
        <v>0</v>
      </c>
      <c r="BD368" s="18">
        <v>0</v>
      </c>
      <c r="BE368" s="18">
        <v>0</v>
      </c>
      <c r="BF368" s="18">
        <v>0</v>
      </c>
      <c r="BG368" s="18">
        <v>0</v>
      </c>
      <c r="BH368" s="9">
        <v>0</v>
      </c>
    </row>
    <row r="369" ht="19.5" customHeight="1" spans="3:60">
      <c r="C369" s="18">
        <v>61021403</v>
      </c>
      <c r="D369" s="19" t="s">
        <v>518</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1.8</v>
      </c>
      <c r="X369" s="18">
        <v>1400</v>
      </c>
      <c r="Y369" s="18">
        <v>0</v>
      </c>
      <c r="Z369" s="18">
        <v>0</v>
      </c>
      <c r="AA369" s="18">
        <v>0</v>
      </c>
      <c r="AB369" s="18">
        <v>0</v>
      </c>
      <c r="AC369" s="18">
        <v>0</v>
      </c>
      <c r="AD369" s="18">
        <v>15</v>
      </c>
      <c r="AE369" s="18">
        <v>1</v>
      </c>
      <c r="AF369" s="18">
        <v>3</v>
      </c>
      <c r="AG369" s="6">
        <v>2</v>
      </c>
      <c r="AH369" s="6">
        <v>1</v>
      </c>
      <c r="AI369" s="6">
        <v>6</v>
      </c>
      <c r="AJ369" s="18">
        <v>0</v>
      </c>
      <c r="AK369" s="18">
        <v>0</v>
      </c>
      <c r="AL369" s="18">
        <v>0</v>
      </c>
      <c r="AM369" s="18">
        <v>0.25</v>
      </c>
      <c r="AN369" s="18">
        <v>3000</v>
      </c>
      <c r="AO369" s="18">
        <v>1.5</v>
      </c>
      <c r="AP369" s="18">
        <v>0</v>
      </c>
      <c r="AQ369" s="6">
        <v>90000001</v>
      </c>
      <c r="AR369" s="18" t="s">
        <v>519</v>
      </c>
      <c r="AS369" s="19" t="s">
        <v>520</v>
      </c>
      <c r="AT369" s="18" t="s">
        <v>521</v>
      </c>
      <c r="AU369" s="18">
        <v>10000006</v>
      </c>
      <c r="AV369" s="18">
        <v>21010040</v>
      </c>
      <c r="AW369" s="19" t="s">
        <v>140</v>
      </c>
      <c r="AX369" s="19">
        <v>0</v>
      </c>
      <c r="AY369" s="13">
        <v>0</v>
      </c>
      <c r="AZ369" s="13">
        <v>0</v>
      </c>
      <c r="BA369" s="61" t="str">
        <f t="shared" si="25"/>
        <v>立即对目标范围内的怪物造成180%攻击伤害+1400点固定伤害,并使目标移动速度降低50%,持续3秒</v>
      </c>
      <c r="BB369" s="18">
        <v>0</v>
      </c>
      <c r="BC369" s="11">
        <v>0</v>
      </c>
      <c r="BD369" s="18">
        <v>0</v>
      </c>
      <c r="BE369" s="18">
        <v>0</v>
      </c>
      <c r="BF369" s="18">
        <v>0</v>
      </c>
      <c r="BG369" s="18">
        <v>0</v>
      </c>
      <c r="BH369" s="9">
        <v>0</v>
      </c>
    </row>
    <row r="370" ht="19.5" customHeight="1" spans="3:60">
      <c r="C370" s="18">
        <v>61021404</v>
      </c>
      <c r="D370" s="19" t="s">
        <v>518</v>
      </c>
      <c r="E370" s="11">
        <v>3</v>
      </c>
      <c r="F370" s="18">
        <v>61021401</v>
      </c>
      <c r="G370" s="11">
        <v>0</v>
      </c>
      <c r="H370" s="13">
        <v>0</v>
      </c>
      <c r="I370" s="18">
        <v>0</v>
      </c>
      <c r="J370" s="18">
        <v>2</v>
      </c>
      <c r="K370" s="11">
        <v>0</v>
      </c>
      <c r="L370" s="18">
        <v>0</v>
      </c>
      <c r="M370" s="18">
        <v>0</v>
      </c>
      <c r="N370" s="18">
        <v>1</v>
      </c>
      <c r="O370" s="18">
        <v>0</v>
      </c>
      <c r="P370" s="18">
        <v>0</v>
      </c>
      <c r="Q370" s="18">
        <v>0</v>
      </c>
      <c r="R370" s="6">
        <v>0</v>
      </c>
      <c r="S370" s="13">
        <v>0</v>
      </c>
      <c r="T370" s="11">
        <v>1</v>
      </c>
      <c r="U370" s="18">
        <v>2</v>
      </c>
      <c r="V370" s="18">
        <v>0</v>
      </c>
      <c r="W370" s="18">
        <v>1.8</v>
      </c>
      <c r="X370" s="18">
        <v>1750</v>
      </c>
      <c r="Y370" s="18">
        <v>0</v>
      </c>
      <c r="Z370" s="18">
        <v>0</v>
      </c>
      <c r="AA370" s="18">
        <v>0</v>
      </c>
      <c r="AB370" s="18">
        <v>0</v>
      </c>
      <c r="AC370" s="18">
        <v>0</v>
      </c>
      <c r="AD370" s="18">
        <v>15</v>
      </c>
      <c r="AE370" s="18">
        <v>1</v>
      </c>
      <c r="AF370" s="18">
        <v>3</v>
      </c>
      <c r="AG370" s="6">
        <v>2</v>
      </c>
      <c r="AH370" s="6">
        <v>1</v>
      </c>
      <c r="AI370" s="6">
        <v>6</v>
      </c>
      <c r="AJ370" s="18">
        <v>0</v>
      </c>
      <c r="AK370" s="18">
        <v>0</v>
      </c>
      <c r="AL370" s="18">
        <v>0</v>
      </c>
      <c r="AM370" s="18">
        <v>0.25</v>
      </c>
      <c r="AN370" s="18">
        <v>3000</v>
      </c>
      <c r="AO370" s="18">
        <v>1.5</v>
      </c>
      <c r="AP370" s="18">
        <v>0</v>
      </c>
      <c r="AQ370" s="6">
        <v>90000001</v>
      </c>
      <c r="AR370" s="18" t="s">
        <v>519</v>
      </c>
      <c r="AS370" s="19" t="s">
        <v>520</v>
      </c>
      <c r="AT370" s="18" t="s">
        <v>521</v>
      </c>
      <c r="AU370" s="18">
        <v>10000006</v>
      </c>
      <c r="AV370" s="18">
        <v>21010040</v>
      </c>
      <c r="AW370" s="19" t="s">
        <v>140</v>
      </c>
      <c r="AX370" s="19">
        <v>0</v>
      </c>
      <c r="AY370" s="13">
        <v>0</v>
      </c>
      <c r="AZ370" s="13">
        <v>0</v>
      </c>
      <c r="BA370" s="61" t="str">
        <f t="shared" si="25"/>
        <v>立即对目标范围内的怪物造成180%攻击伤害+1750点固定伤害,并使目标移动速度降低50%,持续3秒</v>
      </c>
      <c r="BB370" s="18">
        <v>0</v>
      </c>
      <c r="BC370" s="11">
        <v>0</v>
      </c>
      <c r="BD370" s="18">
        <v>0</v>
      </c>
      <c r="BE370" s="18">
        <v>0</v>
      </c>
      <c r="BF370" s="18">
        <v>0</v>
      </c>
      <c r="BG370" s="18">
        <v>0</v>
      </c>
      <c r="BH370" s="9">
        <v>0</v>
      </c>
    </row>
    <row r="371" ht="19.5" customHeight="1" spans="3:60">
      <c r="C371" s="18">
        <v>61021405</v>
      </c>
      <c r="D371" s="19" t="s">
        <v>518</v>
      </c>
      <c r="E371" s="11">
        <v>4</v>
      </c>
      <c r="F371" s="18">
        <v>61021401</v>
      </c>
      <c r="G371" s="11">
        <v>0</v>
      </c>
      <c r="H371" s="13">
        <v>0</v>
      </c>
      <c r="I371" s="18">
        <v>0</v>
      </c>
      <c r="J371" s="18">
        <v>2</v>
      </c>
      <c r="K371" s="11">
        <v>0</v>
      </c>
      <c r="L371" s="18">
        <v>0</v>
      </c>
      <c r="M371" s="18">
        <v>0</v>
      </c>
      <c r="N371" s="18">
        <v>1</v>
      </c>
      <c r="O371" s="18">
        <v>0</v>
      </c>
      <c r="P371" s="18">
        <v>0</v>
      </c>
      <c r="Q371" s="18">
        <v>0</v>
      </c>
      <c r="R371" s="6">
        <v>0</v>
      </c>
      <c r="S371" s="13">
        <v>0</v>
      </c>
      <c r="T371" s="11">
        <v>1</v>
      </c>
      <c r="U371" s="18">
        <v>2</v>
      </c>
      <c r="V371" s="18">
        <v>0</v>
      </c>
      <c r="W371" s="18">
        <v>1.8</v>
      </c>
      <c r="X371" s="18">
        <v>2100</v>
      </c>
      <c r="Y371" s="18">
        <v>0</v>
      </c>
      <c r="Z371" s="18">
        <v>0</v>
      </c>
      <c r="AA371" s="18">
        <v>0</v>
      </c>
      <c r="AB371" s="18">
        <v>0</v>
      </c>
      <c r="AC371" s="18">
        <v>0</v>
      </c>
      <c r="AD371" s="18">
        <v>15</v>
      </c>
      <c r="AE371" s="18">
        <v>1</v>
      </c>
      <c r="AF371" s="18">
        <v>3</v>
      </c>
      <c r="AG371" s="6">
        <v>2</v>
      </c>
      <c r="AH371" s="6">
        <v>1</v>
      </c>
      <c r="AI371" s="6">
        <v>6</v>
      </c>
      <c r="AJ371" s="18">
        <v>0</v>
      </c>
      <c r="AK371" s="18">
        <v>0</v>
      </c>
      <c r="AL371" s="18">
        <v>0</v>
      </c>
      <c r="AM371" s="18">
        <v>0.25</v>
      </c>
      <c r="AN371" s="18">
        <v>3000</v>
      </c>
      <c r="AO371" s="18">
        <v>1.5</v>
      </c>
      <c r="AP371" s="18">
        <v>0</v>
      </c>
      <c r="AQ371" s="6">
        <v>90000001</v>
      </c>
      <c r="AR371" s="18" t="s">
        <v>519</v>
      </c>
      <c r="AS371" s="19" t="s">
        <v>520</v>
      </c>
      <c r="AT371" s="18" t="s">
        <v>521</v>
      </c>
      <c r="AU371" s="18">
        <v>10000006</v>
      </c>
      <c r="AV371" s="18">
        <v>21010040</v>
      </c>
      <c r="AW371" s="19" t="s">
        <v>140</v>
      </c>
      <c r="AX371" s="19">
        <v>0</v>
      </c>
      <c r="AY371" s="13">
        <v>0</v>
      </c>
      <c r="AZ371" s="13">
        <v>0</v>
      </c>
      <c r="BA371" s="61" t="str">
        <f t="shared" si="25"/>
        <v>立即对目标范围内的怪物造成180%攻击伤害+2100点固定伤害,并使目标移动速度降低50%,持续3秒</v>
      </c>
      <c r="BB371" s="18">
        <v>0</v>
      </c>
      <c r="BC371" s="11">
        <v>0</v>
      </c>
      <c r="BD371" s="18">
        <v>0</v>
      </c>
      <c r="BE371" s="18">
        <v>0</v>
      </c>
      <c r="BF371" s="18">
        <v>0</v>
      </c>
      <c r="BG371" s="18">
        <v>0</v>
      </c>
      <c r="BH371" s="9">
        <v>0</v>
      </c>
    </row>
    <row r="372" ht="19.5" customHeight="1" spans="3:60">
      <c r="C372" s="18">
        <v>61021406</v>
      </c>
      <c r="D372" s="19" t="s">
        <v>518</v>
      </c>
      <c r="E372" s="11">
        <v>5</v>
      </c>
      <c r="F372" s="18">
        <v>61021401</v>
      </c>
      <c r="G372" s="11">
        <v>0</v>
      </c>
      <c r="H372" s="13">
        <v>0</v>
      </c>
      <c r="I372" s="18">
        <v>0</v>
      </c>
      <c r="J372" s="18">
        <v>2</v>
      </c>
      <c r="K372" s="11">
        <v>0</v>
      </c>
      <c r="L372" s="18">
        <v>0</v>
      </c>
      <c r="M372" s="18">
        <v>0</v>
      </c>
      <c r="N372" s="18">
        <v>1</v>
      </c>
      <c r="O372" s="18">
        <v>0</v>
      </c>
      <c r="P372" s="18">
        <v>0</v>
      </c>
      <c r="Q372" s="18">
        <v>0</v>
      </c>
      <c r="R372" s="6">
        <v>0</v>
      </c>
      <c r="S372" s="13">
        <v>0</v>
      </c>
      <c r="T372" s="11">
        <v>1</v>
      </c>
      <c r="U372" s="18">
        <v>2</v>
      </c>
      <c r="V372" s="18">
        <v>0</v>
      </c>
      <c r="W372" s="18">
        <v>1.8</v>
      </c>
      <c r="X372" s="18">
        <v>2450</v>
      </c>
      <c r="Y372" s="18">
        <v>0</v>
      </c>
      <c r="Z372" s="18">
        <v>0</v>
      </c>
      <c r="AA372" s="18">
        <v>0</v>
      </c>
      <c r="AB372" s="18">
        <v>0</v>
      </c>
      <c r="AC372" s="18">
        <v>0</v>
      </c>
      <c r="AD372" s="18">
        <v>15</v>
      </c>
      <c r="AE372" s="18">
        <v>1</v>
      </c>
      <c r="AF372" s="18">
        <v>3</v>
      </c>
      <c r="AG372" s="6">
        <v>2</v>
      </c>
      <c r="AH372" s="6">
        <v>1</v>
      </c>
      <c r="AI372" s="6">
        <v>6</v>
      </c>
      <c r="AJ372" s="18">
        <v>0</v>
      </c>
      <c r="AK372" s="18">
        <v>0</v>
      </c>
      <c r="AL372" s="18">
        <v>0</v>
      </c>
      <c r="AM372" s="18">
        <v>0.25</v>
      </c>
      <c r="AN372" s="18">
        <v>3000</v>
      </c>
      <c r="AO372" s="18">
        <v>1.5</v>
      </c>
      <c r="AP372" s="18">
        <v>0</v>
      </c>
      <c r="AQ372" s="6">
        <v>90000001</v>
      </c>
      <c r="AR372" s="18" t="s">
        <v>519</v>
      </c>
      <c r="AS372" s="19" t="s">
        <v>520</v>
      </c>
      <c r="AT372" s="18" t="s">
        <v>521</v>
      </c>
      <c r="AU372" s="18">
        <v>10000006</v>
      </c>
      <c r="AV372" s="18">
        <v>21010040</v>
      </c>
      <c r="AW372" s="19" t="s">
        <v>140</v>
      </c>
      <c r="AX372" s="19">
        <v>0</v>
      </c>
      <c r="AY372" s="13">
        <v>0</v>
      </c>
      <c r="AZ372" s="13">
        <v>0</v>
      </c>
      <c r="BA372" s="61" t="str">
        <f t="shared" si="25"/>
        <v>立即对目标范围内的怪物造成180%攻击伤害+2450点固定伤害,并使目标移动速度降低50%,持续3秒</v>
      </c>
      <c r="BB372" s="18">
        <v>0</v>
      </c>
      <c r="BC372" s="11">
        <v>0</v>
      </c>
      <c r="BD372" s="18">
        <v>0</v>
      </c>
      <c r="BE372" s="18">
        <v>0</v>
      </c>
      <c r="BF372" s="18">
        <v>0</v>
      </c>
      <c r="BG372" s="18">
        <v>0</v>
      </c>
      <c r="BH372" s="9">
        <v>0</v>
      </c>
    </row>
    <row r="373" ht="20.1" customHeight="1" spans="3:60">
      <c r="C373" s="18">
        <v>61022101</v>
      </c>
      <c r="D373" s="19" t="s">
        <v>522</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3</v>
      </c>
      <c r="AG373" s="6">
        <v>0</v>
      </c>
      <c r="AH373" s="6">
        <v>0</v>
      </c>
      <c r="AI373" s="6">
        <v>5</v>
      </c>
      <c r="AJ373" s="18">
        <v>0</v>
      </c>
      <c r="AK373" s="18">
        <v>0.5</v>
      </c>
      <c r="AL373" s="18">
        <v>0</v>
      </c>
      <c r="AM373" s="18">
        <v>0.5</v>
      </c>
      <c r="AN373" s="18">
        <v>3000</v>
      </c>
      <c r="AO373" s="18">
        <v>0.2</v>
      </c>
      <c r="AP373" s="18">
        <v>0</v>
      </c>
      <c r="AQ373" s="6">
        <v>0</v>
      </c>
      <c r="AR373" s="18" t="s">
        <v>138</v>
      </c>
      <c r="AS373" s="19" t="s">
        <v>336</v>
      </c>
      <c r="AT373" s="18" t="s">
        <v>368</v>
      </c>
      <c r="AU373" s="18">
        <v>10001005</v>
      </c>
      <c r="AV373" s="18">
        <v>21020010</v>
      </c>
      <c r="AW373" s="19" t="s">
        <v>140</v>
      </c>
      <c r="AX373" s="19">
        <v>0</v>
      </c>
      <c r="AY373" s="13">
        <v>0</v>
      </c>
      <c r="AZ373" s="13">
        <v>0</v>
      </c>
      <c r="BA373" s="61" t="str">
        <f t="shared" ref="BA373:BA378" si="26">"蓄力0.5秒,立即对目标范围内的怪物造成"&amp;W373*100&amp;"%攻击伤害+"&amp;X373&amp;"点固定伤害"</f>
        <v>蓄力0.5秒,立即对目标范围内的怪物造成350%攻击伤害+1500点固定伤害</v>
      </c>
      <c r="BB373" s="18">
        <v>0</v>
      </c>
      <c r="BC373" s="11">
        <v>0</v>
      </c>
      <c r="BD373" s="18">
        <v>0</v>
      </c>
      <c r="BE373" s="18">
        <v>0</v>
      </c>
      <c r="BF373" s="18">
        <v>0</v>
      </c>
      <c r="BG373" s="18">
        <v>0</v>
      </c>
      <c r="BH373" s="9">
        <v>0</v>
      </c>
    </row>
    <row r="374" ht="20.1" customHeight="1" spans="3:60">
      <c r="C374" s="18">
        <v>61022102</v>
      </c>
      <c r="D374" s="19" t="s">
        <v>522</v>
      </c>
      <c r="E374" s="11">
        <v>1</v>
      </c>
      <c r="F374" s="18">
        <v>61022101</v>
      </c>
      <c r="G374" s="18">
        <f t="shared" ref="G374:G375" si="27">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3</v>
      </c>
      <c r="AG374" s="6">
        <v>0</v>
      </c>
      <c r="AH374" s="6">
        <v>0</v>
      </c>
      <c r="AI374" s="6">
        <v>5</v>
      </c>
      <c r="AJ374" s="18">
        <v>0</v>
      </c>
      <c r="AK374" s="18">
        <v>0.5</v>
      </c>
      <c r="AL374" s="18">
        <v>0</v>
      </c>
      <c r="AM374" s="18">
        <v>0.5</v>
      </c>
      <c r="AN374" s="18">
        <v>3000</v>
      </c>
      <c r="AO374" s="18">
        <v>0.2</v>
      </c>
      <c r="AP374" s="18">
        <v>0</v>
      </c>
      <c r="AQ374" s="6">
        <v>0</v>
      </c>
      <c r="AR374" s="18" t="s">
        <v>138</v>
      </c>
      <c r="AS374" s="19" t="s">
        <v>336</v>
      </c>
      <c r="AT374" s="18" t="s">
        <v>368</v>
      </c>
      <c r="AU374" s="18">
        <v>10001005</v>
      </c>
      <c r="AV374" s="18">
        <v>21020010</v>
      </c>
      <c r="AW374" s="19" t="s">
        <v>140</v>
      </c>
      <c r="AX374" s="19">
        <v>0</v>
      </c>
      <c r="AY374" s="13">
        <v>0</v>
      </c>
      <c r="AZ374" s="13">
        <v>0</v>
      </c>
      <c r="BA374" s="61" t="str">
        <f t="shared" si="26"/>
        <v>蓄力0.5秒,立即对目标范围内的怪物造成350%攻击伤害+1500点固定伤害</v>
      </c>
      <c r="BB374" s="18">
        <v>0</v>
      </c>
      <c r="BC374" s="11">
        <v>0</v>
      </c>
      <c r="BD374" s="18">
        <v>0</v>
      </c>
      <c r="BE374" s="18">
        <v>0</v>
      </c>
      <c r="BF374" s="18">
        <v>0</v>
      </c>
      <c r="BG374" s="18">
        <v>0</v>
      </c>
      <c r="BH374" s="9">
        <v>0</v>
      </c>
    </row>
    <row r="375" ht="20.1" customHeight="1" spans="3:60">
      <c r="C375" s="18">
        <v>61022103</v>
      </c>
      <c r="D375" s="19" t="s">
        <v>522</v>
      </c>
      <c r="E375" s="11">
        <v>2</v>
      </c>
      <c r="F375" s="18">
        <v>61022101</v>
      </c>
      <c r="G375" s="18">
        <f t="shared" si="27"/>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3</v>
      </c>
      <c r="AG375" s="6">
        <v>0</v>
      </c>
      <c r="AH375" s="6">
        <v>0</v>
      </c>
      <c r="AI375" s="6">
        <v>5</v>
      </c>
      <c r="AJ375" s="18">
        <v>0</v>
      </c>
      <c r="AK375" s="18">
        <v>0.5</v>
      </c>
      <c r="AL375" s="18">
        <v>0</v>
      </c>
      <c r="AM375" s="18">
        <v>0.5</v>
      </c>
      <c r="AN375" s="18">
        <v>3000</v>
      </c>
      <c r="AO375" s="18">
        <v>0.2</v>
      </c>
      <c r="AP375" s="18">
        <v>0</v>
      </c>
      <c r="AQ375" s="6">
        <v>0</v>
      </c>
      <c r="AR375" s="18" t="s">
        <v>138</v>
      </c>
      <c r="AS375" s="19" t="s">
        <v>336</v>
      </c>
      <c r="AT375" s="18" t="s">
        <v>368</v>
      </c>
      <c r="AU375" s="18">
        <v>10001005</v>
      </c>
      <c r="AV375" s="18">
        <v>21020010</v>
      </c>
      <c r="AW375" s="19" t="s">
        <v>140</v>
      </c>
      <c r="AX375" s="19">
        <v>0</v>
      </c>
      <c r="AY375" s="13">
        <v>0</v>
      </c>
      <c r="AZ375" s="13">
        <v>0</v>
      </c>
      <c r="BA375" s="61" t="str">
        <f t="shared" si="26"/>
        <v>蓄力0.5秒,立即对目标范围内的怪物造成350%攻击伤害+2000点固定伤害</v>
      </c>
      <c r="BB375" s="18">
        <v>0</v>
      </c>
      <c r="BC375" s="11">
        <v>0</v>
      </c>
      <c r="BD375" s="18">
        <v>0</v>
      </c>
      <c r="BE375" s="18">
        <v>0</v>
      </c>
      <c r="BF375" s="18">
        <v>0</v>
      </c>
      <c r="BG375" s="18">
        <v>0</v>
      </c>
      <c r="BH375" s="9">
        <v>0</v>
      </c>
    </row>
    <row r="376" ht="20.1" customHeight="1" spans="3:60">
      <c r="C376" s="18">
        <v>61022104</v>
      </c>
      <c r="D376" s="19" t="s">
        <v>522</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3</v>
      </c>
      <c r="AG376" s="6">
        <v>0</v>
      </c>
      <c r="AH376" s="6">
        <v>0</v>
      </c>
      <c r="AI376" s="6">
        <v>5</v>
      </c>
      <c r="AJ376" s="18">
        <v>0</v>
      </c>
      <c r="AK376" s="18">
        <v>0.5</v>
      </c>
      <c r="AL376" s="18">
        <v>0</v>
      </c>
      <c r="AM376" s="18">
        <v>0.5</v>
      </c>
      <c r="AN376" s="18">
        <v>3000</v>
      </c>
      <c r="AO376" s="18">
        <v>0.2</v>
      </c>
      <c r="AP376" s="18">
        <v>0</v>
      </c>
      <c r="AQ376" s="6">
        <v>0</v>
      </c>
      <c r="AR376" s="18" t="s">
        <v>138</v>
      </c>
      <c r="AS376" s="19" t="s">
        <v>336</v>
      </c>
      <c r="AT376" s="18" t="s">
        <v>368</v>
      </c>
      <c r="AU376" s="18">
        <v>10001005</v>
      </c>
      <c r="AV376" s="18">
        <v>21020010</v>
      </c>
      <c r="AW376" s="19" t="s">
        <v>140</v>
      </c>
      <c r="AX376" s="19">
        <v>0</v>
      </c>
      <c r="AY376" s="13">
        <v>0</v>
      </c>
      <c r="AZ376" s="13">
        <v>0</v>
      </c>
      <c r="BA376" s="61" t="str">
        <f t="shared" si="26"/>
        <v>蓄力0.5秒,立即对目标范围内的怪物造成350%攻击伤害+2500点固定伤害</v>
      </c>
      <c r="BB376" s="18">
        <v>0</v>
      </c>
      <c r="BC376" s="11">
        <v>0</v>
      </c>
      <c r="BD376" s="18">
        <v>0</v>
      </c>
      <c r="BE376" s="18">
        <v>0</v>
      </c>
      <c r="BF376" s="18">
        <v>0</v>
      </c>
      <c r="BG376" s="18">
        <v>0</v>
      </c>
      <c r="BH376" s="9">
        <v>0</v>
      </c>
    </row>
    <row r="377" ht="20.1" customHeight="1" spans="3:60">
      <c r="C377" s="18">
        <v>61022105</v>
      </c>
      <c r="D377" s="19" t="s">
        <v>522</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3</v>
      </c>
      <c r="AG377" s="6">
        <v>0</v>
      </c>
      <c r="AH377" s="6">
        <v>0</v>
      </c>
      <c r="AI377" s="6">
        <v>5</v>
      </c>
      <c r="AJ377" s="18">
        <v>0</v>
      </c>
      <c r="AK377" s="18">
        <v>0.5</v>
      </c>
      <c r="AL377" s="18">
        <v>0</v>
      </c>
      <c r="AM377" s="18">
        <v>0.5</v>
      </c>
      <c r="AN377" s="18">
        <v>3000</v>
      </c>
      <c r="AO377" s="18">
        <v>0.2</v>
      </c>
      <c r="AP377" s="18">
        <v>0</v>
      </c>
      <c r="AQ377" s="6">
        <v>0</v>
      </c>
      <c r="AR377" s="18" t="s">
        <v>138</v>
      </c>
      <c r="AS377" s="19" t="s">
        <v>336</v>
      </c>
      <c r="AT377" s="18" t="s">
        <v>368</v>
      </c>
      <c r="AU377" s="18">
        <v>10001005</v>
      </c>
      <c r="AV377" s="18">
        <v>21020010</v>
      </c>
      <c r="AW377" s="19" t="s">
        <v>140</v>
      </c>
      <c r="AX377" s="19">
        <v>0</v>
      </c>
      <c r="AY377" s="13">
        <v>0</v>
      </c>
      <c r="AZ377" s="13">
        <v>0</v>
      </c>
      <c r="BA377" s="61" t="str">
        <f t="shared" si="26"/>
        <v>蓄力0.5秒,立即对目标范围内的怪物造成350%攻击伤害+3000点固定伤害</v>
      </c>
      <c r="BB377" s="18">
        <v>0</v>
      </c>
      <c r="BC377" s="11">
        <v>0</v>
      </c>
      <c r="BD377" s="18">
        <v>0</v>
      </c>
      <c r="BE377" s="18">
        <v>0</v>
      </c>
      <c r="BF377" s="18">
        <v>0</v>
      </c>
      <c r="BG377" s="18">
        <v>0</v>
      </c>
      <c r="BH377" s="9">
        <v>0</v>
      </c>
    </row>
    <row r="378" ht="20.1" customHeight="1" spans="3:60">
      <c r="C378" s="18">
        <v>61022106</v>
      </c>
      <c r="D378" s="19" t="s">
        <v>522</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3</v>
      </c>
      <c r="AG378" s="6">
        <v>0</v>
      </c>
      <c r="AH378" s="6">
        <v>0</v>
      </c>
      <c r="AI378" s="6">
        <v>5</v>
      </c>
      <c r="AJ378" s="18">
        <v>0</v>
      </c>
      <c r="AK378" s="18">
        <v>0.5</v>
      </c>
      <c r="AL378" s="18">
        <v>0</v>
      </c>
      <c r="AM378" s="18">
        <v>0.5</v>
      </c>
      <c r="AN378" s="18">
        <v>3000</v>
      </c>
      <c r="AO378" s="18">
        <v>0.2</v>
      </c>
      <c r="AP378" s="18">
        <v>0</v>
      </c>
      <c r="AQ378" s="6">
        <v>0</v>
      </c>
      <c r="AR378" s="18" t="s">
        <v>138</v>
      </c>
      <c r="AS378" s="19" t="s">
        <v>336</v>
      </c>
      <c r="AT378" s="18" t="s">
        <v>368</v>
      </c>
      <c r="AU378" s="18">
        <v>10001005</v>
      </c>
      <c r="AV378" s="18">
        <v>21020010</v>
      </c>
      <c r="AW378" s="19" t="s">
        <v>140</v>
      </c>
      <c r="AX378" s="19">
        <v>0</v>
      </c>
      <c r="AY378" s="13">
        <v>0</v>
      </c>
      <c r="AZ378" s="13">
        <v>0</v>
      </c>
      <c r="BA378" s="61" t="str">
        <f t="shared" si="26"/>
        <v>蓄力0.5秒,立即对目标范围内的怪物造成350%攻击伤害+3500点固定伤害</v>
      </c>
      <c r="BB378" s="18">
        <v>0</v>
      </c>
      <c r="BC378" s="11">
        <v>0</v>
      </c>
      <c r="BD378" s="18">
        <v>0</v>
      </c>
      <c r="BE378" s="18">
        <v>0</v>
      </c>
      <c r="BF378" s="18">
        <v>0</v>
      </c>
      <c r="BG378" s="18">
        <v>0</v>
      </c>
      <c r="BH378" s="9">
        <v>0</v>
      </c>
    </row>
    <row r="379" ht="20.1" customHeight="1" spans="3:60">
      <c r="C379" s="18">
        <v>61022201</v>
      </c>
      <c r="D379" s="19" t="s">
        <v>523</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80" t="s">
        <v>524</v>
      </c>
      <c r="AR379" s="18" t="s">
        <v>138</v>
      </c>
      <c r="AS379" s="19" t="s">
        <v>139</v>
      </c>
      <c r="AT379" s="18" t="s">
        <v>525</v>
      </c>
      <c r="AU379" s="18">
        <v>0</v>
      </c>
      <c r="AV379" s="18">
        <v>21020020</v>
      </c>
      <c r="AW379" s="19" t="s">
        <v>140</v>
      </c>
      <c r="AX379" s="19">
        <v>0</v>
      </c>
      <c r="AY379" s="13">
        <v>0</v>
      </c>
      <c r="AZ379" s="13">
        <v>0</v>
      </c>
      <c r="BA379" s="61" t="s">
        <v>526</v>
      </c>
      <c r="BB379" s="18">
        <v>0</v>
      </c>
      <c r="BC379" s="11">
        <v>0</v>
      </c>
      <c r="BD379" s="18">
        <v>0</v>
      </c>
      <c r="BE379" s="18">
        <v>0</v>
      </c>
      <c r="BF379" s="18">
        <v>0</v>
      </c>
      <c r="BG379" s="18">
        <v>0</v>
      </c>
      <c r="BH379" s="9">
        <v>0</v>
      </c>
    </row>
    <row r="380" ht="20.1" customHeight="1" spans="3:60">
      <c r="C380" s="18">
        <v>61022202</v>
      </c>
      <c r="D380" s="19" t="s">
        <v>523</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80" t="s">
        <v>524</v>
      </c>
      <c r="AR380" s="18" t="s">
        <v>138</v>
      </c>
      <c r="AS380" s="19" t="s">
        <v>139</v>
      </c>
      <c r="AT380" s="18" t="s">
        <v>525</v>
      </c>
      <c r="AU380" s="18">
        <v>0</v>
      </c>
      <c r="AV380" s="18">
        <v>21020020</v>
      </c>
      <c r="AW380" s="19" t="s">
        <v>140</v>
      </c>
      <c r="AX380" s="19">
        <v>0</v>
      </c>
      <c r="AY380" s="13">
        <v>0</v>
      </c>
      <c r="AZ380" s="13">
        <v>0</v>
      </c>
      <c r="BA380" s="61" t="s">
        <v>527</v>
      </c>
      <c r="BB380" s="18">
        <v>0</v>
      </c>
      <c r="BC380" s="11">
        <v>0</v>
      </c>
      <c r="BD380" s="18">
        <v>0</v>
      </c>
      <c r="BE380" s="18">
        <v>0</v>
      </c>
      <c r="BF380" s="18">
        <v>0</v>
      </c>
      <c r="BG380" s="18">
        <v>0</v>
      </c>
      <c r="BH380" s="9">
        <v>0</v>
      </c>
    </row>
    <row r="381" ht="20.1" customHeight="1" spans="3:60">
      <c r="C381" s="18">
        <v>61022203</v>
      </c>
      <c r="D381" s="19" t="s">
        <v>523</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1" t="s">
        <v>528</v>
      </c>
      <c r="AR381" s="18" t="s">
        <v>138</v>
      </c>
      <c r="AS381" s="19" t="s">
        <v>139</v>
      </c>
      <c r="AT381" s="18" t="s">
        <v>525</v>
      </c>
      <c r="AU381" s="18">
        <v>0</v>
      </c>
      <c r="AV381" s="18">
        <v>21020020</v>
      </c>
      <c r="AW381" s="19" t="s">
        <v>140</v>
      </c>
      <c r="AX381" s="19">
        <v>0</v>
      </c>
      <c r="AY381" s="13">
        <v>0</v>
      </c>
      <c r="AZ381" s="13">
        <v>0</v>
      </c>
      <c r="BA381" s="61" t="s">
        <v>529</v>
      </c>
      <c r="BB381" s="18">
        <v>0</v>
      </c>
      <c r="BC381" s="11">
        <v>0</v>
      </c>
      <c r="BD381" s="18">
        <v>0</v>
      </c>
      <c r="BE381" s="18">
        <v>0</v>
      </c>
      <c r="BF381" s="18">
        <v>0</v>
      </c>
      <c r="BG381" s="18">
        <v>0</v>
      </c>
      <c r="BH381" s="9">
        <v>0</v>
      </c>
    </row>
    <row r="382" ht="20.1" customHeight="1" spans="3:60">
      <c r="C382" s="18">
        <v>61022204</v>
      </c>
      <c r="D382" s="19" t="s">
        <v>523</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1" t="s">
        <v>530</v>
      </c>
      <c r="AR382" s="18" t="s">
        <v>138</v>
      </c>
      <c r="AS382" s="19" t="s">
        <v>139</v>
      </c>
      <c r="AT382" s="18" t="s">
        <v>525</v>
      </c>
      <c r="AU382" s="18">
        <v>0</v>
      </c>
      <c r="AV382" s="18">
        <v>21020020</v>
      </c>
      <c r="AW382" s="19" t="s">
        <v>140</v>
      </c>
      <c r="AX382" s="19">
        <v>0</v>
      </c>
      <c r="AY382" s="13">
        <v>0</v>
      </c>
      <c r="AZ382" s="13">
        <v>0</v>
      </c>
      <c r="BA382" s="61" t="s">
        <v>531</v>
      </c>
      <c r="BB382" s="18">
        <v>0</v>
      </c>
      <c r="BC382" s="11">
        <v>0</v>
      </c>
      <c r="BD382" s="18">
        <v>0</v>
      </c>
      <c r="BE382" s="18">
        <v>0</v>
      </c>
      <c r="BF382" s="18">
        <v>0</v>
      </c>
      <c r="BG382" s="18">
        <v>0</v>
      </c>
      <c r="BH382" s="9">
        <v>0</v>
      </c>
    </row>
    <row r="383" ht="20.1" customHeight="1" spans="3:60">
      <c r="C383" s="18">
        <v>61022205</v>
      </c>
      <c r="D383" s="19" t="s">
        <v>523</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1" t="s">
        <v>532</v>
      </c>
      <c r="AR383" s="18" t="s">
        <v>138</v>
      </c>
      <c r="AS383" s="19" t="s">
        <v>139</v>
      </c>
      <c r="AT383" s="18" t="s">
        <v>525</v>
      </c>
      <c r="AU383" s="18">
        <v>0</v>
      </c>
      <c r="AV383" s="18">
        <v>21020020</v>
      </c>
      <c r="AW383" s="19" t="s">
        <v>140</v>
      </c>
      <c r="AX383" s="19">
        <v>0</v>
      </c>
      <c r="AY383" s="13">
        <v>0</v>
      </c>
      <c r="AZ383" s="13">
        <v>0</v>
      </c>
      <c r="BA383" s="61" t="s">
        <v>533</v>
      </c>
      <c r="BB383" s="18">
        <v>0</v>
      </c>
      <c r="BC383" s="11">
        <v>0</v>
      </c>
      <c r="BD383" s="18">
        <v>0</v>
      </c>
      <c r="BE383" s="18">
        <v>0</v>
      </c>
      <c r="BF383" s="18">
        <v>0</v>
      </c>
      <c r="BG383" s="18">
        <v>0</v>
      </c>
      <c r="BH383" s="9">
        <v>0</v>
      </c>
    </row>
    <row r="384" ht="20.1" customHeight="1" spans="3:60">
      <c r="C384" s="18">
        <v>61022206</v>
      </c>
      <c r="D384" s="19" t="s">
        <v>523</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1" t="s">
        <v>534</v>
      </c>
      <c r="AR384" s="18" t="s">
        <v>138</v>
      </c>
      <c r="AS384" s="19" t="s">
        <v>139</v>
      </c>
      <c r="AT384" s="18" t="s">
        <v>525</v>
      </c>
      <c r="AU384" s="18">
        <v>0</v>
      </c>
      <c r="AV384" s="18">
        <v>21020020</v>
      </c>
      <c r="AW384" s="19" t="s">
        <v>140</v>
      </c>
      <c r="AX384" s="19">
        <v>0</v>
      </c>
      <c r="AY384" s="13">
        <v>0</v>
      </c>
      <c r="AZ384" s="13">
        <v>0</v>
      </c>
      <c r="BA384" s="61" t="s">
        <v>535</v>
      </c>
      <c r="BB384" s="18">
        <v>0</v>
      </c>
      <c r="BC384" s="11">
        <v>0</v>
      </c>
      <c r="BD384" s="18">
        <v>0</v>
      </c>
      <c r="BE384" s="18">
        <v>0</v>
      </c>
      <c r="BF384" s="18">
        <v>0</v>
      </c>
      <c r="BG384" s="18">
        <v>0</v>
      </c>
      <c r="BH384" s="9">
        <v>0</v>
      </c>
    </row>
    <row r="385" ht="20.1" customHeight="1" spans="3:60">
      <c r="C385" s="18">
        <v>61022211</v>
      </c>
      <c r="D385" s="19" t="s">
        <v>536</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138</v>
      </c>
      <c r="AS385" s="19" t="s">
        <v>139</v>
      </c>
      <c r="AT385" s="18">
        <v>0</v>
      </c>
      <c r="AU385" s="18">
        <v>10000006</v>
      </c>
      <c r="AV385" s="10">
        <v>60000004</v>
      </c>
      <c r="AW385" s="19" t="s">
        <v>537</v>
      </c>
      <c r="AX385" s="19" t="s">
        <v>138</v>
      </c>
      <c r="AY385" s="13">
        <v>0</v>
      </c>
      <c r="AZ385" s="13">
        <v>0</v>
      </c>
      <c r="BA385" s="58"/>
      <c r="BB385" s="18">
        <v>0</v>
      </c>
      <c r="BC385" s="11">
        <v>0</v>
      </c>
      <c r="BD385" s="18">
        <v>0</v>
      </c>
      <c r="BE385" s="18">
        <v>0</v>
      </c>
      <c r="BF385" s="18">
        <v>0</v>
      </c>
      <c r="BG385" s="18">
        <v>0</v>
      </c>
      <c r="BH385" s="9">
        <v>0</v>
      </c>
    </row>
    <row r="386" ht="20.1" customHeight="1" spans="3:60">
      <c r="C386" s="18">
        <v>61022301</v>
      </c>
      <c r="D386" s="19" t="s">
        <v>538</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1.5</v>
      </c>
      <c r="X386" s="18">
        <v>750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3000</v>
      </c>
      <c r="AO386" s="18">
        <v>0.5</v>
      </c>
      <c r="AP386" s="18">
        <v>0</v>
      </c>
      <c r="AQ386" s="6">
        <v>0</v>
      </c>
      <c r="AR386" s="18" t="s">
        <v>138</v>
      </c>
      <c r="AS386" s="12" t="s">
        <v>539</v>
      </c>
      <c r="AT386" s="18" t="s">
        <v>540</v>
      </c>
      <c r="AU386" s="18">
        <v>10001006</v>
      </c>
      <c r="AV386" s="18">
        <v>21020030</v>
      </c>
      <c r="AW386" s="19" t="s">
        <v>213</v>
      </c>
      <c r="AX386" s="19" t="s">
        <v>243</v>
      </c>
      <c r="AY386" s="13">
        <v>0</v>
      </c>
      <c r="AZ386" s="13">
        <v>0</v>
      </c>
      <c r="BA386" s="61" t="str">
        <f>"立即对目标范围内的怪物造成"&amp;W386*100&amp;"%攻击伤害+"&amp;X386&amp;"点固定伤害,持续3秒"</f>
        <v>立即对目标范围内的怪物造成150%攻击伤害+750点固定伤害,持续3秒</v>
      </c>
      <c r="BB386" s="18">
        <v>0</v>
      </c>
      <c r="BC386" s="11">
        <v>0</v>
      </c>
      <c r="BD386" s="18">
        <v>0</v>
      </c>
      <c r="BE386" s="18">
        <v>0</v>
      </c>
      <c r="BF386" s="18">
        <v>0</v>
      </c>
      <c r="BG386" s="18">
        <v>0</v>
      </c>
      <c r="BH386" s="9">
        <v>0</v>
      </c>
    </row>
    <row r="387" ht="20.1" customHeight="1" spans="3:60">
      <c r="C387" s="18">
        <v>61022302</v>
      </c>
      <c r="D387" s="19" t="s">
        <v>538</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1.5</v>
      </c>
      <c r="X387" s="18">
        <v>750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3000</v>
      </c>
      <c r="AO387" s="18">
        <v>0.5</v>
      </c>
      <c r="AP387" s="18">
        <v>0</v>
      </c>
      <c r="AQ387" s="6">
        <v>0</v>
      </c>
      <c r="AR387" s="18" t="s">
        <v>138</v>
      </c>
      <c r="AS387" s="12" t="s">
        <v>539</v>
      </c>
      <c r="AT387" s="18" t="s">
        <v>540</v>
      </c>
      <c r="AU387" s="18">
        <v>10001006</v>
      </c>
      <c r="AV387" s="18">
        <v>21020030</v>
      </c>
      <c r="AW387" s="19" t="s">
        <v>213</v>
      </c>
      <c r="AX387" s="19" t="s">
        <v>243</v>
      </c>
      <c r="AY387" s="13">
        <v>0</v>
      </c>
      <c r="AZ387" s="13">
        <v>0</v>
      </c>
      <c r="BA387" s="61" t="str">
        <f t="shared" ref="BA387:BA391" si="32">"立即对目标范围内的怪物造成"&amp;W387*100&amp;"%攻击伤害+"&amp;X387&amp;"点固定伤害,持续3秒"</f>
        <v>立即对目标范围内的怪物造成150%攻击伤害+750点固定伤害,持续3秒</v>
      </c>
      <c r="BB387" s="18">
        <v>0</v>
      </c>
      <c r="BC387" s="11">
        <v>0</v>
      </c>
      <c r="BD387" s="18">
        <v>0</v>
      </c>
      <c r="BE387" s="18">
        <v>0</v>
      </c>
      <c r="BF387" s="18">
        <v>0</v>
      </c>
      <c r="BG387" s="18">
        <v>0</v>
      </c>
      <c r="BH387" s="9">
        <v>0</v>
      </c>
    </row>
    <row r="388" ht="20.1" customHeight="1" spans="3:60">
      <c r="C388" s="18">
        <v>61022303</v>
      </c>
      <c r="D388" s="19" t="s">
        <v>538</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1.5</v>
      </c>
      <c r="X388" s="18">
        <v>1000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3000</v>
      </c>
      <c r="AO388" s="18">
        <v>0.5</v>
      </c>
      <c r="AP388" s="18">
        <v>0</v>
      </c>
      <c r="AQ388" s="6">
        <v>0</v>
      </c>
      <c r="AR388" s="18" t="s">
        <v>138</v>
      </c>
      <c r="AS388" s="12" t="s">
        <v>539</v>
      </c>
      <c r="AT388" s="18" t="s">
        <v>540</v>
      </c>
      <c r="AU388" s="18">
        <v>10001006</v>
      </c>
      <c r="AV388" s="18">
        <v>21020030</v>
      </c>
      <c r="AW388" s="19" t="s">
        <v>213</v>
      </c>
      <c r="AX388" s="19" t="s">
        <v>243</v>
      </c>
      <c r="AY388" s="13">
        <v>0</v>
      </c>
      <c r="AZ388" s="13">
        <v>0</v>
      </c>
      <c r="BA388" s="61" t="str">
        <f t="shared" si="32"/>
        <v>立即对目标范围内的怪物造成150%攻击伤害+1000点固定伤害,持续3秒</v>
      </c>
      <c r="BB388" s="18">
        <v>0</v>
      </c>
      <c r="BC388" s="11">
        <v>0</v>
      </c>
      <c r="BD388" s="18">
        <v>0</v>
      </c>
      <c r="BE388" s="18">
        <v>0</v>
      </c>
      <c r="BF388" s="18">
        <v>0</v>
      </c>
      <c r="BG388" s="18">
        <v>0</v>
      </c>
      <c r="BH388" s="9">
        <v>0</v>
      </c>
    </row>
    <row r="389" ht="20.1" customHeight="1" spans="3:60">
      <c r="C389" s="18">
        <v>61022304</v>
      </c>
      <c r="D389" s="19" t="s">
        <v>538</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1.5</v>
      </c>
      <c r="X389" s="18">
        <v>1250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3000</v>
      </c>
      <c r="AO389" s="18">
        <v>0.5</v>
      </c>
      <c r="AP389" s="18">
        <v>0</v>
      </c>
      <c r="AQ389" s="6">
        <v>0</v>
      </c>
      <c r="AR389" s="18" t="s">
        <v>138</v>
      </c>
      <c r="AS389" s="12" t="s">
        <v>539</v>
      </c>
      <c r="AT389" s="18" t="s">
        <v>540</v>
      </c>
      <c r="AU389" s="18">
        <v>10001006</v>
      </c>
      <c r="AV389" s="18">
        <v>21020030</v>
      </c>
      <c r="AW389" s="19" t="s">
        <v>213</v>
      </c>
      <c r="AX389" s="19" t="s">
        <v>243</v>
      </c>
      <c r="AY389" s="13">
        <v>0</v>
      </c>
      <c r="AZ389" s="13">
        <v>0</v>
      </c>
      <c r="BA389" s="61" t="str">
        <f t="shared" si="32"/>
        <v>立即对目标范围内的怪物造成150%攻击伤害+1250点固定伤害,持续3秒</v>
      </c>
      <c r="BB389" s="18">
        <v>0</v>
      </c>
      <c r="BC389" s="11">
        <v>0</v>
      </c>
      <c r="BD389" s="18">
        <v>0</v>
      </c>
      <c r="BE389" s="18">
        <v>0</v>
      </c>
      <c r="BF389" s="18">
        <v>0</v>
      </c>
      <c r="BG389" s="18">
        <v>0</v>
      </c>
      <c r="BH389" s="9">
        <v>0</v>
      </c>
    </row>
    <row r="390" ht="20.1" customHeight="1" spans="3:60">
      <c r="C390" s="18">
        <v>61022305</v>
      </c>
      <c r="D390" s="19" t="s">
        <v>538</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1.5</v>
      </c>
      <c r="X390" s="18">
        <v>1500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3000</v>
      </c>
      <c r="AO390" s="18">
        <v>0.5</v>
      </c>
      <c r="AP390" s="18">
        <v>0</v>
      </c>
      <c r="AQ390" s="6">
        <v>0</v>
      </c>
      <c r="AR390" s="18" t="s">
        <v>138</v>
      </c>
      <c r="AS390" s="12" t="s">
        <v>539</v>
      </c>
      <c r="AT390" s="18" t="s">
        <v>540</v>
      </c>
      <c r="AU390" s="18">
        <v>10001006</v>
      </c>
      <c r="AV390" s="18">
        <v>21020030</v>
      </c>
      <c r="AW390" s="19" t="s">
        <v>213</v>
      </c>
      <c r="AX390" s="19" t="s">
        <v>243</v>
      </c>
      <c r="AY390" s="13">
        <v>0</v>
      </c>
      <c r="AZ390" s="13">
        <v>0</v>
      </c>
      <c r="BA390" s="61" t="str">
        <f t="shared" si="32"/>
        <v>立即对目标范围内的怪物造成150%攻击伤害+1500点固定伤害,持续3秒</v>
      </c>
      <c r="BB390" s="18">
        <v>0</v>
      </c>
      <c r="BC390" s="11">
        <v>0</v>
      </c>
      <c r="BD390" s="18">
        <v>0</v>
      </c>
      <c r="BE390" s="18">
        <v>0</v>
      </c>
      <c r="BF390" s="18">
        <v>0</v>
      </c>
      <c r="BG390" s="18">
        <v>0</v>
      </c>
      <c r="BH390" s="9">
        <v>0</v>
      </c>
    </row>
    <row r="391" ht="20.1" customHeight="1" spans="3:60">
      <c r="C391" s="18">
        <v>61022306</v>
      </c>
      <c r="D391" s="19" t="s">
        <v>538</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1.5</v>
      </c>
      <c r="X391" s="18">
        <v>1750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3000</v>
      </c>
      <c r="AO391" s="18">
        <v>0.5</v>
      </c>
      <c r="AP391" s="18">
        <v>0</v>
      </c>
      <c r="AQ391" s="6">
        <v>0</v>
      </c>
      <c r="AR391" s="18" t="s">
        <v>138</v>
      </c>
      <c r="AS391" s="12" t="s">
        <v>539</v>
      </c>
      <c r="AT391" s="18" t="s">
        <v>540</v>
      </c>
      <c r="AU391" s="18">
        <v>10001006</v>
      </c>
      <c r="AV391" s="18">
        <v>21020030</v>
      </c>
      <c r="AW391" s="19" t="s">
        <v>213</v>
      </c>
      <c r="AX391" s="19" t="s">
        <v>243</v>
      </c>
      <c r="AY391" s="13">
        <v>0</v>
      </c>
      <c r="AZ391" s="13">
        <v>0</v>
      </c>
      <c r="BA391" s="61" t="str">
        <f t="shared" si="32"/>
        <v>立即对目标范围内的怪物造成150%攻击伤害+1750点固定伤害,持续3秒</v>
      </c>
      <c r="BB391" s="18">
        <v>0</v>
      </c>
      <c r="BC391" s="11">
        <v>0</v>
      </c>
      <c r="BD391" s="18">
        <v>0</v>
      </c>
      <c r="BE391" s="18">
        <v>0</v>
      </c>
      <c r="BF391" s="18">
        <v>0</v>
      </c>
      <c r="BG391" s="18">
        <v>0</v>
      </c>
      <c r="BH391" s="9">
        <v>0</v>
      </c>
    </row>
    <row r="392" ht="19.5" customHeight="1" spans="3:60">
      <c r="C392" s="18">
        <v>61022401</v>
      </c>
      <c r="D392" s="19" t="s">
        <v>541</v>
      </c>
      <c r="E392" s="11">
        <v>0</v>
      </c>
      <c r="F392" s="18">
        <v>61022401</v>
      </c>
      <c r="G392" s="18">
        <f>C393</f>
        <v>61022402</v>
      </c>
      <c r="H392" s="13">
        <v>0</v>
      </c>
      <c r="I392" s="11">
        <f>I386+5</f>
        <v>35</v>
      </c>
      <c r="J392" s="18">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147</v>
      </c>
      <c r="AG392" s="6">
        <v>2</v>
      </c>
      <c r="AH392" s="6">
        <v>2</v>
      </c>
      <c r="AI392" s="6">
        <v>1.5</v>
      </c>
      <c r="AJ392" s="18">
        <v>0</v>
      </c>
      <c r="AK392" s="18">
        <v>1</v>
      </c>
      <c r="AL392" s="18">
        <v>0</v>
      </c>
      <c r="AM392" s="11">
        <v>0.5</v>
      </c>
      <c r="AN392" s="11">
        <v>200</v>
      </c>
      <c r="AO392" s="11">
        <v>0.1</v>
      </c>
      <c r="AP392" s="11">
        <v>30</v>
      </c>
      <c r="AQ392" s="6">
        <v>0</v>
      </c>
      <c r="AR392" s="11" t="s">
        <v>517</v>
      </c>
      <c r="AS392" s="12" t="s">
        <v>539</v>
      </c>
      <c r="AT392" s="11" t="s">
        <v>149</v>
      </c>
      <c r="AU392" s="18">
        <v>10001007</v>
      </c>
      <c r="AV392" s="18">
        <v>21020040</v>
      </c>
      <c r="AW392" s="12" t="s">
        <v>150</v>
      </c>
      <c r="AX392" s="19">
        <v>0</v>
      </c>
      <c r="AY392" s="13">
        <v>0</v>
      </c>
      <c r="AZ392" s="13">
        <v>0</v>
      </c>
      <c r="BA392" s="61" t="str">
        <f>"蓄力1秒,对目标快速突击,所经过的直线区域造成"&amp;W392*100&amp;"%伤害+"&amp;X392&amp;"点固定伤害,并眩晕2秒"</f>
        <v>蓄力1秒,对目标快速突击,所经过的直线区域造成350%伤害+1500点固定伤害,并眩晕2秒</v>
      </c>
      <c r="BB392" s="18">
        <v>0</v>
      </c>
      <c r="BC392" s="11">
        <v>0</v>
      </c>
      <c r="BD392" s="18">
        <v>0</v>
      </c>
      <c r="BE392" s="18">
        <v>0</v>
      </c>
      <c r="BF392" s="18">
        <v>0</v>
      </c>
      <c r="BG392" s="18">
        <v>0</v>
      </c>
      <c r="BH392" s="9">
        <v>0</v>
      </c>
    </row>
    <row r="393" ht="19.5" customHeight="1" spans="3:60">
      <c r="C393" s="18">
        <v>61022402</v>
      </c>
      <c r="D393" s="19" t="s">
        <v>541</v>
      </c>
      <c r="E393" s="11">
        <v>1</v>
      </c>
      <c r="F393" s="18">
        <v>61022401</v>
      </c>
      <c r="G393" s="18">
        <f t="shared" ref="G393:G394" si="33">C394</f>
        <v>61022403</v>
      </c>
      <c r="H393" s="13">
        <v>0</v>
      </c>
      <c r="I393" s="11">
        <f t="shared" ref="I393:I394" si="34">I387+5</f>
        <v>42</v>
      </c>
      <c r="J393" s="18">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147</v>
      </c>
      <c r="AG393" s="6">
        <v>2</v>
      </c>
      <c r="AH393" s="6">
        <v>2</v>
      </c>
      <c r="AI393" s="6">
        <v>1.5</v>
      </c>
      <c r="AJ393" s="18">
        <v>0</v>
      </c>
      <c r="AK393" s="18">
        <v>1</v>
      </c>
      <c r="AL393" s="18">
        <v>0</v>
      </c>
      <c r="AM393" s="11">
        <v>0.5</v>
      </c>
      <c r="AN393" s="11">
        <v>200</v>
      </c>
      <c r="AO393" s="11">
        <v>0.1</v>
      </c>
      <c r="AP393" s="11">
        <v>30</v>
      </c>
      <c r="AQ393" s="6">
        <v>0</v>
      </c>
      <c r="AR393" s="11" t="s">
        <v>517</v>
      </c>
      <c r="AS393" s="12" t="s">
        <v>539</v>
      </c>
      <c r="AT393" s="11" t="s">
        <v>149</v>
      </c>
      <c r="AU393" s="18">
        <v>10001007</v>
      </c>
      <c r="AV393" s="18">
        <v>21020040</v>
      </c>
      <c r="AW393" s="12" t="s">
        <v>150</v>
      </c>
      <c r="AX393" s="19">
        <v>0</v>
      </c>
      <c r="AY393" s="13">
        <v>0</v>
      </c>
      <c r="AZ393" s="13">
        <v>0</v>
      </c>
      <c r="BA393" s="61" t="str">
        <f t="shared" ref="BA393:BA397" si="35">"蓄力1秒,对目标快速突击,所经过的直线区域造成"&amp;W393*100&amp;"%伤害+"&amp;X393&amp;"点固定伤害,并眩晕2秒"</f>
        <v>蓄力1秒,对目标快速突击,所经过的直线区域造成350%伤害+1500点固定伤害,并眩晕2秒</v>
      </c>
      <c r="BB393" s="18">
        <v>0</v>
      </c>
      <c r="BC393" s="11">
        <v>0</v>
      </c>
      <c r="BD393" s="18">
        <v>0</v>
      </c>
      <c r="BE393" s="18">
        <v>0</v>
      </c>
      <c r="BF393" s="18">
        <v>0</v>
      </c>
      <c r="BG393" s="18">
        <v>0</v>
      </c>
      <c r="BH393" s="9">
        <v>0</v>
      </c>
    </row>
    <row r="394" ht="19.5" customHeight="1" spans="3:60">
      <c r="C394" s="18">
        <v>61022403</v>
      </c>
      <c r="D394" s="19" t="s">
        <v>541</v>
      </c>
      <c r="E394" s="11">
        <v>2</v>
      </c>
      <c r="F394" s="18">
        <v>61022401</v>
      </c>
      <c r="G394" s="18">
        <f t="shared" si="33"/>
        <v>61022404</v>
      </c>
      <c r="H394" s="13">
        <v>0</v>
      </c>
      <c r="I394" s="11">
        <f t="shared" si="34"/>
        <v>47</v>
      </c>
      <c r="J394" s="18">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147</v>
      </c>
      <c r="AG394" s="6">
        <v>2</v>
      </c>
      <c r="AH394" s="6">
        <v>2</v>
      </c>
      <c r="AI394" s="6">
        <v>1.5</v>
      </c>
      <c r="AJ394" s="18">
        <v>0</v>
      </c>
      <c r="AK394" s="18">
        <v>1</v>
      </c>
      <c r="AL394" s="18">
        <v>0</v>
      </c>
      <c r="AM394" s="11">
        <v>0.5</v>
      </c>
      <c r="AN394" s="11">
        <v>200</v>
      </c>
      <c r="AO394" s="11">
        <v>0.1</v>
      </c>
      <c r="AP394" s="11">
        <v>30</v>
      </c>
      <c r="AQ394" s="6">
        <v>0</v>
      </c>
      <c r="AR394" s="11" t="s">
        <v>517</v>
      </c>
      <c r="AS394" s="12" t="s">
        <v>539</v>
      </c>
      <c r="AT394" s="11" t="s">
        <v>149</v>
      </c>
      <c r="AU394" s="18">
        <v>10001007</v>
      </c>
      <c r="AV394" s="18">
        <v>21020040</v>
      </c>
      <c r="AW394" s="12" t="s">
        <v>150</v>
      </c>
      <c r="AX394" s="19">
        <v>0</v>
      </c>
      <c r="AY394" s="13">
        <v>0</v>
      </c>
      <c r="AZ394" s="13">
        <v>0</v>
      </c>
      <c r="BA394" s="61" t="str">
        <f t="shared" si="35"/>
        <v>蓄力1秒,对目标快速突击,所经过的直线区域造成350%伤害+2000点固定伤害,并眩晕2秒</v>
      </c>
      <c r="BB394" s="18">
        <v>0</v>
      </c>
      <c r="BC394" s="11">
        <v>0</v>
      </c>
      <c r="BD394" s="18">
        <v>0</v>
      </c>
      <c r="BE394" s="18">
        <v>0</v>
      </c>
      <c r="BF394" s="18">
        <v>0</v>
      </c>
      <c r="BG394" s="18">
        <v>0</v>
      </c>
      <c r="BH394" s="9">
        <v>0</v>
      </c>
    </row>
    <row r="395" ht="19.5" customHeight="1" spans="3:60">
      <c r="C395" s="18">
        <v>61022404</v>
      </c>
      <c r="D395" s="19" t="s">
        <v>541</v>
      </c>
      <c r="E395" s="11">
        <v>3</v>
      </c>
      <c r="F395" s="18">
        <v>61022401</v>
      </c>
      <c r="G395" s="11">
        <v>0</v>
      </c>
      <c r="H395" s="13">
        <v>0</v>
      </c>
      <c r="I395" s="18">
        <v>0</v>
      </c>
      <c r="J395" s="18">
        <v>2</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147</v>
      </c>
      <c r="AG395" s="6">
        <v>2</v>
      </c>
      <c r="AH395" s="6">
        <v>2</v>
      </c>
      <c r="AI395" s="6">
        <v>1.5</v>
      </c>
      <c r="AJ395" s="18">
        <v>0</v>
      </c>
      <c r="AK395" s="18">
        <v>1</v>
      </c>
      <c r="AL395" s="18">
        <v>0</v>
      </c>
      <c r="AM395" s="11">
        <v>0.5</v>
      </c>
      <c r="AN395" s="11">
        <v>200</v>
      </c>
      <c r="AO395" s="11">
        <v>0.1</v>
      </c>
      <c r="AP395" s="11">
        <v>30</v>
      </c>
      <c r="AQ395" s="6">
        <v>0</v>
      </c>
      <c r="AR395" s="11" t="s">
        <v>517</v>
      </c>
      <c r="AS395" s="12" t="s">
        <v>539</v>
      </c>
      <c r="AT395" s="11" t="s">
        <v>149</v>
      </c>
      <c r="AU395" s="18">
        <v>10001007</v>
      </c>
      <c r="AV395" s="18">
        <v>21020040</v>
      </c>
      <c r="AW395" s="12" t="s">
        <v>150</v>
      </c>
      <c r="AX395" s="19">
        <v>0</v>
      </c>
      <c r="AY395" s="13">
        <v>0</v>
      </c>
      <c r="AZ395" s="13">
        <v>0</v>
      </c>
      <c r="BA395" s="61" t="str">
        <f t="shared" si="35"/>
        <v>蓄力1秒,对目标快速突击,所经过的直线区域造成350%伤害+2500点固定伤害,并眩晕2秒</v>
      </c>
      <c r="BB395" s="18">
        <v>0</v>
      </c>
      <c r="BC395" s="11">
        <v>0</v>
      </c>
      <c r="BD395" s="18">
        <v>0</v>
      </c>
      <c r="BE395" s="18">
        <v>0</v>
      </c>
      <c r="BF395" s="18">
        <v>0</v>
      </c>
      <c r="BG395" s="18">
        <v>0</v>
      </c>
      <c r="BH395" s="9">
        <v>0</v>
      </c>
    </row>
    <row r="396" ht="19.5" customHeight="1" spans="3:60">
      <c r="C396" s="18">
        <v>61022405</v>
      </c>
      <c r="D396" s="19" t="s">
        <v>541</v>
      </c>
      <c r="E396" s="11">
        <v>4</v>
      </c>
      <c r="F396" s="18">
        <v>61022401</v>
      </c>
      <c r="G396" s="11">
        <v>0</v>
      </c>
      <c r="H396" s="13">
        <v>0</v>
      </c>
      <c r="I396" s="18">
        <v>0</v>
      </c>
      <c r="J396" s="18">
        <v>2</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147</v>
      </c>
      <c r="AG396" s="6">
        <v>2</v>
      </c>
      <c r="AH396" s="6">
        <v>2</v>
      </c>
      <c r="AI396" s="6">
        <v>1.5</v>
      </c>
      <c r="AJ396" s="18">
        <v>0</v>
      </c>
      <c r="AK396" s="18">
        <v>1</v>
      </c>
      <c r="AL396" s="18">
        <v>0</v>
      </c>
      <c r="AM396" s="11">
        <v>0.5</v>
      </c>
      <c r="AN396" s="11">
        <v>200</v>
      </c>
      <c r="AO396" s="11">
        <v>0.1</v>
      </c>
      <c r="AP396" s="11">
        <v>30</v>
      </c>
      <c r="AQ396" s="6">
        <v>0</v>
      </c>
      <c r="AR396" s="11" t="s">
        <v>517</v>
      </c>
      <c r="AS396" s="12" t="s">
        <v>539</v>
      </c>
      <c r="AT396" s="11" t="s">
        <v>149</v>
      </c>
      <c r="AU396" s="18">
        <v>10001007</v>
      </c>
      <c r="AV396" s="18">
        <v>21020040</v>
      </c>
      <c r="AW396" s="12" t="s">
        <v>150</v>
      </c>
      <c r="AX396" s="19">
        <v>0</v>
      </c>
      <c r="AY396" s="13">
        <v>0</v>
      </c>
      <c r="AZ396" s="13">
        <v>0</v>
      </c>
      <c r="BA396" s="61" t="str">
        <f t="shared" si="35"/>
        <v>蓄力1秒,对目标快速突击,所经过的直线区域造成350%伤害+3000点固定伤害,并眩晕2秒</v>
      </c>
      <c r="BB396" s="18">
        <v>0</v>
      </c>
      <c r="BC396" s="11">
        <v>0</v>
      </c>
      <c r="BD396" s="18">
        <v>0</v>
      </c>
      <c r="BE396" s="18">
        <v>0</v>
      </c>
      <c r="BF396" s="18">
        <v>0</v>
      </c>
      <c r="BG396" s="18">
        <v>0</v>
      </c>
      <c r="BH396" s="9">
        <v>0</v>
      </c>
    </row>
    <row r="397" ht="19.5" customHeight="1" spans="3:60">
      <c r="C397" s="18">
        <v>61022406</v>
      </c>
      <c r="D397" s="19" t="s">
        <v>541</v>
      </c>
      <c r="E397" s="11">
        <v>5</v>
      </c>
      <c r="F397" s="18">
        <v>61022401</v>
      </c>
      <c r="G397" s="11">
        <v>0</v>
      </c>
      <c r="H397" s="13">
        <v>0</v>
      </c>
      <c r="I397" s="18">
        <v>0</v>
      </c>
      <c r="J397" s="18">
        <v>2</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147</v>
      </c>
      <c r="AG397" s="6">
        <v>2</v>
      </c>
      <c r="AH397" s="6">
        <v>2</v>
      </c>
      <c r="AI397" s="6">
        <v>1.5</v>
      </c>
      <c r="AJ397" s="18">
        <v>0</v>
      </c>
      <c r="AK397" s="18">
        <v>1</v>
      </c>
      <c r="AL397" s="18">
        <v>0</v>
      </c>
      <c r="AM397" s="11">
        <v>0.5</v>
      </c>
      <c r="AN397" s="11">
        <v>200</v>
      </c>
      <c r="AO397" s="11">
        <v>0.1</v>
      </c>
      <c r="AP397" s="11">
        <v>30</v>
      </c>
      <c r="AQ397" s="6">
        <v>0</v>
      </c>
      <c r="AR397" s="11" t="s">
        <v>517</v>
      </c>
      <c r="AS397" s="12" t="s">
        <v>539</v>
      </c>
      <c r="AT397" s="11" t="s">
        <v>149</v>
      </c>
      <c r="AU397" s="18">
        <v>10001007</v>
      </c>
      <c r="AV397" s="18">
        <v>21020040</v>
      </c>
      <c r="AW397" s="12" t="s">
        <v>150</v>
      </c>
      <c r="AX397" s="19">
        <v>0</v>
      </c>
      <c r="AY397" s="13">
        <v>0</v>
      </c>
      <c r="AZ397" s="13">
        <v>0</v>
      </c>
      <c r="BA397" s="61" t="str">
        <f t="shared" si="35"/>
        <v>蓄力1秒,对目标快速突击,所经过的直线区域造成350%伤害+3500点固定伤害,并眩晕2秒</v>
      </c>
      <c r="BB397" s="18">
        <v>0</v>
      </c>
      <c r="BC397" s="11">
        <v>0</v>
      </c>
      <c r="BD397" s="18">
        <v>0</v>
      </c>
      <c r="BE397" s="18">
        <v>0</v>
      </c>
      <c r="BF397" s="18">
        <v>0</v>
      </c>
      <c r="BG397" s="18">
        <v>0</v>
      </c>
      <c r="BH397" s="9">
        <v>0</v>
      </c>
    </row>
    <row r="398" ht="20.1" customHeight="1" spans="3:60">
      <c r="C398" s="18">
        <v>61023101</v>
      </c>
      <c r="D398" s="19" t="s">
        <v>542</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138</v>
      </c>
      <c r="AS398" s="19" t="s">
        <v>520</v>
      </c>
      <c r="AT398" s="18" t="s">
        <v>375</v>
      </c>
      <c r="AU398" s="18">
        <v>10000009</v>
      </c>
      <c r="AV398" s="18">
        <v>21030010</v>
      </c>
      <c r="AW398" s="19" t="s">
        <v>140</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ht="20.1" customHeight="1" spans="3:60">
      <c r="C399" s="18">
        <v>61023102</v>
      </c>
      <c r="D399" s="19" t="s">
        <v>542</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138</v>
      </c>
      <c r="AS399" s="19" t="s">
        <v>520</v>
      </c>
      <c r="AT399" s="18" t="s">
        <v>375</v>
      </c>
      <c r="AU399" s="18">
        <v>10000009</v>
      </c>
      <c r="AV399" s="18">
        <v>21030010</v>
      </c>
      <c r="AW399" s="19" t="s">
        <v>140</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ht="20.1" customHeight="1" spans="3:60">
      <c r="C400" s="18">
        <v>61023103</v>
      </c>
      <c r="D400" s="19" t="s">
        <v>542</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138</v>
      </c>
      <c r="AS400" s="19" t="s">
        <v>520</v>
      </c>
      <c r="AT400" s="18" t="s">
        <v>375</v>
      </c>
      <c r="AU400" s="18">
        <v>10000009</v>
      </c>
      <c r="AV400" s="18">
        <v>21030010</v>
      </c>
      <c r="AW400" s="19" t="s">
        <v>140</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ht="20.1" customHeight="1" spans="3:60">
      <c r="C401" s="18">
        <v>61023104</v>
      </c>
      <c r="D401" s="19" t="s">
        <v>542</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138</v>
      </c>
      <c r="AS401" s="19" t="s">
        <v>520</v>
      </c>
      <c r="AT401" s="18" t="s">
        <v>375</v>
      </c>
      <c r="AU401" s="18">
        <v>10000009</v>
      </c>
      <c r="AV401" s="18">
        <v>21030010</v>
      </c>
      <c r="AW401" s="19" t="s">
        <v>140</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ht="20.1" customHeight="1" spans="3:60">
      <c r="C402" s="18">
        <v>61023105</v>
      </c>
      <c r="D402" s="19" t="s">
        <v>542</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138</v>
      </c>
      <c r="AS402" s="19" t="s">
        <v>520</v>
      </c>
      <c r="AT402" s="18" t="s">
        <v>375</v>
      </c>
      <c r="AU402" s="18">
        <v>10000009</v>
      </c>
      <c r="AV402" s="18">
        <v>21030010</v>
      </c>
      <c r="AW402" s="19" t="s">
        <v>140</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ht="20.1" customHeight="1" spans="3:60">
      <c r="C403" s="18">
        <v>61023106</v>
      </c>
      <c r="D403" s="19" t="s">
        <v>542</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138</v>
      </c>
      <c r="AS403" s="19" t="s">
        <v>520</v>
      </c>
      <c r="AT403" s="18" t="s">
        <v>375</v>
      </c>
      <c r="AU403" s="18">
        <v>10000009</v>
      </c>
      <c r="AV403" s="18">
        <v>21030010</v>
      </c>
      <c r="AW403" s="19" t="s">
        <v>140</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ht="20.1" customHeight="1" spans="3:60">
      <c r="C404" s="18">
        <v>61023201</v>
      </c>
      <c r="D404" s="19" t="s">
        <v>543</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6" t="s">
        <v>544</v>
      </c>
      <c r="AR404" s="18" t="s">
        <v>138</v>
      </c>
      <c r="AS404" s="19" t="s">
        <v>545</v>
      </c>
      <c r="AT404" s="18" t="s">
        <v>525</v>
      </c>
      <c r="AU404" s="18">
        <v>0</v>
      </c>
      <c r="AV404" s="18">
        <v>21030020</v>
      </c>
      <c r="AW404" s="19" t="s">
        <v>140</v>
      </c>
      <c r="AX404" s="19" t="s">
        <v>138</v>
      </c>
      <c r="AY404" s="13">
        <v>0</v>
      </c>
      <c r="AZ404" s="13">
        <v>0</v>
      </c>
      <c r="BA404" s="61" t="s">
        <v>546</v>
      </c>
      <c r="BB404" s="18">
        <v>0</v>
      </c>
      <c r="BC404" s="11">
        <v>0</v>
      </c>
      <c r="BD404" s="18">
        <v>0</v>
      </c>
      <c r="BE404" s="18">
        <v>0</v>
      </c>
      <c r="BF404" s="18">
        <v>0</v>
      </c>
      <c r="BG404" s="18">
        <v>0</v>
      </c>
      <c r="BH404" s="9">
        <v>0</v>
      </c>
    </row>
    <row r="405" ht="20.1" customHeight="1" spans="3:60">
      <c r="C405" s="18">
        <v>61023202</v>
      </c>
      <c r="D405" s="19" t="s">
        <v>543</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6" t="s">
        <v>544</v>
      </c>
      <c r="AR405" s="18" t="s">
        <v>138</v>
      </c>
      <c r="AS405" s="19" t="s">
        <v>545</v>
      </c>
      <c r="AT405" s="18" t="s">
        <v>525</v>
      </c>
      <c r="AU405" s="18">
        <v>0</v>
      </c>
      <c r="AV405" s="18">
        <v>21030020</v>
      </c>
      <c r="AW405" s="19" t="s">
        <v>140</v>
      </c>
      <c r="AX405" s="19" t="s">
        <v>138</v>
      </c>
      <c r="AY405" s="13">
        <v>0</v>
      </c>
      <c r="AZ405" s="13">
        <v>0</v>
      </c>
      <c r="BA405" s="61" t="s">
        <v>546</v>
      </c>
      <c r="BB405" s="18">
        <v>0</v>
      </c>
      <c r="BC405" s="11">
        <v>0</v>
      </c>
      <c r="BD405" s="18">
        <v>0</v>
      </c>
      <c r="BE405" s="18">
        <v>0</v>
      </c>
      <c r="BF405" s="18">
        <v>0</v>
      </c>
      <c r="BG405" s="18">
        <v>0</v>
      </c>
      <c r="BH405" s="9">
        <v>0</v>
      </c>
    </row>
    <row r="406" ht="20.1" customHeight="1" spans="3:60">
      <c r="C406" s="18">
        <v>61023203</v>
      </c>
      <c r="D406" s="19" t="s">
        <v>543</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6" t="s">
        <v>547</v>
      </c>
      <c r="AR406" s="18" t="s">
        <v>138</v>
      </c>
      <c r="AS406" s="19" t="s">
        <v>545</v>
      </c>
      <c r="AT406" s="18" t="s">
        <v>525</v>
      </c>
      <c r="AU406" s="18">
        <v>0</v>
      </c>
      <c r="AV406" s="18">
        <v>21030020</v>
      </c>
      <c r="AW406" s="19" t="s">
        <v>140</v>
      </c>
      <c r="AX406" s="19" t="s">
        <v>138</v>
      </c>
      <c r="AY406" s="13">
        <v>0</v>
      </c>
      <c r="AZ406" s="13">
        <v>0</v>
      </c>
      <c r="BA406" s="61" t="s">
        <v>548</v>
      </c>
      <c r="BB406" s="18">
        <v>0</v>
      </c>
      <c r="BC406" s="11">
        <v>0</v>
      </c>
      <c r="BD406" s="18">
        <v>0</v>
      </c>
      <c r="BE406" s="18">
        <v>0</v>
      </c>
      <c r="BF406" s="18">
        <v>0</v>
      </c>
      <c r="BG406" s="18">
        <v>0</v>
      </c>
      <c r="BH406" s="9">
        <v>0</v>
      </c>
    </row>
    <row r="407" ht="20.1" customHeight="1" spans="3:60">
      <c r="C407" s="18">
        <v>61023204</v>
      </c>
      <c r="D407" s="19" t="s">
        <v>543</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6" t="s">
        <v>549</v>
      </c>
      <c r="AR407" s="18" t="s">
        <v>138</v>
      </c>
      <c r="AS407" s="19" t="s">
        <v>545</v>
      </c>
      <c r="AT407" s="18" t="s">
        <v>525</v>
      </c>
      <c r="AU407" s="18">
        <v>0</v>
      </c>
      <c r="AV407" s="18">
        <v>21030020</v>
      </c>
      <c r="AW407" s="19" t="s">
        <v>140</v>
      </c>
      <c r="AX407" s="19" t="s">
        <v>138</v>
      </c>
      <c r="AY407" s="13">
        <v>0</v>
      </c>
      <c r="AZ407" s="13">
        <v>0</v>
      </c>
      <c r="BA407" s="61" t="s">
        <v>550</v>
      </c>
      <c r="BB407" s="18">
        <v>0</v>
      </c>
      <c r="BC407" s="11">
        <v>0</v>
      </c>
      <c r="BD407" s="18">
        <v>0</v>
      </c>
      <c r="BE407" s="18">
        <v>0</v>
      </c>
      <c r="BF407" s="18">
        <v>0</v>
      </c>
      <c r="BG407" s="18">
        <v>0</v>
      </c>
      <c r="BH407" s="9">
        <v>0</v>
      </c>
    </row>
    <row r="408" ht="20.1" customHeight="1" spans="3:60">
      <c r="C408" s="18">
        <v>61023205</v>
      </c>
      <c r="D408" s="19" t="s">
        <v>543</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6" t="s">
        <v>551</v>
      </c>
      <c r="AR408" s="18" t="s">
        <v>138</v>
      </c>
      <c r="AS408" s="19" t="s">
        <v>545</v>
      </c>
      <c r="AT408" s="18" t="s">
        <v>525</v>
      </c>
      <c r="AU408" s="18">
        <v>0</v>
      </c>
      <c r="AV408" s="18">
        <v>21030020</v>
      </c>
      <c r="AW408" s="19" t="s">
        <v>140</v>
      </c>
      <c r="AX408" s="19" t="s">
        <v>138</v>
      </c>
      <c r="AY408" s="13">
        <v>0</v>
      </c>
      <c r="AZ408" s="13">
        <v>0</v>
      </c>
      <c r="BA408" s="61" t="s">
        <v>552</v>
      </c>
      <c r="BB408" s="18">
        <v>0</v>
      </c>
      <c r="BC408" s="11">
        <v>0</v>
      </c>
      <c r="BD408" s="18">
        <v>0</v>
      </c>
      <c r="BE408" s="18">
        <v>0</v>
      </c>
      <c r="BF408" s="18">
        <v>0</v>
      </c>
      <c r="BG408" s="18">
        <v>0</v>
      </c>
      <c r="BH408" s="9">
        <v>0</v>
      </c>
    </row>
    <row r="409" ht="20.1" customHeight="1" spans="3:60">
      <c r="C409" s="18">
        <v>61023206</v>
      </c>
      <c r="D409" s="19" t="s">
        <v>543</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6" t="s">
        <v>553</v>
      </c>
      <c r="AR409" s="18" t="s">
        <v>138</v>
      </c>
      <c r="AS409" s="19" t="s">
        <v>545</v>
      </c>
      <c r="AT409" s="18" t="s">
        <v>525</v>
      </c>
      <c r="AU409" s="18">
        <v>0</v>
      </c>
      <c r="AV409" s="18">
        <v>21030020</v>
      </c>
      <c r="AW409" s="19" t="s">
        <v>140</v>
      </c>
      <c r="AX409" s="19" t="s">
        <v>138</v>
      </c>
      <c r="AY409" s="13">
        <v>0</v>
      </c>
      <c r="AZ409" s="13">
        <v>0</v>
      </c>
      <c r="BA409" s="61" t="s">
        <v>554</v>
      </c>
      <c r="BB409" s="18">
        <v>0</v>
      </c>
      <c r="BC409" s="11">
        <v>0</v>
      </c>
      <c r="BD409" s="18">
        <v>0</v>
      </c>
      <c r="BE409" s="18">
        <v>0</v>
      </c>
      <c r="BF409" s="18">
        <v>0</v>
      </c>
      <c r="BG409" s="18">
        <v>0</v>
      </c>
      <c r="BH409" s="9">
        <v>0</v>
      </c>
    </row>
    <row r="410" ht="20.1" customHeight="1" spans="3:60">
      <c r="C410" s="18">
        <v>61023301</v>
      </c>
      <c r="D410" s="19" t="s">
        <v>555</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138</v>
      </c>
      <c r="AS410" s="19" t="s">
        <v>139</v>
      </c>
      <c r="AT410" s="18" t="s">
        <v>514</v>
      </c>
      <c r="AU410" s="18">
        <v>10004004</v>
      </c>
      <c r="AV410" s="18">
        <v>21030030</v>
      </c>
      <c r="AW410" s="19" t="s">
        <v>556</v>
      </c>
      <c r="AX410" s="19" t="s">
        <v>497</v>
      </c>
      <c r="AY410" s="13">
        <v>0</v>
      </c>
      <c r="AZ410" s="13">
        <v>0</v>
      </c>
      <c r="BA410" s="61" t="str">
        <f t="shared" ref="BA410:BA415" si="40">"释放出3个法球,持续对周围造成每秒造成"&amp;W410*100&amp;"%攻击伤害+"&amp;X410&amp;"点固定伤害,持续6秒"</f>
        <v>释放出3个法球,持续对周围造成每秒造成100%攻击伤害+750点固定伤害,持续6秒</v>
      </c>
      <c r="BB410" s="18">
        <v>0</v>
      </c>
      <c r="BC410" s="11">
        <v>0</v>
      </c>
      <c r="BD410" s="18">
        <v>0</v>
      </c>
      <c r="BE410" s="18">
        <v>0</v>
      </c>
      <c r="BF410" s="18">
        <v>0</v>
      </c>
      <c r="BG410" s="18">
        <v>0</v>
      </c>
      <c r="BH410" s="9">
        <v>0</v>
      </c>
    </row>
    <row r="411" ht="20.1" customHeight="1" spans="3:60">
      <c r="C411" s="18">
        <v>61023302</v>
      </c>
      <c r="D411" s="19" t="s">
        <v>555</v>
      </c>
      <c r="E411" s="11">
        <v>1</v>
      </c>
      <c r="F411" s="18">
        <v>61023301</v>
      </c>
      <c r="G411" s="18">
        <f t="shared" ref="G411:G412" si="41">C412</f>
        <v>61023303</v>
      </c>
      <c r="H411" s="13">
        <v>0</v>
      </c>
      <c r="I411" s="11">
        <f t="shared" ref="I411:I412" si="42">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138</v>
      </c>
      <c r="AS411" s="19" t="s">
        <v>139</v>
      </c>
      <c r="AT411" s="18" t="s">
        <v>514</v>
      </c>
      <c r="AU411" s="18">
        <v>10004004</v>
      </c>
      <c r="AV411" s="18">
        <v>21030030</v>
      </c>
      <c r="AW411" s="19" t="s">
        <v>556</v>
      </c>
      <c r="AX411" s="19" t="s">
        <v>497</v>
      </c>
      <c r="AY411" s="13">
        <v>0</v>
      </c>
      <c r="AZ411" s="13">
        <v>0</v>
      </c>
      <c r="BA411" s="61" t="str">
        <f t="shared" si="40"/>
        <v>释放出3个法球,持续对周围造成每秒造成100%攻击伤害+750点固定伤害,持续6秒</v>
      </c>
      <c r="BB411" s="18">
        <v>0</v>
      </c>
      <c r="BC411" s="11">
        <v>0</v>
      </c>
      <c r="BD411" s="18">
        <v>0</v>
      </c>
      <c r="BE411" s="18">
        <v>0</v>
      </c>
      <c r="BF411" s="18">
        <v>0</v>
      </c>
      <c r="BG411" s="18">
        <v>0</v>
      </c>
      <c r="BH411" s="9">
        <v>0</v>
      </c>
    </row>
    <row r="412" ht="20.1" customHeight="1" spans="3:60">
      <c r="C412" s="18">
        <v>61023303</v>
      </c>
      <c r="D412" s="19" t="s">
        <v>555</v>
      </c>
      <c r="E412" s="11">
        <v>2</v>
      </c>
      <c r="F412" s="18">
        <v>61023301</v>
      </c>
      <c r="G412" s="18">
        <f t="shared" si="41"/>
        <v>61023304</v>
      </c>
      <c r="H412" s="13">
        <v>0</v>
      </c>
      <c r="I412" s="11">
        <f t="shared" si="42"/>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138</v>
      </c>
      <c r="AS412" s="19" t="s">
        <v>139</v>
      </c>
      <c r="AT412" s="18" t="s">
        <v>514</v>
      </c>
      <c r="AU412" s="18">
        <v>10004004</v>
      </c>
      <c r="AV412" s="18">
        <v>21030030</v>
      </c>
      <c r="AW412" s="19" t="s">
        <v>556</v>
      </c>
      <c r="AX412" s="19" t="s">
        <v>497</v>
      </c>
      <c r="AY412" s="13">
        <v>0</v>
      </c>
      <c r="AZ412" s="13">
        <v>0</v>
      </c>
      <c r="BA412" s="61" t="str">
        <f t="shared" si="40"/>
        <v>释放出3个法球,持续对周围造成每秒造成100%攻击伤害+1000点固定伤害,持续6秒</v>
      </c>
      <c r="BB412" s="18">
        <v>0</v>
      </c>
      <c r="BC412" s="11">
        <v>0</v>
      </c>
      <c r="BD412" s="18">
        <v>0</v>
      </c>
      <c r="BE412" s="18">
        <v>0</v>
      </c>
      <c r="BF412" s="18">
        <v>0</v>
      </c>
      <c r="BG412" s="18">
        <v>0</v>
      </c>
      <c r="BH412" s="9">
        <v>0</v>
      </c>
    </row>
    <row r="413" ht="20.1" customHeight="1" spans="3:60">
      <c r="C413" s="18">
        <v>61023304</v>
      </c>
      <c r="D413" s="19" t="s">
        <v>555</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138</v>
      </c>
      <c r="AS413" s="19" t="s">
        <v>139</v>
      </c>
      <c r="AT413" s="18" t="s">
        <v>514</v>
      </c>
      <c r="AU413" s="18">
        <v>10004004</v>
      </c>
      <c r="AV413" s="18">
        <v>21030030</v>
      </c>
      <c r="AW413" s="19" t="s">
        <v>556</v>
      </c>
      <c r="AX413" s="19" t="s">
        <v>497</v>
      </c>
      <c r="AY413" s="13">
        <v>0</v>
      </c>
      <c r="AZ413" s="13">
        <v>0</v>
      </c>
      <c r="BA413" s="61" t="str">
        <f t="shared" si="40"/>
        <v>释放出3个法球,持续对周围造成每秒造成100%攻击伤害+1250点固定伤害,持续6秒</v>
      </c>
      <c r="BB413" s="18">
        <v>0</v>
      </c>
      <c r="BC413" s="11">
        <v>0</v>
      </c>
      <c r="BD413" s="18">
        <v>0</v>
      </c>
      <c r="BE413" s="18">
        <v>0</v>
      </c>
      <c r="BF413" s="18">
        <v>0</v>
      </c>
      <c r="BG413" s="18">
        <v>0</v>
      </c>
      <c r="BH413" s="9">
        <v>0</v>
      </c>
    </row>
    <row r="414" ht="20.1" customHeight="1" spans="3:60">
      <c r="C414" s="18">
        <v>61023305</v>
      </c>
      <c r="D414" s="19" t="s">
        <v>555</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138</v>
      </c>
      <c r="AS414" s="19" t="s">
        <v>139</v>
      </c>
      <c r="AT414" s="18" t="s">
        <v>514</v>
      </c>
      <c r="AU414" s="18">
        <v>10004004</v>
      </c>
      <c r="AV414" s="18">
        <v>21030030</v>
      </c>
      <c r="AW414" s="19" t="s">
        <v>556</v>
      </c>
      <c r="AX414" s="19" t="s">
        <v>497</v>
      </c>
      <c r="AY414" s="13">
        <v>0</v>
      </c>
      <c r="AZ414" s="13">
        <v>0</v>
      </c>
      <c r="BA414" s="61" t="str">
        <f t="shared" si="40"/>
        <v>释放出3个法球,持续对周围造成每秒造成100%攻击伤害+1500点固定伤害,持续6秒</v>
      </c>
      <c r="BB414" s="18">
        <v>0</v>
      </c>
      <c r="BC414" s="11">
        <v>0</v>
      </c>
      <c r="BD414" s="18">
        <v>0</v>
      </c>
      <c r="BE414" s="18">
        <v>0</v>
      </c>
      <c r="BF414" s="18">
        <v>0</v>
      </c>
      <c r="BG414" s="18">
        <v>0</v>
      </c>
      <c r="BH414" s="9">
        <v>0</v>
      </c>
    </row>
    <row r="415" ht="20.1" customHeight="1" spans="3:60">
      <c r="C415" s="18">
        <v>61023306</v>
      </c>
      <c r="D415" s="19" t="s">
        <v>555</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138</v>
      </c>
      <c r="AS415" s="19" t="s">
        <v>139</v>
      </c>
      <c r="AT415" s="18" t="s">
        <v>514</v>
      </c>
      <c r="AU415" s="18">
        <v>10004004</v>
      </c>
      <c r="AV415" s="18">
        <v>21030030</v>
      </c>
      <c r="AW415" s="19" t="s">
        <v>556</v>
      </c>
      <c r="AX415" s="19" t="s">
        <v>497</v>
      </c>
      <c r="AY415" s="13">
        <v>0</v>
      </c>
      <c r="AZ415" s="13">
        <v>0</v>
      </c>
      <c r="BA415" s="61" t="str">
        <f t="shared" si="40"/>
        <v>释放出3个法球,持续对周围造成每秒造成100%攻击伤害+1750点固定伤害,持续6秒</v>
      </c>
      <c r="BB415" s="18">
        <v>0</v>
      </c>
      <c r="BC415" s="11">
        <v>0</v>
      </c>
      <c r="BD415" s="18">
        <v>0</v>
      </c>
      <c r="BE415" s="18">
        <v>0</v>
      </c>
      <c r="BF415" s="18">
        <v>0</v>
      </c>
      <c r="BG415" s="18">
        <v>0</v>
      </c>
      <c r="BH415" s="9">
        <v>0</v>
      </c>
    </row>
    <row r="416" ht="20.1" customHeight="1" spans="3:60">
      <c r="C416" s="18">
        <v>61023401</v>
      </c>
      <c r="D416" s="19" t="s">
        <v>557</v>
      </c>
      <c r="E416" s="11">
        <v>0</v>
      </c>
      <c r="F416" s="18">
        <v>61023401</v>
      </c>
      <c r="G416" s="18">
        <f>C417</f>
        <v>61023402</v>
      </c>
      <c r="H416" s="13">
        <v>0</v>
      </c>
      <c r="I416" s="11">
        <f>I410+5</f>
        <v>35</v>
      </c>
      <c r="J416" s="18">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18" t="s">
        <v>558</v>
      </c>
      <c r="AS416" s="19" t="s">
        <v>513</v>
      </c>
      <c r="AT416" s="18" t="s">
        <v>525</v>
      </c>
      <c r="AU416" s="18">
        <v>10002001</v>
      </c>
      <c r="AV416" s="18">
        <v>21030040</v>
      </c>
      <c r="AW416" s="19" t="s">
        <v>213</v>
      </c>
      <c r="AX416" s="19" t="s">
        <v>243</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ht="20.1" customHeight="1" spans="3:60">
      <c r="C417" s="18">
        <v>61023402</v>
      </c>
      <c r="D417" s="19" t="s">
        <v>557</v>
      </c>
      <c r="E417" s="11">
        <v>1</v>
      </c>
      <c r="F417" s="18">
        <v>61023401</v>
      </c>
      <c r="G417" s="18">
        <f t="shared" ref="G417:G418" si="43">C418</f>
        <v>61023403</v>
      </c>
      <c r="H417" s="13">
        <v>0</v>
      </c>
      <c r="I417" s="11">
        <f t="shared" ref="I417:I418" si="44">I411+5</f>
        <v>42</v>
      </c>
      <c r="J417" s="18">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18" t="s">
        <v>558</v>
      </c>
      <c r="AS417" s="19" t="s">
        <v>513</v>
      </c>
      <c r="AT417" s="18" t="s">
        <v>525</v>
      </c>
      <c r="AU417" s="18">
        <v>10002001</v>
      </c>
      <c r="AV417" s="18">
        <v>21030040</v>
      </c>
      <c r="AW417" s="19" t="s">
        <v>213</v>
      </c>
      <c r="AX417" s="19" t="s">
        <v>243</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ht="20.1" customHeight="1" spans="3:60">
      <c r="C418" s="18">
        <v>61023403</v>
      </c>
      <c r="D418" s="19" t="s">
        <v>557</v>
      </c>
      <c r="E418" s="11">
        <v>2</v>
      </c>
      <c r="F418" s="18">
        <v>61023401</v>
      </c>
      <c r="G418" s="18">
        <f t="shared" si="43"/>
        <v>61023404</v>
      </c>
      <c r="H418" s="13">
        <v>0</v>
      </c>
      <c r="I418" s="11">
        <f t="shared" si="44"/>
        <v>47</v>
      </c>
      <c r="J418" s="18">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18" t="s">
        <v>559</v>
      </c>
      <c r="AS418" s="19" t="s">
        <v>513</v>
      </c>
      <c r="AT418" s="18" t="s">
        <v>525</v>
      </c>
      <c r="AU418" s="18">
        <v>10002001</v>
      </c>
      <c r="AV418" s="18">
        <v>21030040</v>
      </c>
      <c r="AW418" s="19" t="s">
        <v>213</v>
      </c>
      <c r="AX418" s="19" t="s">
        <v>243</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ht="20.1" customHeight="1" spans="3:60">
      <c r="C419" s="18">
        <v>61023404</v>
      </c>
      <c r="D419" s="19" t="s">
        <v>557</v>
      </c>
      <c r="E419" s="11">
        <v>3</v>
      </c>
      <c r="F419" s="18">
        <v>61023401</v>
      </c>
      <c r="G419" s="11">
        <v>0</v>
      </c>
      <c r="H419" s="13">
        <v>0</v>
      </c>
      <c r="I419" s="18">
        <v>0</v>
      </c>
      <c r="J419" s="18">
        <v>2</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18" t="s">
        <v>560</v>
      </c>
      <c r="AS419" s="19" t="s">
        <v>513</v>
      </c>
      <c r="AT419" s="18" t="s">
        <v>525</v>
      </c>
      <c r="AU419" s="18">
        <v>10002001</v>
      </c>
      <c r="AV419" s="18">
        <v>21030040</v>
      </c>
      <c r="AW419" s="19" t="s">
        <v>213</v>
      </c>
      <c r="AX419" s="19" t="s">
        <v>243</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ht="20.1" customHeight="1" spans="3:60">
      <c r="C420" s="18">
        <v>61023405</v>
      </c>
      <c r="D420" s="19" t="s">
        <v>557</v>
      </c>
      <c r="E420" s="11">
        <v>4</v>
      </c>
      <c r="F420" s="18">
        <v>61023401</v>
      </c>
      <c r="G420" s="11">
        <v>0</v>
      </c>
      <c r="H420" s="13">
        <v>0</v>
      </c>
      <c r="I420" s="18">
        <v>0</v>
      </c>
      <c r="J420" s="18">
        <v>2</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18" t="s">
        <v>561</v>
      </c>
      <c r="AS420" s="19" t="s">
        <v>513</v>
      </c>
      <c r="AT420" s="18" t="s">
        <v>525</v>
      </c>
      <c r="AU420" s="18">
        <v>10002001</v>
      </c>
      <c r="AV420" s="18">
        <v>21030040</v>
      </c>
      <c r="AW420" s="19" t="s">
        <v>213</v>
      </c>
      <c r="AX420" s="19" t="s">
        <v>243</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ht="20.1" customHeight="1" spans="3:60">
      <c r="C421" s="18">
        <v>61023406</v>
      </c>
      <c r="D421" s="19" t="s">
        <v>557</v>
      </c>
      <c r="E421" s="11">
        <v>5</v>
      </c>
      <c r="F421" s="18">
        <v>61023401</v>
      </c>
      <c r="G421" s="11">
        <v>0</v>
      </c>
      <c r="H421" s="13">
        <v>0</v>
      </c>
      <c r="I421" s="18">
        <v>0</v>
      </c>
      <c r="J421" s="18">
        <v>2</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18" t="s">
        <v>562</v>
      </c>
      <c r="AS421" s="19" t="s">
        <v>513</v>
      </c>
      <c r="AT421" s="18" t="s">
        <v>525</v>
      </c>
      <c r="AU421" s="18">
        <v>10002001</v>
      </c>
      <c r="AV421" s="18">
        <v>21030040</v>
      </c>
      <c r="AW421" s="19" t="s">
        <v>213</v>
      </c>
      <c r="AX421" s="19" t="s">
        <v>243</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ht="19.5" customHeight="1" spans="3:60">
      <c r="C422" s="11">
        <v>62011101</v>
      </c>
      <c r="D422" s="19" t="s">
        <v>490</v>
      </c>
      <c r="E422" s="11">
        <v>0</v>
      </c>
      <c r="F422" s="18">
        <v>62011101</v>
      </c>
      <c r="G422" s="18">
        <f>C423</f>
        <v>62011102</v>
      </c>
      <c r="H422" s="13">
        <v>3</v>
      </c>
      <c r="I422" s="11">
        <v>1</v>
      </c>
      <c r="J422" s="11">
        <v>3</v>
      </c>
      <c r="K422" s="11">
        <v>0</v>
      </c>
      <c r="L422" s="18">
        <v>0</v>
      </c>
      <c r="M422" s="18">
        <v>0</v>
      </c>
      <c r="N422" s="18">
        <v>1</v>
      </c>
      <c r="O422" s="18">
        <v>0</v>
      </c>
      <c r="P422" s="18">
        <v>0</v>
      </c>
      <c r="Q422" s="18">
        <v>0</v>
      </c>
      <c r="R422" s="6">
        <v>0</v>
      </c>
      <c r="S422" s="13">
        <v>0</v>
      </c>
      <c r="T422" s="11">
        <v>1</v>
      </c>
      <c r="U422" s="18">
        <v>2</v>
      </c>
      <c r="V422" s="18">
        <v>0</v>
      </c>
      <c r="W422" s="18">
        <v>2.75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139</v>
      </c>
      <c r="AT422" s="18" t="s">
        <v>563</v>
      </c>
      <c r="AU422" s="18">
        <v>10000006</v>
      </c>
      <c r="AV422" s="18">
        <v>21100010</v>
      </c>
      <c r="AW422" s="19" t="s">
        <v>140</v>
      </c>
      <c r="AX422" s="19">
        <v>0</v>
      </c>
      <c r="AY422" s="13">
        <v>0</v>
      </c>
      <c r="AZ422" s="13">
        <v>0</v>
      </c>
      <c r="BA422" s="61" t="str">
        <f>"立即对目标范围内的怪物造成"&amp;W422*100&amp;"%攻击伤害+"&amp;X422&amp;"点固定伤害"</f>
        <v>立即对目标范围内的怪物造成275%攻击伤害+300点固定伤害</v>
      </c>
      <c r="BB422" s="18">
        <v>0</v>
      </c>
      <c r="BC422" s="11">
        <v>0</v>
      </c>
      <c r="BD422" s="18">
        <v>0</v>
      </c>
      <c r="BE422" s="18">
        <v>0</v>
      </c>
      <c r="BF422" s="18">
        <v>0</v>
      </c>
      <c r="BG422" s="18">
        <v>0</v>
      </c>
      <c r="BH422" s="9">
        <v>0</v>
      </c>
    </row>
    <row r="423" ht="19.5" customHeight="1" spans="3:60">
      <c r="C423" s="11">
        <v>62011102</v>
      </c>
      <c r="D423" s="19" t="s">
        <v>490</v>
      </c>
      <c r="E423" s="11">
        <v>1</v>
      </c>
      <c r="F423" s="18">
        <v>62011101</v>
      </c>
      <c r="G423" s="18">
        <f t="shared" ref="G423:G424" si="46">C424</f>
        <v>62011103</v>
      </c>
      <c r="H423" s="13">
        <v>3</v>
      </c>
      <c r="I423" s="11">
        <v>1</v>
      </c>
      <c r="J423" s="11">
        <v>3</v>
      </c>
      <c r="K423" s="11">
        <v>0</v>
      </c>
      <c r="L423" s="18">
        <v>0</v>
      </c>
      <c r="M423" s="18">
        <v>0</v>
      </c>
      <c r="N423" s="18">
        <v>1</v>
      </c>
      <c r="O423" s="18">
        <v>0</v>
      </c>
      <c r="P423" s="18">
        <v>0</v>
      </c>
      <c r="Q423" s="18">
        <v>0</v>
      </c>
      <c r="R423" s="6">
        <v>0</v>
      </c>
      <c r="S423" s="13">
        <v>0</v>
      </c>
      <c r="T423" s="11">
        <v>1</v>
      </c>
      <c r="U423" s="18">
        <v>2</v>
      </c>
      <c r="V423" s="18">
        <v>0</v>
      </c>
      <c r="W423" s="18">
        <v>2.75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139</v>
      </c>
      <c r="AT423" s="18" t="s">
        <v>563</v>
      </c>
      <c r="AU423" s="18">
        <v>10000006</v>
      </c>
      <c r="AV423" s="18">
        <v>21100010</v>
      </c>
      <c r="AW423" s="19" t="s">
        <v>140</v>
      </c>
      <c r="AX423" s="19">
        <v>0</v>
      </c>
      <c r="AY423" s="13">
        <v>0</v>
      </c>
      <c r="AZ423" s="13">
        <v>0</v>
      </c>
      <c r="BA423" s="61" t="str">
        <f t="shared" ref="BA423:BA427" si="47">"立即对目标范围内的怪物造成"&amp;W423*100&amp;"%攻击伤害+"&amp;X423&amp;"点固定伤害"</f>
        <v>立即对目标范围内的怪物造成275%攻击伤害+300点固定伤害</v>
      </c>
      <c r="BB423" s="18">
        <v>0</v>
      </c>
      <c r="BC423" s="11">
        <v>0</v>
      </c>
      <c r="BD423" s="18">
        <v>0</v>
      </c>
      <c r="BE423" s="18">
        <v>0</v>
      </c>
      <c r="BF423" s="18">
        <v>0</v>
      </c>
      <c r="BG423" s="18">
        <v>0</v>
      </c>
      <c r="BH423" s="9">
        <v>0</v>
      </c>
    </row>
    <row r="424" ht="19.5" customHeight="1" spans="3:60">
      <c r="C424" s="11">
        <v>62011103</v>
      </c>
      <c r="D424" s="19" t="s">
        <v>490</v>
      </c>
      <c r="E424" s="11">
        <v>2</v>
      </c>
      <c r="F424" s="18">
        <v>62011101</v>
      </c>
      <c r="G424" s="18">
        <f t="shared" si="46"/>
        <v>62011104</v>
      </c>
      <c r="H424" s="13">
        <v>3</v>
      </c>
      <c r="I424" s="11">
        <v>1</v>
      </c>
      <c r="J424" s="11">
        <v>3</v>
      </c>
      <c r="K424" s="11">
        <v>0</v>
      </c>
      <c r="L424" s="18">
        <v>0</v>
      </c>
      <c r="M424" s="18">
        <v>0</v>
      </c>
      <c r="N424" s="18">
        <v>1</v>
      </c>
      <c r="O424" s="18">
        <v>0</v>
      </c>
      <c r="P424" s="18">
        <v>0</v>
      </c>
      <c r="Q424" s="18">
        <v>0</v>
      </c>
      <c r="R424" s="6">
        <v>0</v>
      </c>
      <c r="S424" s="13">
        <v>0</v>
      </c>
      <c r="T424" s="11">
        <v>1</v>
      </c>
      <c r="U424" s="18">
        <v>2</v>
      </c>
      <c r="V424" s="18">
        <v>0</v>
      </c>
      <c r="W424" s="18">
        <v>2.75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139</v>
      </c>
      <c r="AT424" s="18" t="s">
        <v>563</v>
      </c>
      <c r="AU424" s="18">
        <v>10000006</v>
      </c>
      <c r="AV424" s="18">
        <v>21100010</v>
      </c>
      <c r="AW424" s="19" t="s">
        <v>140</v>
      </c>
      <c r="AX424" s="19">
        <v>0</v>
      </c>
      <c r="AY424" s="13">
        <v>0</v>
      </c>
      <c r="AZ424" s="13">
        <v>0</v>
      </c>
      <c r="BA424" s="61" t="str">
        <f t="shared" si="47"/>
        <v>立即对目标范围内的怪物造成275%攻击伤害+600点固定伤害</v>
      </c>
      <c r="BB424" s="18">
        <v>0</v>
      </c>
      <c r="BC424" s="11">
        <v>0</v>
      </c>
      <c r="BD424" s="18">
        <v>0</v>
      </c>
      <c r="BE424" s="18">
        <v>0</v>
      </c>
      <c r="BF424" s="18">
        <v>0</v>
      </c>
      <c r="BG424" s="18">
        <v>0</v>
      </c>
      <c r="BH424" s="9">
        <v>0</v>
      </c>
    </row>
    <row r="425" ht="19.5" customHeight="1" spans="3:60">
      <c r="C425" s="11">
        <v>62011104</v>
      </c>
      <c r="D425" s="19" t="s">
        <v>490</v>
      </c>
      <c r="E425" s="11">
        <v>3</v>
      </c>
      <c r="F425" s="18">
        <v>62011101</v>
      </c>
      <c r="G425" s="11">
        <v>0</v>
      </c>
      <c r="H425" s="13">
        <v>3</v>
      </c>
      <c r="I425" s="11">
        <v>1</v>
      </c>
      <c r="J425" s="11">
        <v>3</v>
      </c>
      <c r="K425" s="11">
        <v>0</v>
      </c>
      <c r="L425" s="18">
        <v>0</v>
      </c>
      <c r="M425" s="18">
        <v>0</v>
      </c>
      <c r="N425" s="18">
        <v>1</v>
      </c>
      <c r="O425" s="18">
        <v>0</v>
      </c>
      <c r="P425" s="18">
        <v>0</v>
      </c>
      <c r="Q425" s="18">
        <v>0</v>
      </c>
      <c r="R425" s="6">
        <v>0</v>
      </c>
      <c r="S425" s="13">
        <v>0</v>
      </c>
      <c r="T425" s="11">
        <v>1</v>
      </c>
      <c r="U425" s="18">
        <v>2</v>
      </c>
      <c r="V425" s="18">
        <v>0</v>
      </c>
      <c r="W425" s="18">
        <v>2.75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139</v>
      </c>
      <c r="AT425" s="18" t="s">
        <v>563</v>
      </c>
      <c r="AU425" s="18">
        <v>10000006</v>
      </c>
      <c r="AV425" s="18">
        <v>21100010</v>
      </c>
      <c r="AW425" s="19" t="s">
        <v>140</v>
      </c>
      <c r="AX425" s="19">
        <v>0</v>
      </c>
      <c r="AY425" s="13">
        <v>0</v>
      </c>
      <c r="AZ425" s="13">
        <v>0</v>
      </c>
      <c r="BA425" s="61" t="str">
        <f t="shared" si="47"/>
        <v>立即对目标范围内的怪物造成275%攻击伤害+1000点固定伤害</v>
      </c>
      <c r="BB425" s="18">
        <v>0</v>
      </c>
      <c r="BC425" s="11">
        <v>0</v>
      </c>
      <c r="BD425" s="18">
        <v>0</v>
      </c>
      <c r="BE425" s="18">
        <v>0</v>
      </c>
      <c r="BF425" s="18">
        <v>0</v>
      </c>
      <c r="BG425" s="18">
        <v>0</v>
      </c>
      <c r="BH425" s="9">
        <v>0</v>
      </c>
    </row>
    <row r="426" ht="19.5" customHeight="1" spans="3:60">
      <c r="C426" s="11">
        <v>62011105</v>
      </c>
      <c r="D426" s="19" t="s">
        <v>490</v>
      </c>
      <c r="E426" s="11">
        <v>4</v>
      </c>
      <c r="F426" s="18">
        <v>62011101</v>
      </c>
      <c r="G426" s="11">
        <v>0</v>
      </c>
      <c r="H426" s="13">
        <v>3</v>
      </c>
      <c r="I426" s="11">
        <v>1</v>
      </c>
      <c r="J426" s="11">
        <v>3</v>
      </c>
      <c r="K426" s="11">
        <v>0</v>
      </c>
      <c r="L426" s="18">
        <v>0</v>
      </c>
      <c r="M426" s="18">
        <v>0</v>
      </c>
      <c r="N426" s="18">
        <v>1</v>
      </c>
      <c r="O426" s="18">
        <v>0</v>
      </c>
      <c r="P426" s="18">
        <v>0</v>
      </c>
      <c r="Q426" s="18">
        <v>0</v>
      </c>
      <c r="R426" s="6">
        <v>0</v>
      </c>
      <c r="S426" s="13">
        <v>0</v>
      </c>
      <c r="T426" s="11">
        <v>1</v>
      </c>
      <c r="U426" s="18">
        <v>2</v>
      </c>
      <c r="V426" s="18">
        <v>0</v>
      </c>
      <c r="W426" s="18">
        <v>2.75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139</v>
      </c>
      <c r="AT426" s="18" t="s">
        <v>563</v>
      </c>
      <c r="AU426" s="18">
        <v>10000006</v>
      </c>
      <c r="AV426" s="18">
        <v>21100010</v>
      </c>
      <c r="AW426" s="19" t="s">
        <v>140</v>
      </c>
      <c r="AX426" s="19">
        <v>0</v>
      </c>
      <c r="AY426" s="13">
        <v>0</v>
      </c>
      <c r="AZ426" s="13">
        <v>0</v>
      </c>
      <c r="BA426" s="61" t="str">
        <f t="shared" si="47"/>
        <v>立即对目标范围内的怪物造成275%攻击伤害+1500点固定伤害</v>
      </c>
      <c r="BB426" s="18">
        <v>0</v>
      </c>
      <c r="BC426" s="11">
        <v>0</v>
      </c>
      <c r="BD426" s="18">
        <v>0</v>
      </c>
      <c r="BE426" s="18">
        <v>0</v>
      </c>
      <c r="BF426" s="18">
        <v>0</v>
      </c>
      <c r="BG426" s="18">
        <v>0</v>
      </c>
      <c r="BH426" s="9">
        <v>0</v>
      </c>
    </row>
    <row r="427" ht="19.5" customHeight="1" spans="3:60">
      <c r="C427" s="11">
        <v>62011106</v>
      </c>
      <c r="D427" s="19" t="s">
        <v>490</v>
      </c>
      <c r="E427" s="11">
        <v>5</v>
      </c>
      <c r="F427" s="18">
        <v>62011101</v>
      </c>
      <c r="G427" s="11">
        <v>0</v>
      </c>
      <c r="H427" s="13">
        <v>3</v>
      </c>
      <c r="I427" s="11">
        <v>1</v>
      </c>
      <c r="J427" s="11">
        <v>3</v>
      </c>
      <c r="K427" s="11">
        <v>0</v>
      </c>
      <c r="L427" s="18">
        <v>0</v>
      </c>
      <c r="M427" s="18">
        <v>0</v>
      </c>
      <c r="N427" s="18">
        <v>1</v>
      </c>
      <c r="O427" s="18">
        <v>0</v>
      </c>
      <c r="P427" s="18">
        <v>0</v>
      </c>
      <c r="Q427" s="18">
        <v>0</v>
      </c>
      <c r="R427" s="6">
        <v>0</v>
      </c>
      <c r="S427" s="13">
        <v>0</v>
      </c>
      <c r="T427" s="11">
        <v>1</v>
      </c>
      <c r="U427" s="18">
        <v>2</v>
      </c>
      <c r="V427" s="18">
        <v>0</v>
      </c>
      <c r="W427" s="18">
        <v>2.75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139</v>
      </c>
      <c r="AT427" s="18" t="s">
        <v>563</v>
      </c>
      <c r="AU427" s="18">
        <v>10000006</v>
      </c>
      <c r="AV427" s="18">
        <v>21100010</v>
      </c>
      <c r="AW427" s="19" t="s">
        <v>140</v>
      </c>
      <c r="AX427" s="19">
        <v>0</v>
      </c>
      <c r="AY427" s="13">
        <v>0</v>
      </c>
      <c r="AZ427" s="13">
        <v>0</v>
      </c>
      <c r="BA427" s="61" t="str">
        <f t="shared" si="47"/>
        <v>立即对目标范围内的怪物造成275%攻击伤害+2000点固定伤害</v>
      </c>
      <c r="BB427" s="18">
        <v>0</v>
      </c>
      <c r="BC427" s="11">
        <v>0</v>
      </c>
      <c r="BD427" s="18">
        <v>0</v>
      </c>
      <c r="BE427" s="18">
        <v>0</v>
      </c>
      <c r="BF427" s="18">
        <v>0</v>
      </c>
      <c r="BG427" s="18">
        <v>0</v>
      </c>
      <c r="BH427" s="9">
        <v>0</v>
      </c>
    </row>
    <row r="428" ht="19.5" customHeight="1" spans="3:60">
      <c r="C428" s="11">
        <v>62011201</v>
      </c>
      <c r="D428" s="19" t="s">
        <v>564</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2.25</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30000</v>
      </c>
      <c r="AO428" s="18">
        <v>0.5</v>
      </c>
      <c r="AP428" s="18">
        <v>10</v>
      </c>
      <c r="AQ428" s="6">
        <v>0</v>
      </c>
      <c r="AR428" s="18">
        <v>92002001</v>
      </c>
      <c r="AS428" s="19" t="s">
        <v>139</v>
      </c>
      <c r="AT428" s="18" t="s">
        <v>565</v>
      </c>
      <c r="AU428" s="18">
        <v>10003002</v>
      </c>
      <c r="AV428" s="18">
        <v>21100020</v>
      </c>
      <c r="AW428" s="19" t="s">
        <v>515</v>
      </c>
      <c r="AX428" s="19">
        <v>0</v>
      </c>
      <c r="AY428" s="13">
        <v>0</v>
      </c>
      <c r="AZ428" s="13">
        <v>0</v>
      </c>
      <c r="BA428" s="61" t="str">
        <f>"立即对目标范围内的怪物造成"&amp;W428*100&amp;"%攻击伤害+"&amp;X428&amp;"点固定伤害"&amp;",并使目标移动速度降低50%,持续3秒"</f>
        <v>立即对目标范围内的怪物造成225%攻击伤害+210点固定伤害,并使目标移动速度降低50%,持续3秒</v>
      </c>
      <c r="BB428" s="18">
        <v>0</v>
      </c>
      <c r="BC428" s="11">
        <v>0</v>
      </c>
      <c r="BD428" s="18">
        <v>0</v>
      </c>
      <c r="BE428" s="18">
        <v>0</v>
      </c>
      <c r="BF428" s="18">
        <v>0</v>
      </c>
      <c r="BG428" s="18">
        <v>0</v>
      </c>
      <c r="BH428" s="9">
        <v>0</v>
      </c>
    </row>
    <row r="429" ht="19.5" customHeight="1" spans="3:60">
      <c r="C429" s="11">
        <v>62011202</v>
      </c>
      <c r="D429" s="19" t="s">
        <v>564</v>
      </c>
      <c r="E429" s="11">
        <v>1</v>
      </c>
      <c r="F429" s="11">
        <v>62011201</v>
      </c>
      <c r="G429" s="18">
        <f t="shared" ref="G429:G430" si="48">C430</f>
        <v>62011203</v>
      </c>
      <c r="H429" s="13">
        <v>4</v>
      </c>
      <c r="I429" s="11">
        <v>3</v>
      </c>
      <c r="J429" s="11">
        <v>5</v>
      </c>
      <c r="K429" s="11">
        <v>0</v>
      </c>
      <c r="L429" s="18">
        <v>0</v>
      </c>
      <c r="M429" s="18">
        <v>0</v>
      </c>
      <c r="N429" s="18">
        <v>1</v>
      </c>
      <c r="O429" s="18">
        <v>0</v>
      </c>
      <c r="P429" s="18">
        <v>0</v>
      </c>
      <c r="Q429" s="18">
        <v>0</v>
      </c>
      <c r="R429" s="6">
        <v>0</v>
      </c>
      <c r="S429" s="13">
        <v>0</v>
      </c>
      <c r="T429" s="11">
        <v>1</v>
      </c>
      <c r="U429" s="18">
        <v>2</v>
      </c>
      <c r="V429" s="18">
        <v>0</v>
      </c>
      <c r="W429" s="18">
        <v>2.25</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30000</v>
      </c>
      <c r="AO429" s="18">
        <v>0.5</v>
      </c>
      <c r="AP429" s="18">
        <v>10</v>
      </c>
      <c r="AQ429" s="6">
        <v>0</v>
      </c>
      <c r="AR429" s="18">
        <v>92002001</v>
      </c>
      <c r="AS429" s="19" t="s">
        <v>139</v>
      </c>
      <c r="AT429" s="18" t="s">
        <v>565</v>
      </c>
      <c r="AU429" s="18">
        <v>10003002</v>
      </c>
      <c r="AV429" s="18">
        <v>21100020</v>
      </c>
      <c r="AW429" s="19" t="s">
        <v>515</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立即对目标范围内的怪物造成225%攻击伤害+210点固定伤害,并使目标移动速度降低50%,持续3秒</v>
      </c>
      <c r="BB429" s="18">
        <v>0</v>
      </c>
      <c r="BC429" s="11">
        <v>0</v>
      </c>
      <c r="BD429" s="18">
        <v>0</v>
      </c>
      <c r="BE429" s="18">
        <v>0</v>
      </c>
      <c r="BF429" s="18">
        <v>0</v>
      </c>
      <c r="BG429" s="18">
        <v>0</v>
      </c>
      <c r="BH429" s="9">
        <v>0</v>
      </c>
    </row>
    <row r="430" ht="19.5" customHeight="1" spans="3:60">
      <c r="C430" s="11">
        <v>62011203</v>
      </c>
      <c r="D430" s="19" t="s">
        <v>564</v>
      </c>
      <c r="E430" s="11">
        <v>2</v>
      </c>
      <c r="F430" s="11">
        <v>62011201</v>
      </c>
      <c r="G430" s="18">
        <f t="shared" si="48"/>
        <v>62011204</v>
      </c>
      <c r="H430" s="13">
        <v>4</v>
      </c>
      <c r="I430" s="11">
        <v>3</v>
      </c>
      <c r="J430" s="11">
        <v>5</v>
      </c>
      <c r="K430" s="11">
        <v>0</v>
      </c>
      <c r="L430" s="18">
        <v>0</v>
      </c>
      <c r="M430" s="18">
        <v>0</v>
      </c>
      <c r="N430" s="18">
        <v>1</v>
      </c>
      <c r="O430" s="18">
        <v>0</v>
      </c>
      <c r="P430" s="18">
        <v>0</v>
      </c>
      <c r="Q430" s="18">
        <v>0</v>
      </c>
      <c r="R430" s="6">
        <v>0</v>
      </c>
      <c r="S430" s="13">
        <v>0</v>
      </c>
      <c r="T430" s="11">
        <v>1</v>
      </c>
      <c r="U430" s="18">
        <v>2</v>
      </c>
      <c r="V430" s="18">
        <v>0</v>
      </c>
      <c r="W430" s="18">
        <v>2.25</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30000</v>
      </c>
      <c r="AO430" s="18">
        <v>0.5</v>
      </c>
      <c r="AP430" s="18">
        <v>10</v>
      </c>
      <c r="AQ430" s="6">
        <v>0</v>
      </c>
      <c r="AR430" s="18">
        <v>92002001</v>
      </c>
      <c r="AS430" s="19" t="s">
        <v>139</v>
      </c>
      <c r="AT430" s="18" t="s">
        <v>565</v>
      </c>
      <c r="AU430" s="18">
        <v>10003002</v>
      </c>
      <c r="AV430" s="18">
        <v>21100020</v>
      </c>
      <c r="AW430" s="19" t="s">
        <v>515</v>
      </c>
      <c r="AX430" s="19">
        <v>0</v>
      </c>
      <c r="AY430" s="13">
        <v>0</v>
      </c>
      <c r="AZ430" s="13">
        <v>0</v>
      </c>
      <c r="BA430" s="61" t="str">
        <f t="shared" si="49"/>
        <v>立即对目标范围内的怪物造成225%攻击伤害+420点固定伤害,并使目标移动速度降低50%,持续3秒</v>
      </c>
      <c r="BB430" s="18">
        <v>0</v>
      </c>
      <c r="BC430" s="11">
        <v>0</v>
      </c>
      <c r="BD430" s="18">
        <v>0</v>
      </c>
      <c r="BE430" s="18">
        <v>0</v>
      </c>
      <c r="BF430" s="18">
        <v>0</v>
      </c>
      <c r="BG430" s="18">
        <v>0</v>
      </c>
      <c r="BH430" s="9">
        <v>0</v>
      </c>
    </row>
    <row r="431" ht="19.5" customHeight="1" spans="3:60">
      <c r="C431" s="11">
        <v>62011204</v>
      </c>
      <c r="D431" s="19" t="s">
        <v>564</v>
      </c>
      <c r="E431" s="11">
        <v>3</v>
      </c>
      <c r="F431" s="11">
        <v>62011201</v>
      </c>
      <c r="G431" s="18">
        <v>0</v>
      </c>
      <c r="H431" s="13">
        <v>4</v>
      </c>
      <c r="I431" s="11">
        <v>3</v>
      </c>
      <c r="J431" s="11">
        <v>5</v>
      </c>
      <c r="K431" s="11">
        <v>0</v>
      </c>
      <c r="L431" s="18">
        <v>0</v>
      </c>
      <c r="M431" s="18">
        <v>0</v>
      </c>
      <c r="N431" s="18">
        <v>1</v>
      </c>
      <c r="O431" s="18">
        <v>0</v>
      </c>
      <c r="P431" s="18">
        <v>0</v>
      </c>
      <c r="Q431" s="18">
        <v>0</v>
      </c>
      <c r="R431" s="6">
        <v>0</v>
      </c>
      <c r="S431" s="13">
        <v>0</v>
      </c>
      <c r="T431" s="11">
        <v>1</v>
      </c>
      <c r="U431" s="18">
        <v>2</v>
      </c>
      <c r="V431" s="18">
        <v>0</v>
      </c>
      <c r="W431" s="18">
        <v>2.25</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30000</v>
      </c>
      <c r="AO431" s="18">
        <v>0.5</v>
      </c>
      <c r="AP431" s="18">
        <v>10</v>
      </c>
      <c r="AQ431" s="6">
        <v>0</v>
      </c>
      <c r="AR431" s="18">
        <v>92002001</v>
      </c>
      <c r="AS431" s="19" t="s">
        <v>139</v>
      </c>
      <c r="AT431" s="18" t="s">
        <v>565</v>
      </c>
      <c r="AU431" s="18">
        <v>10003002</v>
      </c>
      <c r="AV431" s="18">
        <v>21100020</v>
      </c>
      <c r="AW431" s="19" t="s">
        <v>515</v>
      </c>
      <c r="AX431" s="19">
        <v>0</v>
      </c>
      <c r="AY431" s="13">
        <v>0</v>
      </c>
      <c r="AZ431" s="13">
        <v>0</v>
      </c>
      <c r="BA431" s="61" t="str">
        <f t="shared" si="49"/>
        <v>立即对目标范围内的怪物造成225%攻击伤害+700点固定伤害,并使目标移动速度降低50%,持续3秒</v>
      </c>
      <c r="BB431" s="18">
        <v>0</v>
      </c>
      <c r="BC431" s="11">
        <v>0</v>
      </c>
      <c r="BD431" s="18">
        <v>0</v>
      </c>
      <c r="BE431" s="18">
        <v>0</v>
      </c>
      <c r="BF431" s="18">
        <v>0</v>
      </c>
      <c r="BG431" s="18">
        <v>0</v>
      </c>
      <c r="BH431" s="9">
        <v>0</v>
      </c>
    </row>
    <row r="432" ht="19.5" customHeight="1" spans="3:60">
      <c r="C432" s="11">
        <v>62011205</v>
      </c>
      <c r="D432" s="19" t="s">
        <v>564</v>
      </c>
      <c r="E432" s="11">
        <v>4</v>
      </c>
      <c r="F432" s="11">
        <v>62011201</v>
      </c>
      <c r="G432" s="18">
        <v>0</v>
      </c>
      <c r="H432" s="13">
        <v>4</v>
      </c>
      <c r="I432" s="11">
        <v>3</v>
      </c>
      <c r="J432" s="11">
        <v>5</v>
      </c>
      <c r="K432" s="11">
        <v>0</v>
      </c>
      <c r="L432" s="18">
        <v>0</v>
      </c>
      <c r="M432" s="18">
        <v>0</v>
      </c>
      <c r="N432" s="18">
        <v>1</v>
      </c>
      <c r="O432" s="18">
        <v>0</v>
      </c>
      <c r="P432" s="18">
        <v>0</v>
      </c>
      <c r="Q432" s="18">
        <v>0</v>
      </c>
      <c r="R432" s="6">
        <v>0</v>
      </c>
      <c r="S432" s="13">
        <v>0</v>
      </c>
      <c r="T432" s="11">
        <v>1</v>
      </c>
      <c r="U432" s="18">
        <v>2</v>
      </c>
      <c r="V432" s="18">
        <v>0</v>
      </c>
      <c r="W432" s="18">
        <v>2.25</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30000</v>
      </c>
      <c r="AO432" s="18">
        <v>0.5</v>
      </c>
      <c r="AP432" s="18">
        <v>10</v>
      </c>
      <c r="AQ432" s="6">
        <v>0</v>
      </c>
      <c r="AR432" s="18">
        <v>92002001</v>
      </c>
      <c r="AS432" s="19" t="s">
        <v>139</v>
      </c>
      <c r="AT432" s="18" t="s">
        <v>565</v>
      </c>
      <c r="AU432" s="18">
        <v>10003002</v>
      </c>
      <c r="AV432" s="18">
        <v>21100020</v>
      </c>
      <c r="AW432" s="19" t="s">
        <v>515</v>
      </c>
      <c r="AX432" s="19">
        <v>0</v>
      </c>
      <c r="AY432" s="13">
        <v>0</v>
      </c>
      <c r="AZ432" s="13">
        <v>0</v>
      </c>
      <c r="BA432" s="61" t="str">
        <f t="shared" si="49"/>
        <v>立即对目标范围内的怪物造成225%攻击伤害+1050点固定伤害,并使目标移动速度降低50%,持续3秒</v>
      </c>
      <c r="BB432" s="18">
        <v>0</v>
      </c>
      <c r="BC432" s="11">
        <v>0</v>
      </c>
      <c r="BD432" s="18">
        <v>0</v>
      </c>
      <c r="BE432" s="18">
        <v>0</v>
      </c>
      <c r="BF432" s="18">
        <v>0</v>
      </c>
      <c r="BG432" s="18">
        <v>0</v>
      </c>
      <c r="BH432" s="9">
        <v>0</v>
      </c>
    </row>
    <row r="433" ht="19.5" customHeight="1" spans="3:60">
      <c r="C433" s="11">
        <v>62011206</v>
      </c>
      <c r="D433" s="19" t="s">
        <v>564</v>
      </c>
      <c r="E433" s="11">
        <v>5</v>
      </c>
      <c r="F433" s="11">
        <v>62011201</v>
      </c>
      <c r="G433" s="18">
        <v>0</v>
      </c>
      <c r="H433" s="13">
        <v>4</v>
      </c>
      <c r="I433" s="11">
        <v>3</v>
      </c>
      <c r="J433" s="11">
        <v>5</v>
      </c>
      <c r="K433" s="11">
        <v>0</v>
      </c>
      <c r="L433" s="18">
        <v>0</v>
      </c>
      <c r="M433" s="18">
        <v>0</v>
      </c>
      <c r="N433" s="18">
        <v>1</v>
      </c>
      <c r="O433" s="18">
        <v>0</v>
      </c>
      <c r="P433" s="18">
        <v>0</v>
      </c>
      <c r="Q433" s="18">
        <v>0</v>
      </c>
      <c r="R433" s="6">
        <v>0</v>
      </c>
      <c r="S433" s="13">
        <v>0</v>
      </c>
      <c r="T433" s="11">
        <v>1</v>
      </c>
      <c r="U433" s="18">
        <v>2</v>
      </c>
      <c r="V433" s="18">
        <v>0</v>
      </c>
      <c r="W433" s="18">
        <v>2.25</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30000</v>
      </c>
      <c r="AO433" s="18">
        <v>0.5</v>
      </c>
      <c r="AP433" s="18">
        <v>10</v>
      </c>
      <c r="AQ433" s="6">
        <v>0</v>
      </c>
      <c r="AR433" s="18">
        <v>92002001</v>
      </c>
      <c r="AS433" s="19" t="s">
        <v>139</v>
      </c>
      <c r="AT433" s="18" t="s">
        <v>565</v>
      </c>
      <c r="AU433" s="18">
        <v>10003002</v>
      </c>
      <c r="AV433" s="18">
        <v>21100020</v>
      </c>
      <c r="AW433" s="19" t="s">
        <v>515</v>
      </c>
      <c r="AX433" s="19">
        <v>0</v>
      </c>
      <c r="AY433" s="13">
        <v>0</v>
      </c>
      <c r="AZ433" s="13">
        <v>0</v>
      </c>
      <c r="BA433" s="61" t="str">
        <f t="shared" si="49"/>
        <v>立即对目标范围内的怪物造成225%攻击伤害+1400点固定伤害,并使目标移动速度降低50%,持续3秒</v>
      </c>
      <c r="BB433" s="18">
        <v>0</v>
      </c>
      <c r="BC433" s="11">
        <v>0</v>
      </c>
      <c r="BD433" s="18">
        <v>0</v>
      </c>
      <c r="BE433" s="18">
        <v>0</v>
      </c>
      <c r="BF433" s="18">
        <v>0</v>
      </c>
      <c r="BG433" s="18">
        <v>0</v>
      </c>
      <c r="BH433" s="9">
        <v>0</v>
      </c>
    </row>
    <row r="434" ht="19.5" customHeight="1" spans="3:60">
      <c r="C434" s="11">
        <v>62011301</v>
      </c>
      <c r="D434" s="19" t="s">
        <v>491</v>
      </c>
      <c r="E434" s="11">
        <v>0</v>
      </c>
      <c r="F434" s="11">
        <v>62011301</v>
      </c>
      <c r="G434" s="18">
        <f>C435</f>
        <v>62011302</v>
      </c>
      <c r="H434" s="13">
        <v>3</v>
      </c>
      <c r="I434" s="11">
        <v>5</v>
      </c>
      <c r="J434" s="60">
        <v>3</v>
      </c>
      <c r="K434" s="11">
        <v>0</v>
      </c>
      <c r="L434" s="18">
        <v>0</v>
      </c>
      <c r="M434" s="18">
        <v>0</v>
      </c>
      <c r="N434" s="18">
        <v>1</v>
      </c>
      <c r="O434" s="18">
        <v>0</v>
      </c>
      <c r="P434" s="18">
        <v>0</v>
      </c>
      <c r="Q434" s="18">
        <v>0</v>
      </c>
      <c r="R434" s="6">
        <v>0</v>
      </c>
      <c r="S434" s="13">
        <v>0</v>
      </c>
      <c r="T434" s="11">
        <v>1</v>
      </c>
      <c r="U434" s="18">
        <v>2</v>
      </c>
      <c r="V434" s="18">
        <v>0</v>
      </c>
      <c r="W434" s="18">
        <v>2.25</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139</v>
      </c>
      <c r="AT434" s="18" t="s">
        <v>514</v>
      </c>
      <c r="AU434" s="18">
        <v>10000006</v>
      </c>
      <c r="AV434" s="18">
        <v>21100030</v>
      </c>
      <c r="AW434" s="19" t="s">
        <v>140</v>
      </c>
      <c r="AX434" s="19">
        <v>0</v>
      </c>
      <c r="AY434" s="13">
        <v>0</v>
      </c>
      <c r="AZ434" s="13">
        <v>0</v>
      </c>
      <c r="BA434" s="61" t="str">
        <f>"立即对目标范围内的怪物造成"&amp;W434*100&amp;"%攻击伤害+"&amp;X434&amp;"点固定伤害"&amp;",并造成1秒眩晕效果"</f>
        <v>立即对目标范围内的怪物造成225%攻击伤害+210点固定伤害,并造成1秒眩晕效果</v>
      </c>
      <c r="BB434" s="18">
        <v>0</v>
      </c>
      <c r="BC434" s="11">
        <v>0</v>
      </c>
      <c r="BD434" s="18">
        <v>0</v>
      </c>
      <c r="BE434" s="18">
        <v>0</v>
      </c>
      <c r="BF434" s="18">
        <v>0</v>
      </c>
      <c r="BG434" s="18">
        <v>0</v>
      </c>
      <c r="BH434" s="9">
        <v>0</v>
      </c>
    </row>
    <row r="435" ht="19.5" customHeight="1" spans="3:60">
      <c r="C435" s="11">
        <v>62011302</v>
      </c>
      <c r="D435" s="19" t="s">
        <v>491</v>
      </c>
      <c r="E435" s="11">
        <v>1</v>
      </c>
      <c r="F435" s="11">
        <v>62011301</v>
      </c>
      <c r="G435" s="18">
        <f t="shared" ref="G435:G436" si="50">C436</f>
        <v>62011303</v>
      </c>
      <c r="H435" s="13">
        <v>3</v>
      </c>
      <c r="I435" s="11">
        <v>5</v>
      </c>
      <c r="J435" s="60">
        <v>3</v>
      </c>
      <c r="K435" s="11">
        <v>0</v>
      </c>
      <c r="L435" s="18">
        <v>0</v>
      </c>
      <c r="M435" s="18">
        <v>0</v>
      </c>
      <c r="N435" s="18">
        <v>1</v>
      </c>
      <c r="O435" s="18">
        <v>0</v>
      </c>
      <c r="P435" s="18">
        <v>0</v>
      </c>
      <c r="Q435" s="18">
        <v>0</v>
      </c>
      <c r="R435" s="6">
        <v>0</v>
      </c>
      <c r="S435" s="13">
        <v>0</v>
      </c>
      <c r="T435" s="11">
        <v>1</v>
      </c>
      <c r="U435" s="18">
        <v>2</v>
      </c>
      <c r="V435" s="18">
        <v>0</v>
      </c>
      <c r="W435" s="18">
        <v>2.25</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139</v>
      </c>
      <c r="AT435" s="18" t="s">
        <v>514</v>
      </c>
      <c r="AU435" s="18">
        <v>10000006</v>
      </c>
      <c r="AV435" s="18">
        <v>21100030</v>
      </c>
      <c r="AW435" s="19" t="s">
        <v>140</v>
      </c>
      <c r="AX435" s="19">
        <v>0</v>
      </c>
      <c r="AY435" s="13">
        <v>0</v>
      </c>
      <c r="AZ435" s="13">
        <v>0</v>
      </c>
      <c r="BA435" s="61" t="str">
        <f t="shared" ref="BA435:BA439" si="51">"立即对目标范围内的怪物造成"&amp;W435*100&amp;"%攻击伤害+"&amp;X435&amp;"点固定伤害"&amp;",并造成1秒眩晕效果"</f>
        <v>立即对目标范围内的怪物造成225%攻击伤害+210点固定伤害,并造成1秒眩晕效果</v>
      </c>
      <c r="BB435" s="18">
        <v>0</v>
      </c>
      <c r="BC435" s="11">
        <v>0</v>
      </c>
      <c r="BD435" s="18">
        <v>0</v>
      </c>
      <c r="BE435" s="18">
        <v>0</v>
      </c>
      <c r="BF435" s="18">
        <v>0</v>
      </c>
      <c r="BG435" s="18">
        <v>0</v>
      </c>
      <c r="BH435" s="9">
        <v>0</v>
      </c>
    </row>
    <row r="436" ht="19.5" customHeight="1" spans="3:60">
      <c r="C436" s="11">
        <v>62011303</v>
      </c>
      <c r="D436" s="19" t="s">
        <v>491</v>
      </c>
      <c r="E436" s="11">
        <v>2</v>
      </c>
      <c r="F436" s="11">
        <v>62011301</v>
      </c>
      <c r="G436" s="18">
        <f t="shared" si="50"/>
        <v>62011304</v>
      </c>
      <c r="H436" s="13">
        <v>3</v>
      </c>
      <c r="I436" s="11">
        <v>5</v>
      </c>
      <c r="J436" s="60">
        <v>3</v>
      </c>
      <c r="K436" s="11">
        <v>0</v>
      </c>
      <c r="L436" s="18">
        <v>0</v>
      </c>
      <c r="M436" s="18">
        <v>0</v>
      </c>
      <c r="N436" s="18">
        <v>1</v>
      </c>
      <c r="O436" s="18">
        <v>0</v>
      </c>
      <c r="P436" s="18">
        <v>0</v>
      </c>
      <c r="Q436" s="18">
        <v>0</v>
      </c>
      <c r="R436" s="6">
        <v>0</v>
      </c>
      <c r="S436" s="13">
        <v>0</v>
      </c>
      <c r="T436" s="11">
        <v>1</v>
      </c>
      <c r="U436" s="18">
        <v>2</v>
      </c>
      <c r="V436" s="18">
        <v>0</v>
      </c>
      <c r="W436" s="18">
        <v>2.25</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139</v>
      </c>
      <c r="AT436" s="18" t="s">
        <v>514</v>
      </c>
      <c r="AU436" s="18">
        <v>10000006</v>
      </c>
      <c r="AV436" s="18">
        <v>21100030</v>
      </c>
      <c r="AW436" s="19" t="s">
        <v>140</v>
      </c>
      <c r="AX436" s="19">
        <v>0</v>
      </c>
      <c r="AY436" s="13">
        <v>0</v>
      </c>
      <c r="AZ436" s="13">
        <v>0</v>
      </c>
      <c r="BA436" s="61" t="str">
        <f t="shared" si="51"/>
        <v>立即对目标范围内的怪物造成225%攻击伤害+420点固定伤害,并造成1秒眩晕效果</v>
      </c>
      <c r="BB436" s="18">
        <v>0</v>
      </c>
      <c r="BC436" s="11">
        <v>0</v>
      </c>
      <c r="BD436" s="18">
        <v>0</v>
      </c>
      <c r="BE436" s="18">
        <v>0</v>
      </c>
      <c r="BF436" s="18">
        <v>0</v>
      </c>
      <c r="BG436" s="18">
        <v>0</v>
      </c>
      <c r="BH436" s="9">
        <v>0</v>
      </c>
    </row>
    <row r="437" ht="19.5" customHeight="1" spans="3:60">
      <c r="C437" s="11">
        <v>62011304</v>
      </c>
      <c r="D437" s="19" t="s">
        <v>491</v>
      </c>
      <c r="E437" s="11">
        <v>3</v>
      </c>
      <c r="F437" s="11">
        <v>62011301</v>
      </c>
      <c r="G437" s="11">
        <v>0</v>
      </c>
      <c r="H437" s="13">
        <v>3</v>
      </c>
      <c r="I437" s="11">
        <v>5</v>
      </c>
      <c r="J437" s="60">
        <v>3</v>
      </c>
      <c r="K437" s="11">
        <v>0</v>
      </c>
      <c r="L437" s="18">
        <v>0</v>
      </c>
      <c r="M437" s="18">
        <v>0</v>
      </c>
      <c r="N437" s="18">
        <v>1</v>
      </c>
      <c r="O437" s="18">
        <v>0</v>
      </c>
      <c r="P437" s="18">
        <v>0</v>
      </c>
      <c r="Q437" s="18">
        <v>0</v>
      </c>
      <c r="R437" s="6">
        <v>0</v>
      </c>
      <c r="S437" s="13">
        <v>0</v>
      </c>
      <c r="T437" s="11">
        <v>1</v>
      </c>
      <c r="U437" s="18">
        <v>2</v>
      </c>
      <c r="V437" s="18">
        <v>0</v>
      </c>
      <c r="W437" s="18">
        <v>2.25</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139</v>
      </c>
      <c r="AT437" s="18" t="s">
        <v>514</v>
      </c>
      <c r="AU437" s="18">
        <v>10000006</v>
      </c>
      <c r="AV437" s="18">
        <v>21100030</v>
      </c>
      <c r="AW437" s="19" t="s">
        <v>140</v>
      </c>
      <c r="AX437" s="19">
        <v>0</v>
      </c>
      <c r="AY437" s="13">
        <v>0</v>
      </c>
      <c r="AZ437" s="13">
        <v>0</v>
      </c>
      <c r="BA437" s="61" t="str">
        <f t="shared" si="51"/>
        <v>立即对目标范围内的怪物造成225%攻击伤害+700点固定伤害,并造成1秒眩晕效果</v>
      </c>
      <c r="BB437" s="18">
        <v>0</v>
      </c>
      <c r="BC437" s="11">
        <v>0</v>
      </c>
      <c r="BD437" s="18">
        <v>0</v>
      </c>
      <c r="BE437" s="18">
        <v>0</v>
      </c>
      <c r="BF437" s="18">
        <v>0</v>
      </c>
      <c r="BG437" s="18">
        <v>0</v>
      </c>
      <c r="BH437" s="9">
        <v>0</v>
      </c>
    </row>
    <row r="438" ht="19.5" customHeight="1" spans="3:60">
      <c r="C438" s="11">
        <v>62011305</v>
      </c>
      <c r="D438" s="19" t="s">
        <v>491</v>
      </c>
      <c r="E438" s="11">
        <v>4</v>
      </c>
      <c r="F438" s="11">
        <v>62011301</v>
      </c>
      <c r="G438" s="11">
        <v>0</v>
      </c>
      <c r="H438" s="13">
        <v>3</v>
      </c>
      <c r="I438" s="11">
        <v>5</v>
      </c>
      <c r="J438" s="60">
        <v>3</v>
      </c>
      <c r="K438" s="11">
        <v>0</v>
      </c>
      <c r="L438" s="18">
        <v>0</v>
      </c>
      <c r="M438" s="18">
        <v>0</v>
      </c>
      <c r="N438" s="18">
        <v>1</v>
      </c>
      <c r="O438" s="18">
        <v>0</v>
      </c>
      <c r="P438" s="18">
        <v>0</v>
      </c>
      <c r="Q438" s="18">
        <v>0</v>
      </c>
      <c r="R438" s="6">
        <v>0</v>
      </c>
      <c r="S438" s="13">
        <v>0</v>
      </c>
      <c r="T438" s="11">
        <v>1</v>
      </c>
      <c r="U438" s="18">
        <v>2</v>
      </c>
      <c r="V438" s="18">
        <v>0</v>
      </c>
      <c r="W438" s="18">
        <v>2.25</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139</v>
      </c>
      <c r="AT438" s="18" t="s">
        <v>514</v>
      </c>
      <c r="AU438" s="18">
        <v>10000006</v>
      </c>
      <c r="AV438" s="18">
        <v>21100030</v>
      </c>
      <c r="AW438" s="19" t="s">
        <v>140</v>
      </c>
      <c r="AX438" s="19">
        <v>0</v>
      </c>
      <c r="AY438" s="13">
        <v>0</v>
      </c>
      <c r="AZ438" s="13">
        <v>0</v>
      </c>
      <c r="BA438" s="61" t="str">
        <f t="shared" si="51"/>
        <v>立即对目标范围内的怪物造成225%攻击伤害+1050点固定伤害,并造成1秒眩晕效果</v>
      </c>
      <c r="BB438" s="18">
        <v>0</v>
      </c>
      <c r="BC438" s="11">
        <v>0</v>
      </c>
      <c r="BD438" s="18">
        <v>0</v>
      </c>
      <c r="BE438" s="18">
        <v>0</v>
      </c>
      <c r="BF438" s="18">
        <v>0</v>
      </c>
      <c r="BG438" s="18">
        <v>0</v>
      </c>
      <c r="BH438" s="9">
        <v>0</v>
      </c>
    </row>
    <row r="439" ht="19.5" customHeight="1" spans="3:60">
      <c r="C439" s="11">
        <v>62011306</v>
      </c>
      <c r="D439" s="19" t="s">
        <v>491</v>
      </c>
      <c r="E439" s="11">
        <v>5</v>
      </c>
      <c r="F439" s="11">
        <v>62011301</v>
      </c>
      <c r="G439" s="11">
        <v>0</v>
      </c>
      <c r="H439" s="13">
        <v>3</v>
      </c>
      <c r="I439" s="11">
        <v>5</v>
      </c>
      <c r="J439" s="60">
        <v>3</v>
      </c>
      <c r="K439" s="11">
        <v>0</v>
      </c>
      <c r="L439" s="18">
        <v>0</v>
      </c>
      <c r="M439" s="18">
        <v>0</v>
      </c>
      <c r="N439" s="18">
        <v>1</v>
      </c>
      <c r="O439" s="18">
        <v>0</v>
      </c>
      <c r="P439" s="18">
        <v>0</v>
      </c>
      <c r="Q439" s="18">
        <v>0</v>
      </c>
      <c r="R439" s="6">
        <v>0</v>
      </c>
      <c r="S439" s="13">
        <v>0</v>
      </c>
      <c r="T439" s="11">
        <v>1</v>
      </c>
      <c r="U439" s="18">
        <v>2</v>
      </c>
      <c r="V439" s="18">
        <v>0</v>
      </c>
      <c r="W439" s="18">
        <v>2.25</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139</v>
      </c>
      <c r="AT439" s="18" t="s">
        <v>514</v>
      </c>
      <c r="AU439" s="18">
        <v>10000006</v>
      </c>
      <c r="AV439" s="18">
        <v>21100030</v>
      </c>
      <c r="AW439" s="19" t="s">
        <v>140</v>
      </c>
      <c r="AX439" s="19">
        <v>0</v>
      </c>
      <c r="AY439" s="13">
        <v>0</v>
      </c>
      <c r="AZ439" s="13">
        <v>0</v>
      </c>
      <c r="BA439" s="61" t="str">
        <f t="shared" si="51"/>
        <v>立即对目标范围内的怪物造成225%攻击伤害+1400点固定伤害,并造成1秒眩晕效果</v>
      </c>
      <c r="BB439" s="18">
        <v>0</v>
      </c>
      <c r="BC439" s="11">
        <v>0</v>
      </c>
      <c r="BD439" s="18">
        <v>0</v>
      </c>
      <c r="BE439" s="18">
        <v>0</v>
      </c>
      <c r="BF439" s="18">
        <v>0</v>
      </c>
      <c r="BG439" s="18">
        <v>0</v>
      </c>
      <c r="BH439" s="9">
        <v>0</v>
      </c>
    </row>
    <row r="440" ht="20.1" customHeight="1" spans="3:60">
      <c r="C440" s="11">
        <v>62012101</v>
      </c>
      <c r="D440" s="19" t="s">
        <v>566</v>
      </c>
      <c r="E440" s="11">
        <v>0</v>
      </c>
      <c r="F440" s="18">
        <v>62012101</v>
      </c>
      <c r="G440" s="18">
        <f>C441</f>
        <v>62012102</v>
      </c>
      <c r="H440" s="13">
        <v>4</v>
      </c>
      <c r="I440" s="11">
        <v>1</v>
      </c>
      <c r="J440" s="11">
        <v>3</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20000</v>
      </c>
      <c r="AO440" s="18">
        <v>0.5</v>
      </c>
      <c r="AP440" s="18">
        <v>0</v>
      </c>
      <c r="AQ440" s="6">
        <v>0</v>
      </c>
      <c r="AR440" s="18">
        <v>0</v>
      </c>
      <c r="AS440" s="19" t="s">
        <v>139</v>
      </c>
      <c r="AT440" s="18" t="s">
        <v>525</v>
      </c>
      <c r="AU440" s="18">
        <v>10002001</v>
      </c>
      <c r="AV440" s="18">
        <v>21100040</v>
      </c>
      <c r="AW440" s="19" t="s">
        <v>213</v>
      </c>
      <c r="AX440" s="19" t="s">
        <v>243</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row>
    <row r="441" ht="20.1" customHeight="1" spans="3:60">
      <c r="C441" s="11">
        <v>62012102</v>
      </c>
      <c r="D441" s="19" t="s">
        <v>566</v>
      </c>
      <c r="E441" s="11">
        <v>1</v>
      </c>
      <c r="F441" s="18">
        <v>62012101</v>
      </c>
      <c r="G441" s="18">
        <f t="shared" ref="G441:G442" si="52">C442</f>
        <v>62012103</v>
      </c>
      <c r="H441" s="13">
        <v>4</v>
      </c>
      <c r="I441" s="11">
        <v>1</v>
      </c>
      <c r="J441" s="11">
        <v>3</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20000</v>
      </c>
      <c r="AO441" s="18">
        <v>0.5</v>
      </c>
      <c r="AP441" s="18">
        <v>0</v>
      </c>
      <c r="AQ441" s="6">
        <v>0</v>
      </c>
      <c r="AR441" s="18">
        <v>0</v>
      </c>
      <c r="AS441" s="19" t="s">
        <v>139</v>
      </c>
      <c r="AT441" s="18" t="s">
        <v>525</v>
      </c>
      <c r="AU441" s="18">
        <v>10002001</v>
      </c>
      <c r="AV441" s="18">
        <v>21100040</v>
      </c>
      <c r="AW441" s="19" t="s">
        <v>213</v>
      </c>
      <c r="AX441" s="19" t="s">
        <v>243</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row>
    <row r="442" ht="20.1" customHeight="1" spans="3:60">
      <c r="C442" s="11">
        <v>62012103</v>
      </c>
      <c r="D442" s="19" t="s">
        <v>566</v>
      </c>
      <c r="E442" s="11">
        <v>2</v>
      </c>
      <c r="F442" s="18">
        <v>62012101</v>
      </c>
      <c r="G442" s="18">
        <f t="shared" si="52"/>
        <v>62012104</v>
      </c>
      <c r="H442" s="13">
        <v>4</v>
      </c>
      <c r="I442" s="11">
        <v>1</v>
      </c>
      <c r="J442" s="11">
        <v>3</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20000</v>
      </c>
      <c r="AO442" s="18">
        <v>0.5</v>
      </c>
      <c r="AP442" s="18">
        <v>0</v>
      </c>
      <c r="AQ442" s="6">
        <v>0</v>
      </c>
      <c r="AR442" s="18">
        <v>0</v>
      </c>
      <c r="AS442" s="19" t="s">
        <v>139</v>
      </c>
      <c r="AT442" s="18" t="s">
        <v>525</v>
      </c>
      <c r="AU442" s="18">
        <v>10002001</v>
      </c>
      <c r="AV442" s="18">
        <v>21100040</v>
      </c>
      <c r="AW442" s="19" t="s">
        <v>213</v>
      </c>
      <c r="AX442" s="19" t="s">
        <v>243</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row>
    <row r="443" ht="20.1" customHeight="1" spans="3:60">
      <c r="C443" s="11">
        <v>62012104</v>
      </c>
      <c r="D443" s="19" t="s">
        <v>566</v>
      </c>
      <c r="E443" s="11">
        <v>3</v>
      </c>
      <c r="F443" s="18">
        <v>62012101</v>
      </c>
      <c r="G443" s="11">
        <v>0</v>
      </c>
      <c r="H443" s="13">
        <v>4</v>
      </c>
      <c r="I443" s="11">
        <v>1</v>
      </c>
      <c r="J443" s="11">
        <v>3</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20000</v>
      </c>
      <c r="AO443" s="18">
        <v>0.5</v>
      </c>
      <c r="AP443" s="18">
        <v>0</v>
      </c>
      <c r="AQ443" s="6">
        <v>0</v>
      </c>
      <c r="AR443" s="18">
        <v>0</v>
      </c>
      <c r="AS443" s="19" t="s">
        <v>139</v>
      </c>
      <c r="AT443" s="18" t="s">
        <v>525</v>
      </c>
      <c r="AU443" s="18">
        <v>10002001</v>
      </c>
      <c r="AV443" s="18">
        <v>21100040</v>
      </c>
      <c r="AW443" s="19" t="s">
        <v>213</v>
      </c>
      <c r="AX443" s="19" t="s">
        <v>243</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row>
    <row r="444" ht="20.1" customHeight="1" spans="3:60">
      <c r="C444" s="11">
        <v>62012105</v>
      </c>
      <c r="D444" s="19" t="s">
        <v>566</v>
      </c>
      <c r="E444" s="11">
        <v>4</v>
      </c>
      <c r="F444" s="18">
        <v>62012101</v>
      </c>
      <c r="G444" s="11">
        <v>0</v>
      </c>
      <c r="H444" s="13">
        <v>4</v>
      </c>
      <c r="I444" s="11">
        <v>1</v>
      </c>
      <c r="J444" s="11">
        <v>3</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20000</v>
      </c>
      <c r="AO444" s="18">
        <v>0.5</v>
      </c>
      <c r="AP444" s="18">
        <v>0</v>
      </c>
      <c r="AQ444" s="6">
        <v>0</v>
      </c>
      <c r="AR444" s="18">
        <v>0</v>
      </c>
      <c r="AS444" s="19" t="s">
        <v>139</v>
      </c>
      <c r="AT444" s="18" t="s">
        <v>525</v>
      </c>
      <c r="AU444" s="18">
        <v>10002001</v>
      </c>
      <c r="AV444" s="18">
        <v>21100040</v>
      </c>
      <c r="AW444" s="19" t="s">
        <v>213</v>
      </c>
      <c r="AX444" s="19" t="s">
        <v>243</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row>
    <row r="445" ht="20.1" customHeight="1" spans="3:60">
      <c r="C445" s="11">
        <v>62012106</v>
      </c>
      <c r="D445" s="19" t="s">
        <v>566</v>
      </c>
      <c r="E445" s="11">
        <v>5</v>
      </c>
      <c r="F445" s="18">
        <v>62012101</v>
      </c>
      <c r="G445" s="11">
        <v>0</v>
      </c>
      <c r="H445" s="13">
        <v>4</v>
      </c>
      <c r="I445" s="11">
        <v>1</v>
      </c>
      <c r="J445" s="11">
        <v>3</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20000</v>
      </c>
      <c r="AO445" s="18">
        <v>0.5</v>
      </c>
      <c r="AP445" s="18">
        <v>0</v>
      </c>
      <c r="AQ445" s="6">
        <v>0</v>
      </c>
      <c r="AR445" s="18">
        <v>0</v>
      </c>
      <c r="AS445" s="19" t="s">
        <v>139</v>
      </c>
      <c r="AT445" s="18" t="s">
        <v>525</v>
      </c>
      <c r="AU445" s="18">
        <v>10002001</v>
      </c>
      <c r="AV445" s="18">
        <v>21100040</v>
      </c>
      <c r="AW445" s="19" t="s">
        <v>213</v>
      </c>
      <c r="AX445" s="19" t="s">
        <v>243</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row>
    <row r="446" ht="20.1" customHeight="1" spans="3:60">
      <c r="C446" s="11">
        <v>62012201</v>
      </c>
      <c r="D446" s="19" t="s">
        <v>492</v>
      </c>
      <c r="E446" s="11">
        <v>0</v>
      </c>
      <c r="F446" s="18">
        <v>62012201</v>
      </c>
      <c r="G446" s="18">
        <f>C447</f>
        <v>62012202</v>
      </c>
      <c r="H446" s="13">
        <v>3</v>
      </c>
      <c r="I446" s="11">
        <v>3</v>
      </c>
      <c r="J446" s="11">
        <v>0</v>
      </c>
      <c r="K446" s="11">
        <v>0</v>
      </c>
      <c r="L446" s="18">
        <v>0</v>
      </c>
      <c r="M446" s="18">
        <v>0</v>
      </c>
      <c r="N446" s="18">
        <v>1</v>
      </c>
      <c r="O446" s="18">
        <v>0</v>
      </c>
      <c r="P446" s="18">
        <v>0</v>
      </c>
      <c r="Q446" s="18">
        <v>0</v>
      </c>
      <c r="R446" s="6">
        <v>0</v>
      </c>
      <c r="S446" s="13">
        <v>0</v>
      </c>
      <c r="T446" s="11">
        <v>1</v>
      </c>
      <c r="U446" s="18">
        <v>2</v>
      </c>
      <c r="V446" s="18">
        <v>0</v>
      </c>
      <c r="W446" s="18">
        <v>2.25</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139</v>
      </c>
      <c r="AT446" s="18" t="s">
        <v>375</v>
      </c>
      <c r="AU446" s="18">
        <v>10000009</v>
      </c>
      <c r="AV446" s="18">
        <v>21100050</v>
      </c>
      <c r="AW446" s="19" t="s">
        <v>140</v>
      </c>
      <c r="AX446" s="19">
        <v>0</v>
      </c>
      <c r="AY446" s="13">
        <v>0</v>
      </c>
      <c r="AZ446" s="13">
        <v>0</v>
      </c>
      <c r="BA446" s="61" t="str">
        <f>"立即对目标范围内的怪物造成"&amp;W446*100&amp;"%攻击伤害+"&amp;X446&amp;",并击退周围附近敌方目标"</f>
        <v>立即对目标范围内的怪物造成225%攻击伤害+210,并击退周围附近敌方目标</v>
      </c>
      <c r="BB446" s="18">
        <v>0</v>
      </c>
      <c r="BC446" s="11">
        <v>0</v>
      </c>
      <c r="BD446" s="18">
        <v>0</v>
      </c>
      <c r="BE446" s="18">
        <v>0</v>
      </c>
      <c r="BF446" s="18">
        <v>0</v>
      </c>
      <c r="BG446" s="18">
        <v>0</v>
      </c>
      <c r="BH446" s="9">
        <v>0</v>
      </c>
    </row>
    <row r="447" ht="20.1" customHeight="1" spans="3:60">
      <c r="C447" s="11">
        <v>62012202</v>
      </c>
      <c r="D447" s="19" t="s">
        <v>492</v>
      </c>
      <c r="E447" s="11">
        <v>1</v>
      </c>
      <c r="F447" s="18">
        <v>62012201</v>
      </c>
      <c r="G447" s="18">
        <f t="shared" ref="G447:G448" si="54">C448</f>
        <v>62012203</v>
      </c>
      <c r="H447" s="13">
        <v>3</v>
      </c>
      <c r="I447" s="11">
        <v>3</v>
      </c>
      <c r="J447" s="11">
        <v>0</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139</v>
      </c>
      <c r="AT447" s="18" t="s">
        <v>375</v>
      </c>
      <c r="AU447" s="18">
        <v>10000009</v>
      </c>
      <c r="AV447" s="18">
        <v>21100050</v>
      </c>
      <c r="AW447" s="19" t="s">
        <v>140</v>
      </c>
      <c r="AX447" s="19">
        <v>0</v>
      </c>
      <c r="AY447" s="13">
        <v>0</v>
      </c>
      <c r="AZ447" s="13">
        <v>0</v>
      </c>
      <c r="BA447" s="61" t="str">
        <f t="shared" ref="BA447:BA451" si="55">"立即对目标范围内的怪物造成"&amp;W447*100&amp;"%攻击伤害+"&amp;X447&amp;",并击退周围附近敌方目标"</f>
        <v>立即对目标范围内的怪物造成225%攻击伤害+210,并击退周围附近敌方目标</v>
      </c>
      <c r="BB447" s="18">
        <v>0</v>
      </c>
      <c r="BC447" s="11">
        <v>0</v>
      </c>
      <c r="BD447" s="18">
        <v>0</v>
      </c>
      <c r="BE447" s="18">
        <v>0</v>
      </c>
      <c r="BF447" s="18">
        <v>0</v>
      </c>
      <c r="BG447" s="18">
        <v>0</v>
      </c>
      <c r="BH447" s="9">
        <v>0</v>
      </c>
    </row>
    <row r="448" ht="20.1" customHeight="1" spans="3:60">
      <c r="C448" s="11">
        <v>62012203</v>
      </c>
      <c r="D448" s="19" t="s">
        <v>492</v>
      </c>
      <c r="E448" s="11">
        <v>2</v>
      </c>
      <c r="F448" s="18">
        <v>62012201</v>
      </c>
      <c r="G448" s="18">
        <f t="shared" si="54"/>
        <v>62012204</v>
      </c>
      <c r="H448" s="13">
        <v>3</v>
      </c>
      <c r="I448" s="11">
        <v>3</v>
      </c>
      <c r="J448" s="11">
        <v>0</v>
      </c>
      <c r="K448" s="11">
        <v>0</v>
      </c>
      <c r="L448" s="18">
        <v>0</v>
      </c>
      <c r="M448" s="18">
        <v>0</v>
      </c>
      <c r="N448" s="18">
        <v>1</v>
      </c>
      <c r="O448" s="18">
        <v>0</v>
      </c>
      <c r="P448" s="18">
        <v>0</v>
      </c>
      <c r="Q448" s="18">
        <v>0</v>
      </c>
      <c r="R448" s="6">
        <v>0</v>
      </c>
      <c r="S448" s="13">
        <v>0</v>
      </c>
      <c r="T448" s="11">
        <v>1</v>
      </c>
      <c r="U448" s="18">
        <v>2</v>
      </c>
      <c r="V448" s="18">
        <v>0</v>
      </c>
      <c r="W448" s="18">
        <v>2.25</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139</v>
      </c>
      <c r="AT448" s="18" t="s">
        <v>375</v>
      </c>
      <c r="AU448" s="18">
        <v>10000009</v>
      </c>
      <c r="AV448" s="18">
        <v>21100050</v>
      </c>
      <c r="AW448" s="19" t="s">
        <v>140</v>
      </c>
      <c r="AX448" s="19">
        <v>0</v>
      </c>
      <c r="AY448" s="13">
        <v>0</v>
      </c>
      <c r="AZ448" s="13">
        <v>0</v>
      </c>
      <c r="BA448" s="61" t="str">
        <f t="shared" si="55"/>
        <v>立即对目标范围内的怪物造成225%攻击伤害+420,并击退周围附近敌方目标</v>
      </c>
      <c r="BB448" s="18">
        <v>0</v>
      </c>
      <c r="BC448" s="11">
        <v>0</v>
      </c>
      <c r="BD448" s="18">
        <v>0</v>
      </c>
      <c r="BE448" s="18">
        <v>0</v>
      </c>
      <c r="BF448" s="18">
        <v>0</v>
      </c>
      <c r="BG448" s="18">
        <v>0</v>
      </c>
      <c r="BH448" s="9">
        <v>0</v>
      </c>
    </row>
    <row r="449" ht="20.1" customHeight="1" spans="3:60">
      <c r="C449" s="11">
        <v>62012204</v>
      </c>
      <c r="D449" s="19" t="s">
        <v>492</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2.25</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139</v>
      </c>
      <c r="AT449" s="18" t="s">
        <v>375</v>
      </c>
      <c r="AU449" s="18">
        <v>10000009</v>
      </c>
      <c r="AV449" s="18">
        <v>21100050</v>
      </c>
      <c r="AW449" s="19" t="s">
        <v>140</v>
      </c>
      <c r="AX449" s="19">
        <v>0</v>
      </c>
      <c r="AY449" s="13">
        <v>0</v>
      </c>
      <c r="AZ449" s="13">
        <v>0</v>
      </c>
      <c r="BA449" s="61" t="str">
        <f t="shared" si="55"/>
        <v>立即对目标范围内的怪物造成225%攻击伤害+700,并击退周围附近敌方目标</v>
      </c>
      <c r="BB449" s="18">
        <v>0</v>
      </c>
      <c r="BC449" s="11">
        <v>0</v>
      </c>
      <c r="BD449" s="18">
        <v>0</v>
      </c>
      <c r="BE449" s="18">
        <v>0</v>
      </c>
      <c r="BF449" s="18">
        <v>0</v>
      </c>
      <c r="BG449" s="18">
        <v>0</v>
      </c>
      <c r="BH449" s="9">
        <v>0</v>
      </c>
    </row>
    <row r="450" ht="20.1" customHeight="1" spans="3:60">
      <c r="C450" s="11">
        <v>62012205</v>
      </c>
      <c r="D450" s="19" t="s">
        <v>492</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139</v>
      </c>
      <c r="AT450" s="18" t="s">
        <v>375</v>
      </c>
      <c r="AU450" s="18">
        <v>10000009</v>
      </c>
      <c r="AV450" s="18">
        <v>21100050</v>
      </c>
      <c r="AW450" s="19" t="s">
        <v>140</v>
      </c>
      <c r="AX450" s="19">
        <v>0</v>
      </c>
      <c r="AY450" s="13">
        <v>0</v>
      </c>
      <c r="AZ450" s="13">
        <v>0</v>
      </c>
      <c r="BA450" s="61" t="str">
        <f t="shared" si="55"/>
        <v>立即对目标范围内的怪物造成225%攻击伤害+1050,并击退周围附近敌方目标</v>
      </c>
      <c r="BB450" s="18">
        <v>0</v>
      </c>
      <c r="BC450" s="11">
        <v>0</v>
      </c>
      <c r="BD450" s="18">
        <v>0</v>
      </c>
      <c r="BE450" s="18">
        <v>0</v>
      </c>
      <c r="BF450" s="18">
        <v>0</v>
      </c>
      <c r="BG450" s="18">
        <v>0</v>
      </c>
      <c r="BH450" s="9">
        <v>0</v>
      </c>
    </row>
    <row r="451" ht="20.1" customHeight="1" spans="3:60">
      <c r="C451" s="11">
        <v>62012206</v>
      </c>
      <c r="D451" s="19" t="s">
        <v>492</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139</v>
      </c>
      <c r="AT451" s="18" t="s">
        <v>375</v>
      </c>
      <c r="AU451" s="18">
        <v>10000009</v>
      </c>
      <c r="AV451" s="18">
        <v>21100050</v>
      </c>
      <c r="AW451" s="19" t="s">
        <v>140</v>
      </c>
      <c r="AX451" s="19">
        <v>0</v>
      </c>
      <c r="AY451" s="13">
        <v>0</v>
      </c>
      <c r="AZ451" s="13">
        <v>0</v>
      </c>
      <c r="BA451" s="61" t="str">
        <f t="shared" si="55"/>
        <v>立即对目标范围内的怪物造成225%攻击伤害+1400,并击退周围附近敌方目标</v>
      </c>
      <c r="BB451" s="18">
        <v>0</v>
      </c>
      <c r="BC451" s="11">
        <v>0</v>
      </c>
      <c r="BD451" s="18">
        <v>0</v>
      </c>
      <c r="BE451" s="18">
        <v>0</v>
      </c>
      <c r="BF451" s="18">
        <v>0</v>
      </c>
      <c r="BG451" s="18">
        <v>0</v>
      </c>
      <c r="BH451" s="9">
        <v>0</v>
      </c>
    </row>
    <row r="452" ht="19.5" customHeight="1" spans="3:60">
      <c r="C452" s="11">
        <v>62012301</v>
      </c>
      <c r="D452" s="19" t="s">
        <v>567</v>
      </c>
      <c r="E452" s="11">
        <v>0</v>
      </c>
      <c r="F452" s="18">
        <v>62012301</v>
      </c>
      <c r="G452" s="18">
        <f>C453</f>
        <v>62012302</v>
      </c>
      <c r="H452" s="13">
        <v>4</v>
      </c>
      <c r="I452" s="11">
        <v>5</v>
      </c>
      <c r="J452" s="11">
        <v>3</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0.25</v>
      </c>
      <c r="AN452" s="18">
        <v>30000</v>
      </c>
      <c r="AO452" s="18">
        <v>0</v>
      </c>
      <c r="AP452" s="18">
        <v>0</v>
      </c>
      <c r="AQ452" s="6">
        <v>0</v>
      </c>
      <c r="AR452" s="18" t="s">
        <v>138</v>
      </c>
      <c r="AS452" s="19" t="s">
        <v>139</v>
      </c>
      <c r="AT452" s="18" t="s">
        <v>375</v>
      </c>
      <c r="AU452" s="18">
        <v>10003002</v>
      </c>
      <c r="AV452" s="18">
        <v>21100060</v>
      </c>
      <c r="AW452" s="19" t="s">
        <v>140</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row>
    <row r="453" ht="19.5" customHeight="1" spans="3:60">
      <c r="C453" s="11">
        <v>62012302</v>
      </c>
      <c r="D453" s="19" t="s">
        <v>567</v>
      </c>
      <c r="E453" s="11">
        <v>1</v>
      </c>
      <c r="F453" s="18">
        <v>62012301</v>
      </c>
      <c r="G453" s="18">
        <f t="shared" ref="G453:G454" si="56">C454</f>
        <v>62012303</v>
      </c>
      <c r="H453" s="13">
        <v>4</v>
      </c>
      <c r="I453" s="11">
        <v>5</v>
      </c>
      <c r="J453" s="11">
        <v>3</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0.25</v>
      </c>
      <c r="AN453" s="18">
        <v>30000</v>
      </c>
      <c r="AO453" s="18">
        <v>0</v>
      </c>
      <c r="AP453" s="18">
        <v>0</v>
      </c>
      <c r="AQ453" s="6">
        <v>0</v>
      </c>
      <c r="AR453" s="18" t="s">
        <v>138</v>
      </c>
      <c r="AS453" s="19" t="s">
        <v>139</v>
      </c>
      <c r="AT453" s="18" t="s">
        <v>375</v>
      </c>
      <c r="AU453" s="18">
        <v>10003002</v>
      </c>
      <c r="AV453" s="18">
        <v>21100060</v>
      </c>
      <c r="AW453" s="19" t="s">
        <v>140</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row>
    <row r="454" ht="19.5" customHeight="1" spans="3:60">
      <c r="C454" s="11">
        <v>62012303</v>
      </c>
      <c r="D454" s="19" t="s">
        <v>567</v>
      </c>
      <c r="E454" s="11">
        <v>2</v>
      </c>
      <c r="F454" s="18">
        <v>62012301</v>
      </c>
      <c r="G454" s="18">
        <f t="shared" si="56"/>
        <v>62012304</v>
      </c>
      <c r="H454" s="13">
        <v>4</v>
      </c>
      <c r="I454" s="11">
        <v>5</v>
      </c>
      <c r="J454" s="11">
        <v>3</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0.25</v>
      </c>
      <c r="AN454" s="18">
        <v>30000</v>
      </c>
      <c r="AO454" s="18">
        <v>0</v>
      </c>
      <c r="AP454" s="18">
        <v>0</v>
      </c>
      <c r="AQ454" s="6">
        <v>0</v>
      </c>
      <c r="AR454" s="18" t="s">
        <v>138</v>
      </c>
      <c r="AS454" s="19" t="s">
        <v>139</v>
      </c>
      <c r="AT454" s="18" t="s">
        <v>375</v>
      </c>
      <c r="AU454" s="18">
        <v>10003002</v>
      </c>
      <c r="AV454" s="18">
        <v>21100060</v>
      </c>
      <c r="AW454" s="19" t="s">
        <v>140</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row>
    <row r="455" ht="19.5" customHeight="1" spans="3:60">
      <c r="C455" s="11">
        <v>62012304</v>
      </c>
      <c r="D455" s="19" t="s">
        <v>567</v>
      </c>
      <c r="E455" s="11">
        <v>3</v>
      </c>
      <c r="F455" s="18">
        <v>62012301</v>
      </c>
      <c r="G455" s="18">
        <v>0</v>
      </c>
      <c r="H455" s="13">
        <v>4</v>
      </c>
      <c r="I455" s="11">
        <v>5</v>
      </c>
      <c r="J455" s="11">
        <v>3</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0.25</v>
      </c>
      <c r="AN455" s="18">
        <v>30000</v>
      </c>
      <c r="AO455" s="18">
        <v>0</v>
      </c>
      <c r="AP455" s="18">
        <v>0</v>
      </c>
      <c r="AQ455" s="6">
        <v>0</v>
      </c>
      <c r="AR455" s="18" t="s">
        <v>138</v>
      </c>
      <c r="AS455" s="19" t="s">
        <v>139</v>
      </c>
      <c r="AT455" s="18" t="s">
        <v>375</v>
      </c>
      <c r="AU455" s="18">
        <v>10003002</v>
      </c>
      <c r="AV455" s="18">
        <v>21100060</v>
      </c>
      <c r="AW455" s="19" t="s">
        <v>140</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row>
    <row r="456" ht="19.5" customHeight="1" spans="3:60">
      <c r="C456" s="11">
        <v>62012305</v>
      </c>
      <c r="D456" s="19" t="s">
        <v>567</v>
      </c>
      <c r="E456" s="11">
        <v>4</v>
      </c>
      <c r="F456" s="18">
        <v>62012301</v>
      </c>
      <c r="G456" s="18">
        <v>0</v>
      </c>
      <c r="H456" s="13">
        <v>4</v>
      </c>
      <c r="I456" s="11">
        <v>5</v>
      </c>
      <c r="J456" s="11">
        <v>3</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0.25</v>
      </c>
      <c r="AN456" s="18">
        <v>30000</v>
      </c>
      <c r="AO456" s="18">
        <v>0</v>
      </c>
      <c r="AP456" s="18">
        <v>0</v>
      </c>
      <c r="AQ456" s="6">
        <v>0</v>
      </c>
      <c r="AR456" s="18" t="s">
        <v>138</v>
      </c>
      <c r="AS456" s="19" t="s">
        <v>139</v>
      </c>
      <c r="AT456" s="18" t="s">
        <v>375</v>
      </c>
      <c r="AU456" s="18">
        <v>10003002</v>
      </c>
      <c r="AV456" s="18">
        <v>21100060</v>
      </c>
      <c r="AW456" s="19" t="s">
        <v>140</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row>
    <row r="457" ht="19.5" customHeight="1" spans="3:60">
      <c r="C457" s="11">
        <v>62012306</v>
      </c>
      <c r="D457" s="19" t="s">
        <v>567</v>
      </c>
      <c r="E457" s="11">
        <v>5</v>
      </c>
      <c r="F457" s="18">
        <v>62012301</v>
      </c>
      <c r="G457" s="18">
        <v>0</v>
      </c>
      <c r="H457" s="13">
        <v>4</v>
      </c>
      <c r="I457" s="11">
        <v>5</v>
      </c>
      <c r="J457" s="11">
        <v>3</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0.25</v>
      </c>
      <c r="AN457" s="18">
        <v>30000</v>
      </c>
      <c r="AO457" s="18">
        <v>0</v>
      </c>
      <c r="AP457" s="18">
        <v>0</v>
      </c>
      <c r="AQ457" s="6">
        <v>0</v>
      </c>
      <c r="AR457" s="18" t="s">
        <v>138</v>
      </c>
      <c r="AS457" s="19" t="s">
        <v>139</v>
      </c>
      <c r="AT457" s="18" t="s">
        <v>375</v>
      </c>
      <c r="AU457" s="18">
        <v>10003002</v>
      </c>
      <c r="AV457" s="18">
        <v>21100060</v>
      </c>
      <c r="AW457" s="19" t="s">
        <v>140</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row>
    <row r="458" ht="20.1" customHeight="1" spans="3:60">
      <c r="C458" s="18">
        <v>62021101</v>
      </c>
      <c r="D458" s="12" t="s">
        <v>568</v>
      </c>
      <c r="E458" s="11">
        <v>0</v>
      </c>
      <c r="F458" s="11">
        <v>62021201</v>
      </c>
      <c r="G458" s="18">
        <v>62021102</v>
      </c>
      <c r="H458" s="13">
        <v>0</v>
      </c>
      <c r="I458" s="11">
        <f t="shared" ref="I458:I460" si="58">I519+5</f>
        <v>25</v>
      </c>
      <c r="J458" s="11">
        <v>5</v>
      </c>
      <c r="K458" s="11">
        <v>0</v>
      </c>
      <c r="L458" s="11">
        <v>0</v>
      </c>
      <c r="M458" s="11">
        <v>0</v>
      </c>
      <c r="N458" s="11">
        <v>1</v>
      </c>
      <c r="O458" s="11">
        <v>0</v>
      </c>
      <c r="P458" s="11">
        <v>0</v>
      </c>
      <c r="Q458" s="11">
        <v>0</v>
      </c>
      <c r="R458" s="6">
        <v>0</v>
      </c>
      <c r="S458" s="11">
        <v>0</v>
      </c>
      <c r="T458" s="11">
        <v>1</v>
      </c>
      <c r="U458" s="11">
        <v>2</v>
      </c>
      <c r="V458" s="11">
        <v>0</v>
      </c>
      <c r="W458" s="18">
        <v>2.25</v>
      </c>
      <c r="X458" s="18">
        <v>1050</v>
      </c>
      <c r="Y458" s="11">
        <v>1</v>
      </c>
      <c r="Z458" s="11">
        <v>0</v>
      </c>
      <c r="AA458" s="11">
        <v>0</v>
      </c>
      <c r="AB458" s="11">
        <v>0</v>
      </c>
      <c r="AC458" s="11">
        <v>0</v>
      </c>
      <c r="AD458" s="11">
        <v>12</v>
      </c>
      <c r="AE458" s="11">
        <v>1</v>
      </c>
      <c r="AF458" s="11">
        <v>2</v>
      </c>
      <c r="AG458" s="6">
        <v>2</v>
      </c>
      <c r="AH458" s="6">
        <v>1</v>
      </c>
      <c r="AI458" s="6">
        <v>5</v>
      </c>
      <c r="AJ458" s="11">
        <v>0</v>
      </c>
      <c r="AK458" s="11">
        <v>0</v>
      </c>
      <c r="AL458" s="11">
        <v>0</v>
      </c>
      <c r="AM458" s="18">
        <v>0.25</v>
      </c>
      <c r="AN458" s="11">
        <v>3000</v>
      </c>
      <c r="AO458" s="11">
        <v>0.4</v>
      </c>
      <c r="AP458" s="11">
        <v>0</v>
      </c>
      <c r="AQ458" s="6">
        <v>92012001</v>
      </c>
      <c r="AR458" s="11" t="s">
        <v>495</v>
      </c>
      <c r="AS458" s="12" t="s">
        <v>488</v>
      </c>
      <c r="AT458" s="11" t="s">
        <v>149</v>
      </c>
      <c r="AU458" s="18">
        <v>10000015</v>
      </c>
      <c r="AV458" s="18">
        <v>21101021</v>
      </c>
      <c r="AW458" s="12" t="s">
        <v>489</v>
      </c>
      <c r="AX458" s="11">
        <v>1</v>
      </c>
      <c r="AY458" s="13">
        <v>0</v>
      </c>
      <c r="AZ458" s="13">
        <v>0</v>
      </c>
      <c r="BA458" s="59" t="str">
        <f>"立即对当前脚下敌人目标造成"&amp;W458*100&amp;"%攻击伤害+"&amp;X458&amp;"点固定伤害和使目标眩晕1秒,并迅速跳跃至目标区域"</f>
        <v>立即对当前脚下敌人目标造成225%攻击伤害+1050点固定伤害和使目标眩晕1秒,并迅速跳跃至目标区域</v>
      </c>
      <c r="BB458" s="11">
        <v>0</v>
      </c>
      <c r="BC458" s="11">
        <v>0</v>
      </c>
      <c r="BD458" s="11">
        <v>0</v>
      </c>
      <c r="BE458" s="11">
        <v>0</v>
      </c>
      <c r="BF458" s="11">
        <v>0</v>
      </c>
      <c r="BG458" s="11">
        <v>0</v>
      </c>
      <c r="BH458" s="9">
        <v>0</v>
      </c>
    </row>
    <row r="459" ht="20.1" customHeight="1" spans="3:60">
      <c r="C459" s="18">
        <v>62021102</v>
      </c>
      <c r="D459" s="12" t="s">
        <v>568</v>
      </c>
      <c r="E459" s="11">
        <v>1</v>
      </c>
      <c r="F459" s="11">
        <v>62021201</v>
      </c>
      <c r="G459" s="18">
        <v>62021103</v>
      </c>
      <c r="H459" s="13">
        <v>0</v>
      </c>
      <c r="I459" s="11">
        <f t="shared" si="58"/>
        <v>32</v>
      </c>
      <c r="J459" s="11">
        <v>2</v>
      </c>
      <c r="K459" s="11">
        <v>0</v>
      </c>
      <c r="L459" s="11">
        <v>0</v>
      </c>
      <c r="M459" s="11">
        <v>0</v>
      </c>
      <c r="N459" s="11">
        <v>1</v>
      </c>
      <c r="O459" s="11">
        <v>0</v>
      </c>
      <c r="P459" s="11">
        <v>0</v>
      </c>
      <c r="Q459" s="11">
        <v>0</v>
      </c>
      <c r="R459" s="6">
        <v>0</v>
      </c>
      <c r="S459" s="11">
        <v>0</v>
      </c>
      <c r="T459" s="11">
        <v>1</v>
      </c>
      <c r="U459" s="11">
        <v>2</v>
      </c>
      <c r="V459" s="11">
        <v>0</v>
      </c>
      <c r="W459" s="18">
        <v>2.25</v>
      </c>
      <c r="X459" s="18">
        <v>1050</v>
      </c>
      <c r="Y459" s="11">
        <v>1</v>
      </c>
      <c r="Z459" s="11">
        <v>0</v>
      </c>
      <c r="AA459" s="11">
        <v>0</v>
      </c>
      <c r="AB459" s="11">
        <v>0</v>
      </c>
      <c r="AC459" s="11">
        <v>0</v>
      </c>
      <c r="AD459" s="11">
        <v>12</v>
      </c>
      <c r="AE459" s="11">
        <v>1</v>
      </c>
      <c r="AF459" s="11">
        <v>2</v>
      </c>
      <c r="AG459" s="6">
        <v>2</v>
      </c>
      <c r="AH459" s="6">
        <v>1</v>
      </c>
      <c r="AI459" s="6">
        <v>5</v>
      </c>
      <c r="AJ459" s="11">
        <v>0</v>
      </c>
      <c r="AK459" s="11">
        <v>0</v>
      </c>
      <c r="AL459" s="11">
        <v>0</v>
      </c>
      <c r="AM459" s="18">
        <v>0.25</v>
      </c>
      <c r="AN459" s="11">
        <v>3000</v>
      </c>
      <c r="AO459" s="11">
        <v>0.4</v>
      </c>
      <c r="AP459" s="11">
        <v>0</v>
      </c>
      <c r="AQ459" s="6">
        <v>92012001</v>
      </c>
      <c r="AR459" s="11" t="s">
        <v>495</v>
      </c>
      <c r="AS459" s="12" t="s">
        <v>488</v>
      </c>
      <c r="AT459" s="11" t="s">
        <v>149</v>
      </c>
      <c r="AU459" s="18">
        <v>10000015</v>
      </c>
      <c r="AV459" s="18">
        <v>21101021</v>
      </c>
      <c r="AW459" s="12" t="s">
        <v>489</v>
      </c>
      <c r="AX459" s="11">
        <v>1</v>
      </c>
      <c r="AY459" s="13">
        <v>0</v>
      </c>
      <c r="AZ459" s="13">
        <v>0</v>
      </c>
      <c r="BA459" s="59" t="str">
        <f t="shared" ref="BA459:BA463" si="59">"立即对当前脚下敌人目标造成"&amp;W459*100&amp;"%攻击伤害+"&amp;X459&amp;"点固定伤害和使目标眩晕1秒,并迅速跳跃至目标区域"</f>
        <v>立即对当前脚下敌人目标造成225%攻击伤害+1050点固定伤害和使目标眩晕1秒,并迅速跳跃至目标区域</v>
      </c>
      <c r="BB459" s="11">
        <v>0</v>
      </c>
      <c r="BC459" s="11">
        <v>0</v>
      </c>
      <c r="BD459" s="11">
        <v>0</v>
      </c>
      <c r="BE459" s="11">
        <v>0</v>
      </c>
      <c r="BF459" s="11">
        <v>0</v>
      </c>
      <c r="BG459" s="11">
        <v>0</v>
      </c>
      <c r="BH459" s="9">
        <v>0</v>
      </c>
    </row>
    <row r="460" ht="20.1" customHeight="1" spans="3:60">
      <c r="C460" s="18">
        <v>62021103</v>
      </c>
      <c r="D460" s="12" t="s">
        <v>568</v>
      </c>
      <c r="E460" s="11">
        <v>2</v>
      </c>
      <c r="F460" s="11">
        <v>62021201</v>
      </c>
      <c r="G460" s="18">
        <v>62021104</v>
      </c>
      <c r="H460" s="13">
        <v>0</v>
      </c>
      <c r="I460" s="11">
        <f t="shared" si="58"/>
        <v>37</v>
      </c>
      <c r="J460" s="11">
        <v>2</v>
      </c>
      <c r="K460" s="11">
        <v>0</v>
      </c>
      <c r="L460" s="11">
        <v>0</v>
      </c>
      <c r="M460" s="11">
        <v>0</v>
      </c>
      <c r="N460" s="11">
        <v>1</v>
      </c>
      <c r="O460" s="11">
        <v>0</v>
      </c>
      <c r="P460" s="11">
        <v>0</v>
      </c>
      <c r="Q460" s="11">
        <v>0</v>
      </c>
      <c r="R460" s="6">
        <v>0</v>
      </c>
      <c r="S460" s="11">
        <v>0</v>
      </c>
      <c r="T460" s="11">
        <v>1</v>
      </c>
      <c r="U460" s="11">
        <v>2</v>
      </c>
      <c r="V460" s="11">
        <v>0</v>
      </c>
      <c r="W460" s="18">
        <v>2.25</v>
      </c>
      <c r="X460" s="18">
        <v>1400</v>
      </c>
      <c r="Y460" s="11">
        <v>1</v>
      </c>
      <c r="Z460" s="11">
        <v>0</v>
      </c>
      <c r="AA460" s="11">
        <v>0</v>
      </c>
      <c r="AB460" s="11">
        <v>0</v>
      </c>
      <c r="AC460" s="11">
        <v>0</v>
      </c>
      <c r="AD460" s="11">
        <v>12</v>
      </c>
      <c r="AE460" s="11">
        <v>1</v>
      </c>
      <c r="AF460" s="11">
        <v>2</v>
      </c>
      <c r="AG460" s="6">
        <v>2</v>
      </c>
      <c r="AH460" s="6">
        <v>1</v>
      </c>
      <c r="AI460" s="6">
        <v>5</v>
      </c>
      <c r="AJ460" s="11">
        <v>0</v>
      </c>
      <c r="AK460" s="11">
        <v>0</v>
      </c>
      <c r="AL460" s="11">
        <v>0</v>
      </c>
      <c r="AM460" s="18">
        <v>0.25</v>
      </c>
      <c r="AN460" s="11">
        <v>3000</v>
      </c>
      <c r="AO460" s="11">
        <v>0.4</v>
      </c>
      <c r="AP460" s="11">
        <v>0</v>
      </c>
      <c r="AQ460" s="6">
        <v>92012001</v>
      </c>
      <c r="AR460" s="11" t="s">
        <v>495</v>
      </c>
      <c r="AS460" s="12" t="s">
        <v>488</v>
      </c>
      <c r="AT460" s="11" t="s">
        <v>149</v>
      </c>
      <c r="AU460" s="18">
        <v>10000015</v>
      </c>
      <c r="AV460" s="18">
        <v>21101021</v>
      </c>
      <c r="AW460" s="12" t="s">
        <v>489</v>
      </c>
      <c r="AX460" s="11">
        <v>1</v>
      </c>
      <c r="AY460" s="13">
        <v>0</v>
      </c>
      <c r="AZ460" s="13">
        <v>0</v>
      </c>
      <c r="BA460" s="59" t="str">
        <f t="shared" si="59"/>
        <v>立即对当前脚下敌人目标造成225%攻击伤害+1400点固定伤害和使目标眩晕1秒,并迅速跳跃至目标区域</v>
      </c>
      <c r="BB460" s="11">
        <v>0</v>
      </c>
      <c r="BC460" s="11">
        <v>0</v>
      </c>
      <c r="BD460" s="11">
        <v>0</v>
      </c>
      <c r="BE460" s="11">
        <v>0</v>
      </c>
      <c r="BF460" s="11">
        <v>0</v>
      </c>
      <c r="BG460" s="11">
        <v>0</v>
      </c>
      <c r="BH460" s="9">
        <v>0</v>
      </c>
    </row>
    <row r="461" ht="20.1" customHeight="1" spans="3:60">
      <c r="C461" s="18">
        <v>62021104</v>
      </c>
      <c r="D461" s="12" t="s">
        <v>568</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2.25</v>
      </c>
      <c r="X461" s="18">
        <v>1750</v>
      </c>
      <c r="Y461" s="11">
        <v>1</v>
      </c>
      <c r="Z461" s="11">
        <v>0</v>
      </c>
      <c r="AA461" s="11">
        <v>0</v>
      </c>
      <c r="AB461" s="11">
        <v>0</v>
      </c>
      <c r="AC461" s="11">
        <v>0</v>
      </c>
      <c r="AD461" s="11">
        <v>12</v>
      </c>
      <c r="AE461" s="11">
        <v>1</v>
      </c>
      <c r="AF461" s="11">
        <v>2</v>
      </c>
      <c r="AG461" s="6">
        <v>2</v>
      </c>
      <c r="AH461" s="6">
        <v>1</v>
      </c>
      <c r="AI461" s="6">
        <v>5</v>
      </c>
      <c r="AJ461" s="11">
        <v>0</v>
      </c>
      <c r="AK461" s="11">
        <v>0</v>
      </c>
      <c r="AL461" s="11">
        <v>0</v>
      </c>
      <c r="AM461" s="18">
        <v>0.25</v>
      </c>
      <c r="AN461" s="11">
        <v>3000</v>
      </c>
      <c r="AO461" s="11">
        <v>0.4</v>
      </c>
      <c r="AP461" s="11">
        <v>0</v>
      </c>
      <c r="AQ461" s="6">
        <v>92012001</v>
      </c>
      <c r="AR461" s="11" t="s">
        <v>495</v>
      </c>
      <c r="AS461" s="12" t="s">
        <v>488</v>
      </c>
      <c r="AT461" s="11" t="s">
        <v>149</v>
      </c>
      <c r="AU461" s="18">
        <v>10000015</v>
      </c>
      <c r="AV461" s="18">
        <v>21101021</v>
      </c>
      <c r="AW461" s="12" t="s">
        <v>489</v>
      </c>
      <c r="AX461" s="11">
        <v>1</v>
      </c>
      <c r="AY461" s="13">
        <v>0</v>
      </c>
      <c r="AZ461" s="13">
        <v>0</v>
      </c>
      <c r="BA461" s="59" t="str">
        <f t="shared" si="59"/>
        <v>立即对当前脚下敌人目标造成225%攻击伤害+1750点固定伤害和使目标眩晕1秒,并迅速跳跃至目标区域</v>
      </c>
      <c r="BB461" s="11">
        <v>0</v>
      </c>
      <c r="BC461" s="11">
        <v>0</v>
      </c>
      <c r="BD461" s="11">
        <v>0</v>
      </c>
      <c r="BE461" s="11">
        <v>0</v>
      </c>
      <c r="BF461" s="11">
        <v>0</v>
      </c>
      <c r="BG461" s="11">
        <v>0</v>
      </c>
      <c r="BH461" s="9">
        <v>0</v>
      </c>
    </row>
    <row r="462" ht="20.1" customHeight="1" spans="3:60">
      <c r="C462" s="18">
        <v>62021105</v>
      </c>
      <c r="D462" s="12" t="s">
        <v>568</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2.25</v>
      </c>
      <c r="X462" s="18">
        <v>2100</v>
      </c>
      <c r="Y462" s="11">
        <v>1</v>
      </c>
      <c r="Z462" s="11">
        <v>0</v>
      </c>
      <c r="AA462" s="11">
        <v>0</v>
      </c>
      <c r="AB462" s="11">
        <v>0</v>
      </c>
      <c r="AC462" s="11">
        <v>0</v>
      </c>
      <c r="AD462" s="11">
        <v>12</v>
      </c>
      <c r="AE462" s="11">
        <v>1</v>
      </c>
      <c r="AF462" s="11">
        <v>2</v>
      </c>
      <c r="AG462" s="6">
        <v>2</v>
      </c>
      <c r="AH462" s="6">
        <v>1</v>
      </c>
      <c r="AI462" s="6">
        <v>5</v>
      </c>
      <c r="AJ462" s="11">
        <v>0</v>
      </c>
      <c r="AK462" s="11">
        <v>0</v>
      </c>
      <c r="AL462" s="11">
        <v>0</v>
      </c>
      <c r="AM462" s="18">
        <v>0.25</v>
      </c>
      <c r="AN462" s="11">
        <v>3000</v>
      </c>
      <c r="AO462" s="11">
        <v>0.4</v>
      </c>
      <c r="AP462" s="11">
        <v>0</v>
      </c>
      <c r="AQ462" s="6">
        <v>92012001</v>
      </c>
      <c r="AR462" s="11" t="s">
        <v>495</v>
      </c>
      <c r="AS462" s="12" t="s">
        <v>488</v>
      </c>
      <c r="AT462" s="11" t="s">
        <v>149</v>
      </c>
      <c r="AU462" s="18">
        <v>10000015</v>
      </c>
      <c r="AV462" s="18">
        <v>21101021</v>
      </c>
      <c r="AW462" s="12" t="s">
        <v>489</v>
      </c>
      <c r="AX462" s="11">
        <v>1</v>
      </c>
      <c r="AY462" s="13">
        <v>0</v>
      </c>
      <c r="AZ462" s="13">
        <v>0</v>
      </c>
      <c r="BA462" s="59" t="str">
        <f t="shared" si="59"/>
        <v>立即对当前脚下敌人目标造成225%攻击伤害+2100点固定伤害和使目标眩晕1秒,并迅速跳跃至目标区域</v>
      </c>
      <c r="BB462" s="11">
        <v>0</v>
      </c>
      <c r="BC462" s="11">
        <v>0</v>
      </c>
      <c r="BD462" s="11">
        <v>0</v>
      </c>
      <c r="BE462" s="11">
        <v>0</v>
      </c>
      <c r="BF462" s="11">
        <v>0</v>
      </c>
      <c r="BG462" s="11">
        <v>0</v>
      </c>
      <c r="BH462" s="9">
        <v>0</v>
      </c>
    </row>
    <row r="463" ht="20.1" customHeight="1" spans="3:60">
      <c r="C463" s="18">
        <v>62021106</v>
      </c>
      <c r="D463" s="12" t="s">
        <v>568</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2.25</v>
      </c>
      <c r="X463" s="18">
        <v>2450</v>
      </c>
      <c r="Y463" s="11">
        <v>1</v>
      </c>
      <c r="Z463" s="11">
        <v>0</v>
      </c>
      <c r="AA463" s="11">
        <v>0</v>
      </c>
      <c r="AB463" s="11">
        <v>0</v>
      </c>
      <c r="AC463" s="11">
        <v>0</v>
      </c>
      <c r="AD463" s="11">
        <v>12</v>
      </c>
      <c r="AE463" s="11">
        <v>1</v>
      </c>
      <c r="AF463" s="11">
        <v>2</v>
      </c>
      <c r="AG463" s="6">
        <v>2</v>
      </c>
      <c r="AH463" s="6">
        <v>1</v>
      </c>
      <c r="AI463" s="6">
        <v>5</v>
      </c>
      <c r="AJ463" s="11">
        <v>0</v>
      </c>
      <c r="AK463" s="11">
        <v>0</v>
      </c>
      <c r="AL463" s="11">
        <v>0</v>
      </c>
      <c r="AM463" s="18">
        <v>0.25</v>
      </c>
      <c r="AN463" s="11">
        <v>3000</v>
      </c>
      <c r="AO463" s="11">
        <v>0.4</v>
      </c>
      <c r="AP463" s="11">
        <v>0</v>
      </c>
      <c r="AQ463" s="6">
        <v>92012001</v>
      </c>
      <c r="AR463" s="11" t="s">
        <v>495</v>
      </c>
      <c r="AS463" s="12" t="s">
        <v>488</v>
      </c>
      <c r="AT463" s="11" t="s">
        <v>149</v>
      </c>
      <c r="AU463" s="18">
        <v>10000015</v>
      </c>
      <c r="AV463" s="18">
        <v>21101021</v>
      </c>
      <c r="AW463" s="12" t="s">
        <v>489</v>
      </c>
      <c r="AX463" s="11">
        <v>1</v>
      </c>
      <c r="AY463" s="13">
        <v>0</v>
      </c>
      <c r="AZ463" s="13">
        <v>0</v>
      </c>
      <c r="BA463" s="59" t="str">
        <f t="shared" si="59"/>
        <v>立即对当前脚下敌人目标造成225%攻击伤害+2450点固定伤害和使目标眩晕1秒,并迅速跳跃至目标区域</v>
      </c>
      <c r="BB463" s="11">
        <v>0</v>
      </c>
      <c r="BC463" s="11">
        <v>0</v>
      </c>
      <c r="BD463" s="11">
        <v>0</v>
      </c>
      <c r="BE463" s="11">
        <v>0</v>
      </c>
      <c r="BF463" s="11">
        <v>0</v>
      </c>
      <c r="BG463" s="11">
        <v>0</v>
      </c>
      <c r="BH463" s="9">
        <v>0</v>
      </c>
    </row>
    <row r="464" ht="19.5" customHeight="1" spans="3:60">
      <c r="C464" s="11">
        <v>62021201</v>
      </c>
      <c r="D464" s="19" t="s">
        <v>569</v>
      </c>
      <c r="E464" s="11">
        <v>0</v>
      </c>
      <c r="F464" s="18">
        <v>62021301</v>
      </c>
      <c r="G464" s="11">
        <v>62021202</v>
      </c>
      <c r="H464" s="13">
        <v>0</v>
      </c>
      <c r="I464" s="11">
        <f>I458+5</f>
        <v>30</v>
      </c>
      <c r="J464" s="18">
        <v>5</v>
      </c>
      <c r="K464" s="11">
        <v>0</v>
      </c>
      <c r="L464" s="18">
        <v>0</v>
      </c>
      <c r="M464" s="18">
        <v>0</v>
      </c>
      <c r="N464" s="18">
        <v>1</v>
      </c>
      <c r="O464" s="18">
        <v>0</v>
      </c>
      <c r="P464" s="18">
        <v>0</v>
      </c>
      <c r="Q464" s="18">
        <v>0</v>
      </c>
      <c r="R464" s="6">
        <v>0</v>
      </c>
      <c r="S464" s="13">
        <v>0</v>
      </c>
      <c r="T464" s="11">
        <v>1</v>
      </c>
      <c r="U464" s="18">
        <v>2</v>
      </c>
      <c r="V464" s="18">
        <v>0</v>
      </c>
      <c r="W464" s="18">
        <v>2.75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139</v>
      </c>
      <c r="AT464" s="18" t="s">
        <v>368</v>
      </c>
      <c r="AU464" s="18">
        <v>10003002</v>
      </c>
      <c r="AV464" s="18">
        <v>21101030</v>
      </c>
      <c r="AW464" s="19" t="s">
        <v>515</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立即对指定前方区域释放冲击波,冲击波对触碰的怪物造成275%攻击伤害+1500点固定伤害</v>
      </c>
      <c r="BB464" s="18">
        <v>0</v>
      </c>
      <c r="BC464" s="11">
        <v>0</v>
      </c>
      <c r="BD464" s="18">
        <v>0</v>
      </c>
      <c r="BE464" s="18">
        <v>0</v>
      </c>
      <c r="BF464" s="18">
        <v>0</v>
      </c>
      <c r="BG464" s="18">
        <v>0</v>
      </c>
      <c r="BH464" s="9">
        <v>0</v>
      </c>
    </row>
    <row r="465" ht="19.5" customHeight="1" spans="3:60">
      <c r="C465" s="11">
        <v>62021202</v>
      </c>
      <c r="D465" s="19" t="s">
        <v>569</v>
      </c>
      <c r="E465" s="11">
        <v>1</v>
      </c>
      <c r="F465" s="18">
        <v>62021301</v>
      </c>
      <c r="G465" s="11">
        <v>62021203</v>
      </c>
      <c r="H465" s="13">
        <v>0</v>
      </c>
      <c r="I465" s="11">
        <f t="shared" ref="I465:I466" si="60">I459+5</f>
        <v>37</v>
      </c>
      <c r="J465" s="18">
        <v>2</v>
      </c>
      <c r="K465" s="11">
        <v>0</v>
      </c>
      <c r="L465" s="18">
        <v>0</v>
      </c>
      <c r="M465" s="18">
        <v>0</v>
      </c>
      <c r="N465" s="18">
        <v>1</v>
      </c>
      <c r="O465" s="18">
        <v>0</v>
      </c>
      <c r="P465" s="18">
        <v>0</v>
      </c>
      <c r="Q465" s="18">
        <v>0</v>
      </c>
      <c r="R465" s="6">
        <v>0</v>
      </c>
      <c r="S465" s="13">
        <v>0</v>
      </c>
      <c r="T465" s="11">
        <v>1</v>
      </c>
      <c r="U465" s="18">
        <v>2</v>
      </c>
      <c r="V465" s="18">
        <v>0</v>
      </c>
      <c r="W465" s="18">
        <v>2.75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139</v>
      </c>
      <c r="AT465" s="18" t="s">
        <v>368</v>
      </c>
      <c r="AU465" s="18">
        <v>10003002</v>
      </c>
      <c r="AV465" s="18">
        <v>21101030</v>
      </c>
      <c r="AW465" s="19" t="s">
        <v>515</v>
      </c>
      <c r="AX465" s="19">
        <v>0</v>
      </c>
      <c r="AY465" s="13">
        <v>0</v>
      </c>
      <c r="AZ465" s="13">
        <v>0</v>
      </c>
      <c r="BA465" s="61" t="str">
        <f t="shared" ref="BA465:BA469" si="61">"立即对指定前方区域释放冲击波,冲击波对触碰的怪物造成"&amp;W465*100&amp;"%攻击伤害+"&amp;X465&amp;"点固定伤害"</f>
        <v>立即对指定前方区域释放冲击波,冲击波对触碰的怪物造成275%攻击伤害+1500点固定伤害</v>
      </c>
      <c r="BB465" s="18">
        <v>0</v>
      </c>
      <c r="BC465" s="11">
        <v>0</v>
      </c>
      <c r="BD465" s="18">
        <v>0</v>
      </c>
      <c r="BE465" s="18">
        <v>0</v>
      </c>
      <c r="BF465" s="18">
        <v>0</v>
      </c>
      <c r="BG465" s="18">
        <v>0</v>
      </c>
      <c r="BH465" s="9">
        <v>0</v>
      </c>
    </row>
    <row r="466" ht="19.5" customHeight="1" spans="3:60">
      <c r="C466" s="11">
        <v>62021203</v>
      </c>
      <c r="D466" s="19" t="s">
        <v>569</v>
      </c>
      <c r="E466" s="11">
        <v>2</v>
      </c>
      <c r="F466" s="18">
        <v>62021301</v>
      </c>
      <c r="G466" s="11">
        <v>62021204</v>
      </c>
      <c r="H466" s="13">
        <v>0</v>
      </c>
      <c r="I466" s="11">
        <f t="shared" si="60"/>
        <v>42</v>
      </c>
      <c r="J466" s="18">
        <v>2</v>
      </c>
      <c r="K466" s="11">
        <v>0</v>
      </c>
      <c r="L466" s="18">
        <v>0</v>
      </c>
      <c r="M466" s="18">
        <v>0</v>
      </c>
      <c r="N466" s="18">
        <v>1</v>
      </c>
      <c r="O466" s="18">
        <v>0</v>
      </c>
      <c r="P466" s="18">
        <v>0</v>
      </c>
      <c r="Q466" s="18">
        <v>0</v>
      </c>
      <c r="R466" s="6">
        <v>0</v>
      </c>
      <c r="S466" s="13">
        <v>0</v>
      </c>
      <c r="T466" s="11">
        <v>1</v>
      </c>
      <c r="U466" s="18">
        <v>2</v>
      </c>
      <c r="V466" s="18">
        <v>0</v>
      </c>
      <c r="W466" s="18">
        <v>2.75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139</v>
      </c>
      <c r="AT466" s="18" t="s">
        <v>368</v>
      </c>
      <c r="AU466" s="18">
        <v>10003002</v>
      </c>
      <c r="AV466" s="18">
        <v>21101030</v>
      </c>
      <c r="AW466" s="19" t="s">
        <v>515</v>
      </c>
      <c r="AX466" s="19">
        <v>0</v>
      </c>
      <c r="AY466" s="13">
        <v>0</v>
      </c>
      <c r="AZ466" s="13">
        <v>0</v>
      </c>
      <c r="BA466" s="61" t="str">
        <f t="shared" si="61"/>
        <v>立即对指定前方区域释放冲击波,冲击波对触碰的怪物造成275%攻击伤害+2000点固定伤害</v>
      </c>
      <c r="BB466" s="18">
        <v>0</v>
      </c>
      <c r="BC466" s="11">
        <v>0</v>
      </c>
      <c r="BD466" s="18">
        <v>0</v>
      </c>
      <c r="BE466" s="18">
        <v>0</v>
      </c>
      <c r="BF466" s="18">
        <v>0</v>
      </c>
      <c r="BG466" s="18">
        <v>0</v>
      </c>
      <c r="BH466" s="9">
        <v>0</v>
      </c>
    </row>
    <row r="467" ht="19.5" customHeight="1" spans="3:60">
      <c r="C467" s="11">
        <v>62021204</v>
      </c>
      <c r="D467" s="19" t="s">
        <v>569</v>
      </c>
      <c r="E467" s="11">
        <v>3</v>
      </c>
      <c r="F467" s="18">
        <v>62021301</v>
      </c>
      <c r="G467" s="18">
        <v>0</v>
      </c>
      <c r="H467" s="13">
        <v>0</v>
      </c>
      <c r="I467" s="18">
        <v>0</v>
      </c>
      <c r="J467" s="18">
        <v>0</v>
      </c>
      <c r="K467" s="11">
        <v>0</v>
      </c>
      <c r="L467" s="18">
        <v>0</v>
      </c>
      <c r="M467" s="18">
        <v>0</v>
      </c>
      <c r="N467" s="18">
        <v>1</v>
      </c>
      <c r="O467" s="18">
        <v>0</v>
      </c>
      <c r="P467" s="18">
        <v>0</v>
      </c>
      <c r="Q467" s="18">
        <v>0</v>
      </c>
      <c r="R467" s="6">
        <v>0</v>
      </c>
      <c r="S467" s="13">
        <v>0</v>
      </c>
      <c r="T467" s="11">
        <v>1</v>
      </c>
      <c r="U467" s="18">
        <v>2</v>
      </c>
      <c r="V467" s="18">
        <v>0</v>
      </c>
      <c r="W467" s="18">
        <v>2.75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139</v>
      </c>
      <c r="AT467" s="18" t="s">
        <v>368</v>
      </c>
      <c r="AU467" s="18">
        <v>10003002</v>
      </c>
      <c r="AV467" s="18">
        <v>21101030</v>
      </c>
      <c r="AW467" s="19" t="s">
        <v>515</v>
      </c>
      <c r="AX467" s="19">
        <v>0</v>
      </c>
      <c r="AY467" s="13">
        <v>0</v>
      </c>
      <c r="AZ467" s="13">
        <v>0</v>
      </c>
      <c r="BA467" s="61" t="str">
        <f t="shared" si="61"/>
        <v>立即对指定前方区域释放冲击波,冲击波对触碰的怪物造成275%攻击伤害+2500点固定伤害</v>
      </c>
      <c r="BB467" s="18">
        <v>0</v>
      </c>
      <c r="BC467" s="11">
        <v>0</v>
      </c>
      <c r="BD467" s="18">
        <v>0</v>
      </c>
      <c r="BE467" s="18">
        <v>0</v>
      </c>
      <c r="BF467" s="18">
        <v>0</v>
      </c>
      <c r="BG467" s="18">
        <v>0</v>
      </c>
      <c r="BH467" s="9">
        <v>0</v>
      </c>
    </row>
    <row r="468" ht="19.5" customHeight="1" spans="3:60">
      <c r="C468" s="11">
        <v>62021205</v>
      </c>
      <c r="D468" s="19" t="s">
        <v>569</v>
      </c>
      <c r="E468" s="11">
        <v>4</v>
      </c>
      <c r="F468" s="18">
        <v>62021301</v>
      </c>
      <c r="G468" s="18">
        <v>0</v>
      </c>
      <c r="H468" s="13">
        <v>0</v>
      </c>
      <c r="I468" s="18">
        <v>0</v>
      </c>
      <c r="J468" s="18">
        <v>0</v>
      </c>
      <c r="K468" s="11">
        <v>0</v>
      </c>
      <c r="L468" s="18">
        <v>0</v>
      </c>
      <c r="M468" s="18">
        <v>0</v>
      </c>
      <c r="N468" s="18">
        <v>1</v>
      </c>
      <c r="O468" s="18">
        <v>0</v>
      </c>
      <c r="P468" s="18">
        <v>0</v>
      </c>
      <c r="Q468" s="18">
        <v>0</v>
      </c>
      <c r="R468" s="6">
        <v>0</v>
      </c>
      <c r="S468" s="13">
        <v>0</v>
      </c>
      <c r="T468" s="11">
        <v>1</v>
      </c>
      <c r="U468" s="18">
        <v>2</v>
      </c>
      <c r="V468" s="18">
        <v>0</v>
      </c>
      <c r="W468" s="18">
        <v>2.75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139</v>
      </c>
      <c r="AT468" s="18" t="s">
        <v>368</v>
      </c>
      <c r="AU468" s="18">
        <v>10003002</v>
      </c>
      <c r="AV468" s="18">
        <v>21101030</v>
      </c>
      <c r="AW468" s="19" t="s">
        <v>515</v>
      </c>
      <c r="AX468" s="19">
        <v>0</v>
      </c>
      <c r="AY468" s="13">
        <v>0</v>
      </c>
      <c r="AZ468" s="13">
        <v>0</v>
      </c>
      <c r="BA468" s="61" t="str">
        <f t="shared" si="61"/>
        <v>立即对指定前方区域释放冲击波,冲击波对触碰的怪物造成275%攻击伤害+3000点固定伤害</v>
      </c>
      <c r="BB468" s="18">
        <v>0</v>
      </c>
      <c r="BC468" s="11">
        <v>0</v>
      </c>
      <c r="BD468" s="18">
        <v>0</v>
      </c>
      <c r="BE468" s="18">
        <v>0</v>
      </c>
      <c r="BF468" s="18">
        <v>0</v>
      </c>
      <c r="BG468" s="18">
        <v>0</v>
      </c>
      <c r="BH468" s="9">
        <v>0</v>
      </c>
    </row>
    <row r="469" ht="19.5" customHeight="1" spans="3:60">
      <c r="C469" s="11">
        <v>62021206</v>
      </c>
      <c r="D469" s="19" t="s">
        <v>569</v>
      </c>
      <c r="E469" s="11">
        <v>5</v>
      </c>
      <c r="F469" s="18">
        <v>62021301</v>
      </c>
      <c r="G469" s="18">
        <v>0</v>
      </c>
      <c r="H469" s="13">
        <v>0</v>
      </c>
      <c r="I469" s="18">
        <v>0</v>
      </c>
      <c r="J469" s="18">
        <v>0</v>
      </c>
      <c r="K469" s="11">
        <v>0</v>
      </c>
      <c r="L469" s="18">
        <v>0</v>
      </c>
      <c r="M469" s="18">
        <v>0</v>
      </c>
      <c r="N469" s="18">
        <v>1</v>
      </c>
      <c r="O469" s="18">
        <v>0</v>
      </c>
      <c r="P469" s="18">
        <v>0</v>
      </c>
      <c r="Q469" s="18">
        <v>0</v>
      </c>
      <c r="R469" s="6">
        <v>0</v>
      </c>
      <c r="S469" s="13">
        <v>0</v>
      </c>
      <c r="T469" s="11">
        <v>1</v>
      </c>
      <c r="U469" s="18">
        <v>2</v>
      </c>
      <c r="V469" s="18">
        <v>0</v>
      </c>
      <c r="W469" s="18">
        <v>2.75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139</v>
      </c>
      <c r="AT469" s="18" t="s">
        <v>368</v>
      </c>
      <c r="AU469" s="18">
        <v>10003002</v>
      </c>
      <c r="AV469" s="18">
        <v>21101030</v>
      </c>
      <c r="AW469" s="19" t="s">
        <v>515</v>
      </c>
      <c r="AX469" s="19">
        <v>0</v>
      </c>
      <c r="AY469" s="13">
        <v>0</v>
      </c>
      <c r="AZ469" s="13">
        <v>0</v>
      </c>
      <c r="BA469" s="61" t="str">
        <f t="shared" si="61"/>
        <v>立即对指定前方区域释放冲击波,冲击波对触碰的怪物造成275%攻击伤害+3500点固定伤害</v>
      </c>
      <c r="BB469" s="18">
        <v>0</v>
      </c>
      <c r="BC469" s="11">
        <v>0</v>
      </c>
      <c r="BD469" s="18">
        <v>0</v>
      </c>
      <c r="BE469" s="18">
        <v>0</v>
      </c>
      <c r="BF469" s="18">
        <v>0</v>
      </c>
      <c r="BG469" s="18">
        <v>0</v>
      </c>
      <c r="BH469" s="9">
        <v>0</v>
      </c>
    </row>
    <row r="470" ht="20.1" customHeight="1" spans="3:60">
      <c r="C470" s="11">
        <v>62021301</v>
      </c>
      <c r="D470" s="19" t="s">
        <v>240</v>
      </c>
      <c r="E470" s="11">
        <v>0</v>
      </c>
      <c r="F470" s="11">
        <v>62021401</v>
      </c>
      <c r="G470" s="18">
        <f>C471</f>
        <v>62021302</v>
      </c>
      <c r="H470" s="13">
        <v>0</v>
      </c>
      <c r="I470" s="11">
        <f>I464+5</f>
        <v>35</v>
      </c>
      <c r="J470" s="18">
        <v>5</v>
      </c>
      <c r="K470" s="11">
        <v>0</v>
      </c>
      <c r="L470" s="18">
        <v>0</v>
      </c>
      <c r="M470" s="18">
        <v>0</v>
      </c>
      <c r="N470" s="18">
        <v>1</v>
      </c>
      <c r="O470" s="18">
        <v>0</v>
      </c>
      <c r="P470" s="18">
        <v>0</v>
      </c>
      <c r="Q470" s="18">
        <v>0</v>
      </c>
      <c r="R470" s="6">
        <v>0</v>
      </c>
      <c r="S470" s="13">
        <v>0</v>
      </c>
      <c r="T470" s="11">
        <v>1</v>
      </c>
      <c r="U470" s="18">
        <v>2</v>
      </c>
      <c r="V470" s="18">
        <v>0</v>
      </c>
      <c r="W470" s="18">
        <v>1.25</v>
      </c>
      <c r="X470" s="18">
        <v>750</v>
      </c>
      <c r="Y470" s="18">
        <v>0</v>
      </c>
      <c r="Z470" s="18">
        <v>0</v>
      </c>
      <c r="AA470" s="18">
        <v>0</v>
      </c>
      <c r="AB470" s="18">
        <v>0</v>
      </c>
      <c r="AC470" s="18">
        <v>0</v>
      </c>
      <c r="AD470" s="18">
        <v>6</v>
      </c>
      <c r="AE470" s="18">
        <v>1</v>
      </c>
      <c r="AF470" s="18">
        <v>3</v>
      </c>
      <c r="AG470" s="6">
        <v>2</v>
      </c>
      <c r="AH470" s="6">
        <v>1</v>
      </c>
      <c r="AI470" s="6">
        <v>6</v>
      </c>
      <c r="AJ470" s="18">
        <v>0</v>
      </c>
      <c r="AK470" s="18">
        <v>0</v>
      </c>
      <c r="AL470" s="18">
        <v>6</v>
      </c>
      <c r="AM470" s="18">
        <v>0.25</v>
      </c>
      <c r="AN470" s="18">
        <v>6000</v>
      </c>
      <c r="AO470" s="18">
        <v>0</v>
      </c>
      <c r="AP470" s="18">
        <v>0</v>
      </c>
      <c r="AQ470" s="6">
        <v>0</v>
      </c>
      <c r="AR470" s="18">
        <v>92014001</v>
      </c>
      <c r="AS470" s="19" t="s">
        <v>241</v>
      </c>
      <c r="AT470" s="18" t="s">
        <v>242</v>
      </c>
      <c r="AU470" s="18">
        <v>10002001</v>
      </c>
      <c r="AV470" s="18">
        <v>21101040</v>
      </c>
      <c r="AW470" s="19" t="s">
        <v>213</v>
      </c>
      <c r="AX470" s="19" t="s">
        <v>243</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对目标区域持续造成伤害,在此范围内的敌方目标每秒造成125%攻击伤害+750点固定伤害,目标移动速度降低50%,持续6秒</v>
      </c>
      <c r="BB470" s="18">
        <v>0</v>
      </c>
      <c r="BC470" s="11">
        <v>0</v>
      </c>
      <c r="BD470" s="18">
        <v>0</v>
      </c>
      <c r="BE470" s="18">
        <v>0</v>
      </c>
      <c r="BF470" s="18">
        <v>0</v>
      </c>
      <c r="BG470" s="18">
        <v>0</v>
      </c>
      <c r="BH470" s="9">
        <v>0</v>
      </c>
    </row>
    <row r="471" ht="20.1" customHeight="1" spans="3:60">
      <c r="C471" s="11">
        <v>62021302</v>
      </c>
      <c r="D471" s="19" t="s">
        <v>240</v>
      </c>
      <c r="E471" s="11">
        <v>1</v>
      </c>
      <c r="F471" s="11">
        <v>62021401</v>
      </c>
      <c r="G471" s="18">
        <f t="shared" ref="G471:G472" si="62">C472</f>
        <v>62021303</v>
      </c>
      <c r="H471" s="13">
        <v>0</v>
      </c>
      <c r="I471" s="11">
        <f t="shared" ref="I471:I472" si="63">I465+5</f>
        <v>42</v>
      </c>
      <c r="J471" s="18">
        <v>2</v>
      </c>
      <c r="K471" s="11">
        <v>0</v>
      </c>
      <c r="L471" s="18">
        <v>0</v>
      </c>
      <c r="M471" s="18">
        <v>0</v>
      </c>
      <c r="N471" s="18">
        <v>1</v>
      </c>
      <c r="O471" s="18">
        <v>0</v>
      </c>
      <c r="P471" s="18">
        <v>0</v>
      </c>
      <c r="Q471" s="18">
        <v>0</v>
      </c>
      <c r="R471" s="6">
        <v>0</v>
      </c>
      <c r="S471" s="13">
        <v>0</v>
      </c>
      <c r="T471" s="11">
        <v>1</v>
      </c>
      <c r="U471" s="18">
        <v>2</v>
      </c>
      <c r="V471" s="18">
        <v>0</v>
      </c>
      <c r="W471" s="18">
        <v>1.25</v>
      </c>
      <c r="X471" s="18">
        <v>750</v>
      </c>
      <c r="Y471" s="18">
        <v>0</v>
      </c>
      <c r="Z471" s="18">
        <v>0</v>
      </c>
      <c r="AA471" s="18">
        <v>0</v>
      </c>
      <c r="AB471" s="18">
        <v>0</v>
      </c>
      <c r="AC471" s="18">
        <v>0</v>
      </c>
      <c r="AD471" s="18">
        <v>6</v>
      </c>
      <c r="AE471" s="18">
        <v>1</v>
      </c>
      <c r="AF471" s="18">
        <v>3</v>
      </c>
      <c r="AG471" s="6">
        <v>2</v>
      </c>
      <c r="AH471" s="6">
        <v>1</v>
      </c>
      <c r="AI471" s="6">
        <v>6</v>
      </c>
      <c r="AJ471" s="18">
        <v>0</v>
      </c>
      <c r="AK471" s="18">
        <v>0</v>
      </c>
      <c r="AL471" s="18">
        <v>6</v>
      </c>
      <c r="AM471" s="18">
        <v>0.25</v>
      </c>
      <c r="AN471" s="18">
        <v>6000</v>
      </c>
      <c r="AO471" s="18">
        <v>0</v>
      </c>
      <c r="AP471" s="18">
        <v>0</v>
      </c>
      <c r="AQ471" s="6">
        <v>0</v>
      </c>
      <c r="AR471" s="18">
        <v>92014001</v>
      </c>
      <c r="AS471" s="19" t="s">
        <v>241</v>
      </c>
      <c r="AT471" s="18" t="s">
        <v>242</v>
      </c>
      <c r="AU471" s="18">
        <v>10002001</v>
      </c>
      <c r="AV471" s="18">
        <v>21101040</v>
      </c>
      <c r="AW471" s="19" t="s">
        <v>213</v>
      </c>
      <c r="AX471" s="19" t="s">
        <v>243</v>
      </c>
      <c r="AY471" s="13">
        <v>0</v>
      </c>
      <c r="AZ471" s="13">
        <v>0</v>
      </c>
      <c r="BA471" s="61" t="str">
        <f t="shared" ref="BA471:BA475" si="64">"对目标区域持续造成伤害,在此范围内的敌方目标每秒造成"&amp;W471*100&amp;"%攻击伤害+"&amp;X471&amp;"点固定伤害,目标移动速度降低50%,持续6秒"</f>
        <v>对目标区域持续造成伤害,在此范围内的敌方目标每秒造成125%攻击伤害+750点固定伤害,目标移动速度降低50%,持续6秒</v>
      </c>
      <c r="BB471" s="18">
        <v>0</v>
      </c>
      <c r="BC471" s="11">
        <v>0</v>
      </c>
      <c r="BD471" s="18">
        <v>0</v>
      </c>
      <c r="BE471" s="18">
        <v>0</v>
      </c>
      <c r="BF471" s="18">
        <v>0</v>
      </c>
      <c r="BG471" s="18">
        <v>0</v>
      </c>
      <c r="BH471" s="9">
        <v>0</v>
      </c>
    </row>
    <row r="472" ht="20.1" customHeight="1" spans="3:60">
      <c r="C472" s="11">
        <v>62021303</v>
      </c>
      <c r="D472" s="19" t="s">
        <v>240</v>
      </c>
      <c r="E472" s="11">
        <v>2</v>
      </c>
      <c r="F472" s="11">
        <v>62021401</v>
      </c>
      <c r="G472" s="18">
        <f t="shared" si="62"/>
        <v>62021304</v>
      </c>
      <c r="H472" s="13">
        <v>0</v>
      </c>
      <c r="I472" s="11">
        <f t="shared" si="63"/>
        <v>47</v>
      </c>
      <c r="J472" s="18">
        <v>2</v>
      </c>
      <c r="K472" s="11">
        <v>0</v>
      </c>
      <c r="L472" s="18">
        <v>0</v>
      </c>
      <c r="M472" s="18">
        <v>0</v>
      </c>
      <c r="N472" s="18">
        <v>1</v>
      </c>
      <c r="O472" s="18">
        <v>0</v>
      </c>
      <c r="P472" s="18">
        <v>0</v>
      </c>
      <c r="Q472" s="18">
        <v>0</v>
      </c>
      <c r="R472" s="6">
        <v>0</v>
      </c>
      <c r="S472" s="13">
        <v>0</v>
      </c>
      <c r="T472" s="11">
        <v>1</v>
      </c>
      <c r="U472" s="18">
        <v>2</v>
      </c>
      <c r="V472" s="18">
        <v>0</v>
      </c>
      <c r="W472" s="18">
        <v>1.25</v>
      </c>
      <c r="X472" s="18">
        <v>1000</v>
      </c>
      <c r="Y472" s="18">
        <v>0</v>
      </c>
      <c r="Z472" s="18">
        <v>0</v>
      </c>
      <c r="AA472" s="18">
        <v>0</v>
      </c>
      <c r="AB472" s="18">
        <v>0</v>
      </c>
      <c r="AC472" s="18">
        <v>0</v>
      </c>
      <c r="AD472" s="18">
        <v>6</v>
      </c>
      <c r="AE472" s="18">
        <v>1</v>
      </c>
      <c r="AF472" s="18">
        <v>3</v>
      </c>
      <c r="AG472" s="6">
        <v>2</v>
      </c>
      <c r="AH472" s="6">
        <v>1</v>
      </c>
      <c r="AI472" s="6">
        <v>6</v>
      </c>
      <c r="AJ472" s="18">
        <v>0</v>
      </c>
      <c r="AK472" s="18">
        <v>0</v>
      </c>
      <c r="AL472" s="18">
        <v>6</v>
      </c>
      <c r="AM472" s="18">
        <v>0.25</v>
      </c>
      <c r="AN472" s="18">
        <v>6000</v>
      </c>
      <c r="AO472" s="18">
        <v>0</v>
      </c>
      <c r="AP472" s="18">
        <v>0</v>
      </c>
      <c r="AQ472" s="6">
        <v>0</v>
      </c>
      <c r="AR472" s="18">
        <v>92014001</v>
      </c>
      <c r="AS472" s="19" t="s">
        <v>241</v>
      </c>
      <c r="AT472" s="18" t="s">
        <v>242</v>
      </c>
      <c r="AU472" s="18">
        <v>10002001</v>
      </c>
      <c r="AV472" s="18">
        <v>21101040</v>
      </c>
      <c r="AW472" s="19" t="s">
        <v>213</v>
      </c>
      <c r="AX472" s="19" t="s">
        <v>243</v>
      </c>
      <c r="AY472" s="13">
        <v>0</v>
      </c>
      <c r="AZ472" s="13">
        <v>0</v>
      </c>
      <c r="BA472" s="61" t="str">
        <f t="shared" si="64"/>
        <v>对目标区域持续造成伤害,在此范围内的敌方目标每秒造成125%攻击伤害+1000点固定伤害,目标移动速度降低50%,持续6秒</v>
      </c>
      <c r="BB472" s="18">
        <v>0</v>
      </c>
      <c r="BC472" s="11">
        <v>0</v>
      </c>
      <c r="BD472" s="18">
        <v>0</v>
      </c>
      <c r="BE472" s="18">
        <v>0</v>
      </c>
      <c r="BF472" s="18">
        <v>0</v>
      </c>
      <c r="BG472" s="18">
        <v>0</v>
      </c>
      <c r="BH472" s="9">
        <v>0</v>
      </c>
    </row>
    <row r="473" ht="20.1" customHeight="1" spans="3:60">
      <c r="C473" s="11">
        <v>62021304</v>
      </c>
      <c r="D473" s="19" t="s">
        <v>240</v>
      </c>
      <c r="E473" s="11">
        <v>3</v>
      </c>
      <c r="F473" s="11">
        <v>62021401</v>
      </c>
      <c r="G473" s="11">
        <v>0</v>
      </c>
      <c r="H473" s="13">
        <v>0</v>
      </c>
      <c r="I473" s="18">
        <v>0</v>
      </c>
      <c r="J473" s="18">
        <v>2</v>
      </c>
      <c r="K473" s="11">
        <v>0</v>
      </c>
      <c r="L473" s="18">
        <v>0</v>
      </c>
      <c r="M473" s="18">
        <v>0</v>
      </c>
      <c r="N473" s="18">
        <v>1</v>
      </c>
      <c r="O473" s="18">
        <v>0</v>
      </c>
      <c r="P473" s="18">
        <v>0</v>
      </c>
      <c r="Q473" s="18">
        <v>0</v>
      </c>
      <c r="R473" s="6">
        <v>0</v>
      </c>
      <c r="S473" s="13">
        <v>0</v>
      </c>
      <c r="T473" s="11">
        <v>1</v>
      </c>
      <c r="U473" s="18">
        <v>2</v>
      </c>
      <c r="V473" s="18">
        <v>0</v>
      </c>
      <c r="W473" s="18">
        <v>1.25</v>
      </c>
      <c r="X473" s="18">
        <v>1250</v>
      </c>
      <c r="Y473" s="18">
        <v>0</v>
      </c>
      <c r="Z473" s="18">
        <v>0</v>
      </c>
      <c r="AA473" s="18">
        <v>0</v>
      </c>
      <c r="AB473" s="18">
        <v>0</v>
      </c>
      <c r="AC473" s="18">
        <v>0</v>
      </c>
      <c r="AD473" s="18">
        <v>6</v>
      </c>
      <c r="AE473" s="18">
        <v>1</v>
      </c>
      <c r="AF473" s="18">
        <v>3</v>
      </c>
      <c r="AG473" s="6">
        <v>2</v>
      </c>
      <c r="AH473" s="6">
        <v>1</v>
      </c>
      <c r="AI473" s="6">
        <v>6</v>
      </c>
      <c r="AJ473" s="18">
        <v>0</v>
      </c>
      <c r="AK473" s="18">
        <v>0</v>
      </c>
      <c r="AL473" s="18">
        <v>6</v>
      </c>
      <c r="AM473" s="18">
        <v>0.25</v>
      </c>
      <c r="AN473" s="18">
        <v>6000</v>
      </c>
      <c r="AO473" s="18">
        <v>0</v>
      </c>
      <c r="AP473" s="18">
        <v>0</v>
      </c>
      <c r="AQ473" s="6">
        <v>0</v>
      </c>
      <c r="AR473" s="18">
        <v>92014001</v>
      </c>
      <c r="AS473" s="19" t="s">
        <v>241</v>
      </c>
      <c r="AT473" s="18" t="s">
        <v>242</v>
      </c>
      <c r="AU473" s="18">
        <v>10002001</v>
      </c>
      <c r="AV473" s="18">
        <v>21101040</v>
      </c>
      <c r="AW473" s="19" t="s">
        <v>213</v>
      </c>
      <c r="AX473" s="19" t="s">
        <v>243</v>
      </c>
      <c r="AY473" s="13">
        <v>0</v>
      </c>
      <c r="AZ473" s="13">
        <v>0</v>
      </c>
      <c r="BA473" s="61" t="str">
        <f t="shared" si="64"/>
        <v>对目标区域持续造成伤害,在此范围内的敌方目标每秒造成125%攻击伤害+1250点固定伤害,目标移动速度降低50%,持续6秒</v>
      </c>
      <c r="BB473" s="18">
        <v>0</v>
      </c>
      <c r="BC473" s="11">
        <v>0</v>
      </c>
      <c r="BD473" s="18">
        <v>0</v>
      </c>
      <c r="BE473" s="18">
        <v>0</v>
      </c>
      <c r="BF473" s="18">
        <v>0</v>
      </c>
      <c r="BG473" s="18">
        <v>0</v>
      </c>
      <c r="BH473" s="9">
        <v>0</v>
      </c>
    </row>
    <row r="474" ht="20.1" customHeight="1" spans="3:60">
      <c r="C474" s="11">
        <v>62021305</v>
      </c>
      <c r="D474" s="19" t="s">
        <v>240</v>
      </c>
      <c r="E474" s="11">
        <v>4</v>
      </c>
      <c r="F474" s="11">
        <v>62021401</v>
      </c>
      <c r="G474" s="11">
        <v>0</v>
      </c>
      <c r="H474" s="13">
        <v>0</v>
      </c>
      <c r="I474" s="18">
        <v>0</v>
      </c>
      <c r="J474" s="18">
        <v>2</v>
      </c>
      <c r="K474" s="11">
        <v>0</v>
      </c>
      <c r="L474" s="18">
        <v>0</v>
      </c>
      <c r="M474" s="18">
        <v>0</v>
      </c>
      <c r="N474" s="18">
        <v>1</v>
      </c>
      <c r="O474" s="18">
        <v>0</v>
      </c>
      <c r="P474" s="18">
        <v>0</v>
      </c>
      <c r="Q474" s="18">
        <v>0</v>
      </c>
      <c r="R474" s="6">
        <v>0</v>
      </c>
      <c r="S474" s="13">
        <v>0</v>
      </c>
      <c r="T474" s="11">
        <v>1</v>
      </c>
      <c r="U474" s="18">
        <v>2</v>
      </c>
      <c r="V474" s="18">
        <v>0</v>
      </c>
      <c r="W474" s="18">
        <v>1.25</v>
      </c>
      <c r="X474" s="18">
        <v>1500</v>
      </c>
      <c r="Y474" s="18">
        <v>0</v>
      </c>
      <c r="Z474" s="18">
        <v>0</v>
      </c>
      <c r="AA474" s="18">
        <v>0</v>
      </c>
      <c r="AB474" s="18">
        <v>0</v>
      </c>
      <c r="AC474" s="18">
        <v>0</v>
      </c>
      <c r="AD474" s="18">
        <v>6</v>
      </c>
      <c r="AE474" s="18">
        <v>1</v>
      </c>
      <c r="AF474" s="18">
        <v>3</v>
      </c>
      <c r="AG474" s="6">
        <v>2</v>
      </c>
      <c r="AH474" s="6">
        <v>1</v>
      </c>
      <c r="AI474" s="6">
        <v>6</v>
      </c>
      <c r="AJ474" s="18">
        <v>0</v>
      </c>
      <c r="AK474" s="18">
        <v>0</v>
      </c>
      <c r="AL474" s="18">
        <v>6</v>
      </c>
      <c r="AM474" s="18">
        <v>0.25</v>
      </c>
      <c r="AN474" s="18">
        <v>6000</v>
      </c>
      <c r="AO474" s="18">
        <v>0</v>
      </c>
      <c r="AP474" s="18">
        <v>0</v>
      </c>
      <c r="AQ474" s="6">
        <v>0</v>
      </c>
      <c r="AR474" s="18">
        <v>92014001</v>
      </c>
      <c r="AS474" s="19" t="s">
        <v>241</v>
      </c>
      <c r="AT474" s="18" t="s">
        <v>242</v>
      </c>
      <c r="AU474" s="18">
        <v>10002001</v>
      </c>
      <c r="AV474" s="18">
        <v>21101040</v>
      </c>
      <c r="AW474" s="19" t="s">
        <v>213</v>
      </c>
      <c r="AX474" s="19" t="s">
        <v>243</v>
      </c>
      <c r="AY474" s="13">
        <v>0</v>
      </c>
      <c r="AZ474" s="13">
        <v>0</v>
      </c>
      <c r="BA474" s="61" t="str">
        <f t="shared" si="64"/>
        <v>对目标区域持续造成伤害,在此范围内的敌方目标每秒造成125%攻击伤害+1500点固定伤害,目标移动速度降低50%,持续6秒</v>
      </c>
      <c r="BB474" s="18">
        <v>0</v>
      </c>
      <c r="BC474" s="11">
        <v>0</v>
      </c>
      <c r="BD474" s="18">
        <v>0</v>
      </c>
      <c r="BE474" s="18">
        <v>0</v>
      </c>
      <c r="BF474" s="18">
        <v>0</v>
      </c>
      <c r="BG474" s="18">
        <v>0</v>
      </c>
      <c r="BH474" s="9">
        <v>0</v>
      </c>
    </row>
    <row r="475" ht="20.1" customHeight="1" spans="3:60">
      <c r="C475" s="11">
        <v>62021306</v>
      </c>
      <c r="D475" s="19" t="s">
        <v>240</v>
      </c>
      <c r="E475" s="11">
        <v>5</v>
      </c>
      <c r="F475" s="11">
        <v>62021401</v>
      </c>
      <c r="G475" s="11">
        <v>0</v>
      </c>
      <c r="H475" s="13">
        <v>0</v>
      </c>
      <c r="I475" s="18">
        <v>0</v>
      </c>
      <c r="J475" s="18">
        <v>2</v>
      </c>
      <c r="K475" s="11">
        <v>0</v>
      </c>
      <c r="L475" s="18">
        <v>0</v>
      </c>
      <c r="M475" s="18">
        <v>0</v>
      </c>
      <c r="N475" s="18">
        <v>1</v>
      </c>
      <c r="O475" s="18">
        <v>0</v>
      </c>
      <c r="P475" s="18">
        <v>0</v>
      </c>
      <c r="Q475" s="18">
        <v>0</v>
      </c>
      <c r="R475" s="6">
        <v>0</v>
      </c>
      <c r="S475" s="13">
        <v>0</v>
      </c>
      <c r="T475" s="11">
        <v>1</v>
      </c>
      <c r="U475" s="18">
        <v>2</v>
      </c>
      <c r="V475" s="18">
        <v>0</v>
      </c>
      <c r="W475" s="18">
        <v>1.25</v>
      </c>
      <c r="X475" s="18">
        <v>1750</v>
      </c>
      <c r="Y475" s="18">
        <v>0</v>
      </c>
      <c r="Z475" s="18">
        <v>0</v>
      </c>
      <c r="AA475" s="18">
        <v>0</v>
      </c>
      <c r="AB475" s="18">
        <v>0</v>
      </c>
      <c r="AC475" s="18">
        <v>0</v>
      </c>
      <c r="AD475" s="18">
        <v>6</v>
      </c>
      <c r="AE475" s="18">
        <v>1</v>
      </c>
      <c r="AF475" s="18">
        <v>3</v>
      </c>
      <c r="AG475" s="6">
        <v>2</v>
      </c>
      <c r="AH475" s="6">
        <v>1</v>
      </c>
      <c r="AI475" s="6">
        <v>6</v>
      </c>
      <c r="AJ475" s="18">
        <v>0</v>
      </c>
      <c r="AK475" s="18">
        <v>0</v>
      </c>
      <c r="AL475" s="18">
        <v>6</v>
      </c>
      <c r="AM475" s="18">
        <v>0.25</v>
      </c>
      <c r="AN475" s="18">
        <v>6000</v>
      </c>
      <c r="AO475" s="18">
        <v>0</v>
      </c>
      <c r="AP475" s="18">
        <v>0</v>
      </c>
      <c r="AQ475" s="6">
        <v>0</v>
      </c>
      <c r="AR475" s="18">
        <v>92014001</v>
      </c>
      <c r="AS475" s="19" t="s">
        <v>241</v>
      </c>
      <c r="AT475" s="18" t="s">
        <v>242</v>
      </c>
      <c r="AU475" s="18">
        <v>10002001</v>
      </c>
      <c r="AV475" s="18">
        <v>21101040</v>
      </c>
      <c r="AW475" s="19" t="s">
        <v>213</v>
      </c>
      <c r="AX475" s="19" t="s">
        <v>243</v>
      </c>
      <c r="AY475" s="13">
        <v>0</v>
      </c>
      <c r="AZ475" s="13">
        <v>0</v>
      </c>
      <c r="BA475" s="61" t="str">
        <f t="shared" si="64"/>
        <v>对目标区域持续造成伤害,在此范围内的敌方目标每秒造成125%攻击伤害+1750点固定伤害,目标移动速度降低50%,持续6秒</v>
      </c>
      <c r="BB475" s="18">
        <v>0</v>
      </c>
      <c r="BC475" s="11">
        <v>0</v>
      </c>
      <c r="BD475" s="18">
        <v>0</v>
      </c>
      <c r="BE475" s="18">
        <v>0</v>
      </c>
      <c r="BF475" s="18">
        <v>0</v>
      </c>
      <c r="BG475" s="18">
        <v>0</v>
      </c>
      <c r="BH475" s="9">
        <v>0</v>
      </c>
    </row>
    <row r="476" ht="20.1" customHeight="1" spans="3:60">
      <c r="C476" s="11">
        <v>62021401</v>
      </c>
      <c r="D476" s="12" t="s">
        <v>570</v>
      </c>
      <c r="E476" s="18">
        <v>1</v>
      </c>
      <c r="F476" s="11">
        <v>62021501</v>
      </c>
      <c r="G476" s="11">
        <v>62021402</v>
      </c>
      <c r="H476" s="13">
        <v>0</v>
      </c>
      <c r="I476" s="11">
        <v>1</v>
      </c>
      <c r="J476" s="11">
        <v>3</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138</v>
      </c>
      <c r="AS476" s="12" t="s">
        <v>139</v>
      </c>
      <c r="AT476" s="11" t="s">
        <v>368</v>
      </c>
      <c r="AU476" s="18">
        <v>0</v>
      </c>
      <c r="AV476" s="18">
        <v>21101051</v>
      </c>
      <c r="AW476" s="12" t="s">
        <v>571</v>
      </c>
      <c r="AX476" s="82" t="s">
        <v>572</v>
      </c>
      <c r="AY476" s="13">
        <v>0</v>
      </c>
      <c r="AZ476" s="13">
        <v>0</v>
      </c>
      <c r="BA476" s="37" t="s">
        <v>573</v>
      </c>
      <c r="BB476" s="11">
        <v>0</v>
      </c>
      <c r="BC476" s="11">
        <v>0</v>
      </c>
      <c r="BD476" s="11">
        <v>0</v>
      </c>
      <c r="BE476" s="11">
        <v>0</v>
      </c>
      <c r="BF476" s="11">
        <v>0</v>
      </c>
      <c r="BG476" s="11">
        <v>0</v>
      </c>
      <c r="BH476" s="9">
        <v>0</v>
      </c>
    </row>
    <row r="477" ht="20.1" customHeight="1" spans="3:60">
      <c r="C477" s="11">
        <v>62021402</v>
      </c>
      <c r="D477" s="12" t="s">
        <v>570</v>
      </c>
      <c r="E477" s="18">
        <v>1</v>
      </c>
      <c r="F477" s="11">
        <v>62021501</v>
      </c>
      <c r="G477" s="11">
        <v>62021403</v>
      </c>
      <c r="H477" s="13">
        <v>0</v>
      </c>
      <c r="I477" s="11">
        <v>1</v>
      </c>
      <c r="J477" s="11">
        <v>3</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138</v>
      </c>
      <c r="AS477" s="12" t="s">
        <v>139</v>
      </c>
      <c r="AT477" s="11" t="s">
        <v>368</v>
      </c>
      <c r="AU477" s="18">
        <v>0</v>
      </c>
      <c r="AV477" s="18">
        <v>21101051</v>
      </c>
      <c r="AW477" s="12" t="s">
        <v>571</v>
      </c>
      <c r="AX477" s="82" t="s">
        <v>572</v>
      </c>
      <c r="AY477" s="13">
        <v>0</v>
      </c>
      <c r="AZ477" s="13">
        <v>0</v>
      </c>
      <c r="BA477" s="37" t="s">
        <v>573</v>
      </c>
      <c r="BB477" s="11">
        <v>0</v>
      </c>
      <c r="BC477" s="11">
        <v>0</v>
      </c>
      <c r="BD477" s="11">
        <v>0</v>
      </c>
      <c r="BE477" s="11">
        <v>0</v>
      </c>
      <c r="BF477" s="11">
        <v>0</v>
      </c>
      <c r="BG477" s="11">
        <v>0</v>
      </c>
      <c r="BH477" s="9">
        <v>0</v>
      </c>
    </row>
    <row r="478" ht="20.1" customHeight="1" spans="3:60">
      <c r="C478" s="11">
        <v>62021403</v>
      </c>
      <c r="D478" s="12" t="s">
        <v>570</v>
      </c>
      <c r="E478" s="18">
        <v>1</v>
      </c>
      <c r="F478" s="11">
        <v>62021501</v>
      </c>
      <c r="G478" s="11">
        <v>62021404</v>
      </c>
      <c r="H478" s="13">
        <v>0</v>
      </c>
      <c r="I478" s="11">
        <v>1</v>
      </c>
      <c r="J478" s="11">
        <v>3</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138</v>
      </c>
      <c r="AS478" s="12" t="s">
        <v>139</v>
      </c>
      <c r="AT478" s="11" t="s">
        <v>368</v>
      </c>
      <c r="AU478" s="18">
        <v>0</v>
      </c>
      <c r="AV478" s="18">
        <v>21101051</v>
      </c>
      <c r="AW478" s="12" t="s">
        <v>571</v>
      </c>
      <c r="AX478" s="82" t="s">
        <v>574</v>
      </c>
      <c r="AY478" s="13">
        <v>0</v>
      </c>
      <c r="AZ478" s="13">
        <v>0</v>
      </c>
      <c r="BA478" s="37" t="s">
        <v>575</v>
      </c>
      <c r="BB478" s="11">
        <v>0</v>
      </c>
      <c r="BC478" s="11">
        <v>0</v>
      </c>
      <c r="BD478" s="11">
        <v>0</v>
      </c>
      <c r="BE478" s="11">
        <v>0</v>
      </c>
      <c r="BF478" s="11">
        <v>0</v>
      </c>
      <c r="BG478" s="11">
        <v>0</v>
      </c>
      <c r="BH478" s="9">
        <v>0</v>
      </c>
    </row>
    <row r="479" ht="20.1" customHeight="1" spans="3:60">
      <c r="C479" s="11">
        <v>62021404</v>
      </c>
      <c r="D479" s="12" t="s">
        <v>570</v>
      </c>
      <c r="E479" s="18">
        <v>1</v>
      </c>
      <c r="F479" s="11">
        <v>62021501</v>
      </c>
      <c r="G479" s="11">
        <v>0</v>
      </c>
      <c r="H479" s="13">
        <v>0</v>
      </c>
      <c r="I479" s="11">
        <v>1</v>
      </c>
      <c r="J479" s="11">
        <v>3</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138</v>
      </c>
      <c r="AS479" s="12" t="s">
        <v>139</v>
      </c>
      <c r="AT479" s="11" t="s">
        <v>368</v>
      </c>
      <c r="AU479" s="18">
        <v>0</v>
      </c>
      <c r="AV479" s="18">
        <v>21101051</v>
      </c>
      <c r="AW479" s="12" t="s">
        <v>571</v>
      </c>
      <c r="AX479" s="82" t="s">
        <v>576</v>
      </c>
      <c r="AY479" s="13">
        <v>0</v>
      </c>
      <c r="AZ479" s="13">
        <v>0</v>
      </c>
      <c r="BA479" s="37" t="s">
        <v>577</v>
      </c>
      <c r="BB479" s="11">
        <v>0</v>
      </c>
      <c r="BC479" s="11">
        <v>0</v>
      </c>
      <c r="BD479" s="11">
        <v>0</v>
      </c>
      <c r="BE479" s="11">
        <v>0</v>
      </c>
      <c r="BF479" s="11">
        <v>0</v>
      </c>
      <c r="BG479" s="11">
        <v>0</v>
      </c>
      <c r="BH479" s="9">
        <v>0</v>
      </c>
    </row>
    <row r="480" ht="20.1" customHeight="1" spans="3:60">
      <c r="C480" s="11">
        <v>62021405</v>
      </c>
      <c r="D480" s="12" t="s">
        <v>570</v>
      </c>
      <c r="E480" s="18">
        <v>1</v>
      </c>
      <c r="F480" s="11">
        <v>62021501</v>
      </c>
      <c r="G480" s="11">
        <v>0</v>
      </c>
      <c r="H480" s="13">
        <v>0</v>
      </c>
      <c r="I480" s="11">
        <v>1</v>
      </c>
      <c r="J480" s="11">
        <v>3</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138</v>
      </c>
      <c r="AS480" s="12" t="s">
        <v>139</v>
      </c>
      <c r="AT480" s="11" t="s">
        <v>368</v>
      </c>
      <c r="AU480" s="18">
        <v>0</v>
      </c>
      <c r="AV480" s="18">
        <v>21101051</v>
      </c>
      <c r="AW480" s="12" t="s">
        <v>571</v>
      </c>
      <c r="AX480" s="82" t="s">
        <v>578</v>
      </c>
      <c r="AY480" s="13">
        <v>0</v>
      </c>
      <c r="AZ480" s="13">
        <v>0</v>
      </c>
      <c r="BA480" s="37" t="s">
        <v>579</v>
      </c>
      <c r="BB480" s="11">
        <v>0</v>
      </c>
      <c r="BC480" s="11">
        <v>0</v>
      </c>
      <c r="BD480" s="11">
        <v>0</v>
      </c>
      <c r="BE480" s="11">
        <v>0</v>
      </c>
      <c r="BF480" s="11">
        <v>0</v>
      </c>
      <c r="BG480" s="11">
        <v>0</v>
      </c>
      <c r="BH480" s="9">
        <v>0</v>
      </c>
    </row>
    <row r="481" ht="20.1" customHeight="1" spans="3:60">
      <c r="C481" s="11">
        <v>62021406</v>
      </c>
      <c r="D481" s="12" t="s">
        <v>570</v>
      </c>
      <c r="E481" s="18">
        <v>1</v>
      </c>
      <c r="F481" s="11">
        <v>62021501</v>
      </c>
      <c r="G481" s="18">
        <v>0</v>
      </c>
      <c r="H481" s="13">
        <v>0</v>
      </c>
      <c r="I481" s="11">
        <v>1</v>
      </c>
      <c r="J481" s="11">
        <v>3</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138</v>
      </c>
      <c r="AS481" s="12" t="s">
        <v>139</v>
      </c>
      <c r="AT481" s="11" t="s">
        <v>368</v>
      </c>
      <c r="AU481" s="18">
        <v>0</v>
      </c>
      <c r="AV481" s="18">
        <v>21101051</v>
      </c>
      <c r="AW481" s="12" t="s">
        <v>571</v>
      </c>
      <c r="AX481" s="82" t="s">
        <v>580</v>
      </c>
      <c r="AY481" s="13">
        <v>0</v>
      </c>
      <c r="AZ481" s="13">
        <v>0</v>
      </c>
      <c r="BA481" s="37" t="s">
        <v>581</v>
      </c>
      <c r="BB481" s="11">
        <v>0</v>
      </c>
      <c r="BC481" s="11">
        <v>0</v>
      </c>
      <c r="BD481" s="11">
        <v>0</v>
      </c>
      <c r="BE481" s="11">
        <v>0</v>
      </c>
      <c r="BF481" s="11">
        <v>0</v>
      </c>
      <c r="BG481" s="11">
        <v>0</v>
      </c>
      <c r="BH481" s="9">
        <v>0</v>
      </c>
    </row>
    <row r="482" ht="20.1" customHeight="1" spans="3:60">
      <c r="C482" s="11">
        <v>62021511</v>
      </c>
      <c r="D482" s="19" t="s">
        <v>582</v>
      </c>
      <c r="E482" s="11">
        <v>1</v>
      </c>
      <c r="F482" s="18">
        <v>61021101</v>
      </c>
      <c r="G482" s="18">
        <v>0</v>
      </c>
      <c r="H482" s="13">
        <v>0</v>
      </c>
      <c r="I482" s="11">
        <v>1</v>
      </c>
      <c r="J482" s="11">
        <v>3</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138</v>
      </c>
      <c r="AS482" s="19" t="s">
        <v>139</v>
      </c>
      <c r="AT482" s="18" t="s">
        <v>230</v>
      </c>
      <c r="AU482" s="18">
        <v>0</v>
      </c>
      <c r="AV482" s="18">
        <v>21101050</v>
      </c>
      <c r="AW482" s="19" t="s">
        <v>140</v>
      </c>
      <c r="AX482" s="19" t="s">
        <v>138</v>
      </c>
      <c r="AY482" s="13">
        <v>0</v>
      </c>
      <c r="AZ482" s="13">
        <v>0</v>
      </c>
      <c r="BA482" s="61" t="s">
        <v>231</v>
      </c>
      <c r="BB482" s="18">
        <v>0</v>
      </c>
      <c r="BC482" s="11">
        <v>0</v>
      </c>
      <c r="BD482" s="18">
        <v>0</v>
      </c>
      <c r="BE482" s="18">
        <v>0</v>
      </c>
      <c r="BF482" s="18">
        <v>0</v>
      </c>
      <c r="BG482" s="18">
        <v>0</v>
      </c>
      <c r="BH482" s="9">
        <v>0</v>
      </c>
    </row>
    <row r="483" ht="19.5" customHeight="1" spans="3:60">
      <c r="C483" s="11">
        <v>62021512</v>
      </c>
      <c r="D483" s="19" t="s">
        <v>583</v>
      </c>
      <c r="E483" s="11">
        <v>1</v>
      </c>
      <c r="F483" s="18">
        <v>62021301</v>
      </c>
      <c r="G483" s="18">
        <v>0</v>
      </c>
      <c r="H483" s="13">
        <v>0</v>
      </c>
      <c r="I483" s="11">
        <v>1</v>
      </c>
      <c r="J483" s="18">
        <v>2</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139</v>
      </c>
      <c r="AT483" s="18" t="s">
        <v>368</v>
      </c>
      <c r="AU483" s="18">
        <v>10003002</v>
      </c>
      <c r="AV483" s="18">
        <v>21101030</v>
      </c>
      <c r="AW483" s="19" t="s">
        <v>515</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ht="20.1" customHeight="1" spans="3:60">
      <c r="C484" s="18">
        <v>62022101</v>
      </c>
      <c r="D484" s="7" t="s">
        <v>584</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2.25</v>
      </c>
      <c r="X484" s="18">
        <v>1050</v>
      </c>
      <c r="Y484" s="6">
        <v>0</v>
      </c>
      <c r="Z484" s="6">
        <v>0</v>
      </c>
      <c r="AA484" s="6">
        <v>0</v>
      </c>
      <c r="AB484" s="6">
        <v>0</v>
      </c>
      <c r="AC484" s="6">
        <v>0</v>
      </c>
      <c r="AD484" s="6">
        <v>7</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180</v>
      </c>
      <c r="AT484" s="6" t="s">
        <v>563</v>
      </c>
      <c r="AU484" s="6">
        <v>21102010</v>
      </c>
      <c r="AV484" s="6">
        <v>0</v>
      </c>
      <c r="AW484" s="7" t="s">
        <v>140</v>
      </c>
      <c r="AX484" s="6">
        <v>0</v>
      </c>
      <c r="AY484" s="13">
        <v>0</v>
      </c>
      <c r="AZ484" s="13">
        <v>0</v>
      </c>
      <c r="BA484" s="61" t="str">
        <f>"立即对当前目标怪物造成"&amp;W484*100&amp;"%攻击伤害+"&amp;X484&amp;"点固定伤害,并使其眩晕2秒"</f>
        <v>立即对当前目标怪物造成225%攻击伤害+1050点固定伤害,并使其眩晕2秒</v>
      </c>
      <c r="BB484" s="6">
        <v>0</v>
      </c>
      <c r="BC484" s="11">
        <v>0</v>
      </c>
      <c r="BD484" s="6">
        <v>0</v>
      </c>
      <c r="BE484" s="6">
        <v>0</v>
      </c>
      <c r="BF484" s="6">
        <v>0</v>
      </c>
      <c r="BG484" s="6">
        <v>0</v>
      </c>
      <c r="BH484" s="9">
        <v>0</v>
      </c>
    </row>
    <row r="485" ht="20.1" customHeight="1" spans="3:60">
      <c r="C485" s="18">
        <v>62022102</v>
      </c>
      <c r="D485" s="7" t="s">
        <v>584</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2.25</v>
      </c>
      <c r="X485" s="18">
        <v>1050</v>
      </c>
      <c r="Y485" s="6">
        <v>0</v>
      </c>
      <c r="Z485" s="6">
        <v>0</v>
      </c>
      <c r="AA485" s="6">
        <v>0</v>
      </c>
      <c r="AB485" s="6">
        <v>0</v>
      </c>
      <c r="AC485" s="6">
        <v>0</v>
      </c>
      <c r="AD485" s="6">
        <v>7</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180</v>
      </c>
      <c r="AT485" s="6" t="s">
        <v>563</v>
      </c>
      <c r="AU485" s="6">
        <v>21102010</v>
      </c>
      <c r="AV485" s="6">
        <v>0</v>
      </c>
      <c r="AW485" s="7" t="s">
        <v>140</v>
      </c>
      <c r="AX485" s="6">
        <v>0</v>
      </c>
      <c r="AY485" s="13">
        <v>0</v>
      </c>
      <c r="AZ485" s="13">
        <v>0</v>
      </c>
      <c r="BA485" s="61" t="str">
        <f t="shared" ref="BA485:BA489" si="66">"立即对当前目标怪物造成"&amp;W485*100&amp;"%攻击伤害+"&amp;X485&amp;"点固定伤害,并使其眩晕2秒"</f>
        <v>立即对当前目标怪物造成225%攻击伤害+1050点固定伤害,并使其眩晕2秒</v>
      </c>
      <c r="BB485" s="6">
        <v>0</v>
      </c>
      <c r="BC485" s="11">
        <v>0</v>
      </c>
      <c r="BD485" s="6">
        <v>0</v>
      </c>
      <c r="BE485" s="6">
        <v>0</v>
      </c>
      <c r="BF485" s="6">
        <v>0</v>
      </c>
      <c r="BG485" s="6">
        <v>0</v>
      </c>
      <c r="BH485" s="9">
        <v>0</v>
      </c>
    </row>
    <row r="486" ht="20.1" customHeight="1" spans="3:60">
      <c r="C486" s="18">
        <v>62022103</v>
      </c>
      <c r="D486" s="7" t="s">
        <v>584</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2.25</v>
      </c>
      <c r="X486" s="18">
        <v>1400</v>
      </c>
      <c r="Y486" s="6">
        <v>0</v>
      </c>
      <c r="Z486" s="6">
        <v>0</v>
      </c>
      <c r="AA486" s="6">
        <v>0</v>
      </c>
      <c r="AB486" s="6">
        <v>0</v>
      </c>
      <c r="AC486" s="6">
        <v>0</v>
      </c>
      <c r="AD486" s="6">
        <v>7</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180</v>
      </c>
      <c r="AT486" s="6" t="s">
        <v>563</v>
      </c>
      <c r="AU486" s="6">
        <v>21102010</v>
      </c>
      <c r="AV486" s="6">
        <v>0</v>
      </c>
      <c r="AW486" s="7" t="s">
        <v>140</v>
      </c>
      <c r="AX486" s="6">
        <v>0</v>
      </c>
      <c r="AY486" s="13">
        <v>0</v>
      </c>
      <c r="AZ486" s="13">
        <v>0</v>
      </c>
      <c r="BA486" s="61" t="str">
        <f t="shared" si="66"/>
        <v>立即对当前目标怪物造成225%攻击伤害+1400点固定伤害,并使其眩晕2秒</v>
      </c>
      <c r="BB486" s="6">
        <v>0</v>
      </c>
      <c r="BC486" s="11">
        <v>0</v>
      </c>
      <c r="BD486" s="6">
        <v>0</v>
      </c>
      <c r="BE486" s="6">
        <v>0</v>
      </c>
      <c r="BF486" s="6">
        <v>0</v>
      </c>
      <c r="BG486" s="6">
        <v>0</v>
      </c>
      <c r="BH486" s="9">
        <v>0</v>
      </c>
    </row>
    <row r="487" ht="20.1" customHeight="1" spans="3:60">
      <c r="C487" s="18">
        <v>62022104</v>
      </c>
      <c r="D487" s="7" t="s">
        <v>584</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2.25</v>
      </c>
      <c r="X487" s="18">
        <v>1750</v>
      </c>
      <c r="Y487" s="6">
        <v>0</v>
      </c>
      <c r="Z487" s="6">
        <v>0</v>
      </c>
      <c r="AA487" s="6">
        <v>0</v>
      </c>
      <c r="AB487" s="6">
        <v>0</v>
      </c>
      <c r="AC487" s="6">
        <v>0</v>
      </c>
      <c r="AD487" s="6">
        <v>7</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180</v>
      </c>
      <c r="AT487" s="6" t="s">
        <v>563</v>
      </c>
      <c r="AU487" s="6">
        <v>21102010</v>
      </c>
      <c r="AV487" s="6">
        <v>0</v>
      </c>
      <c r="AW487" s="7" t="s">
        <v>140</v>
      </c>
      <c r="AX487" s="6">
        <v>0</v>
      </c>
      <c r="AY487" s="13">
        <v>0</v>
      </c>
      <c r="AZ487" s="13">
        <v>0</v>
      </c>
      <c r="BA487" s="61" t="str">
        <f t="shared" si="66"/>
        <v>立即对当前目标怪物造成225%攻击伤害+1750点固定伤害,并使其眩晕2秒</v>
      </c>
      <c r="BB487" s="6">
        <v>0</v>
      </c>
      <c r="BC487" s="11">
        <v>0</v>
      </c>
      <c r="BD487" s="6">
        <v>0</v>
      </c>
      <c r="BE487" s="6">
        <v>0</v>
      </c>
      <c r="BF487" s="6">
        <v>0</v>
      </c>
      <c r="BG487" s="6">
        <v>0</v>
      </c>
      <c r="BH487" s="9">
        <v>0</v>
      </c>
    </row>
    <row r="488" ht="20.1" customHeight="1" spans="3:60">
      <c r="C488" s="18">
        <v>62022105</v>
      </c>
      <c r="D488" s="7" t="s">
        <v>584</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2.25</v>
      </c>
      <c r="X488" s="18">
        <v>2100</v>
      </c>
      <c r="Y488" s="6">
        <v>0</v>
      </c>
      <c r="Z488" s="6">
        <v>0</v>
      </c>
      <c r="AA488" s="6">
        <v>0</v>
      </c>
      <c r="AB488" s="6">
        <v>0</v>
      </c>
      <c r="AC488" s="6">
        <v>0</v>
      </c>
      <c r="AD488" s="6">
        <v>7</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180</v>
      </c>
      <c r="AT488" s="6" t="s">
        <v>563</v>
      </c>
      <c r="AU488" s="6">
        <v>21102010</v>
      </c>
      <c r="AV488" s="6">
        <v>0</v>
      </c>
      <c r="AW488" s="7" t="s">
        <v>140</v>
      </c>
      <c r="AX488" s="6">
        <v>0</v>
      </c>
      <c r="AY488" s="13">
        <v>0</v>
      </c>
      <c r="AZ488" s="13">
        <v>0</v>
      </c>
      <c r="BA488" s="61" t="str">
        <f t="shared" si="66"/>
        <v>立即对当前目标怪物造成225%攻击伤害+2100点固定伤害,并使其眩晕2秒</v>
      </c>
      <c r="BB488" s="6">
        <v>0</v>
      </c>
      <c r="BC488" s="11">
        <v>0</v>
      </c>
      <c r="BD488" s="6">
        <v>0</v>
      </c>
      <c r="BE488" s="6">
        <v>0</v>
      </c>
      <c r="BF488" s="6">
        <v>0</v>
      </c>
      <c r="BG488" s="6">
        <v>0</v>
      </c>
      <c r="BH488" s="9">
        <v>0</v>
      </c>
    </row>
    <row r="489" ht="20.1" customHeight="1" spans="3:60">
      <c r="C489" s="18">
        <v>62022106</v>
      </c>
      <c r="D489" s="7" t="s">
        <v>584</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2.25</v>
      </c>
      <c r="X489" s="18">
        <v>2450</v>
      </c>
      <c r="Y489" s="6">
        <v>0</v>
      </c>
      <c r="Z489" s="6">
        <v>0</v>
      </c>
      <c r="AA489" s="6">
        <v>0</v>
      </c>
      <c r="AB489" s="6">
        <v>0</v>
      </c>
      <c r="AC489" s="6">
        <v>0</v>
      </c>
      <c r="AD489" s="6">
        <v>7</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180</v>
      </c>
      <c r="AT489" s="6" t="s">
        <v>563</v>
      </c>
      <c r="AU489" s="6">
        <v>21102010</v>
      </c>
      <c r="AV489" s="6">
        <v>0</v>
      </c>
      <c r="AW489" s="7" t="s">
        <v>140</v>
      </c>
      <c r="AX489" s="6">
        <v>0</v>
      </c>
      <c r="AY489" s="13">
        <v>0</v>
      </c>
      <c r="AZ489" s="13">
        <v>0</v>
      </c>
      <c r="BA489" s="61" t="str">
        <f t="shared" si="66"/>
        <v>立即对当前目标怪物造成225%攻击伤害+2450点固定伤害,并使其眩晕2秒</v>
      </c>
      <c r="BB489" s="6">
        <v>0</v>
      </c>
      <c r="BC489" s="11">
        <v>0</v>
      </c>
      <c r="BD489" s="6">
        <v>0</v>
      </c>
      <c r="BE489" s="6">
        <v>0</v>
      </c>
      <c r="BF489" s="6">
        <v>0</v>
      </c>
      <c r="BG489" s="6">
        <v>0</v>
      </c>
      <c r="BH489" s="9">
        <v>0</v>
      </c>
    </row>
    <row r="490" ht="20.1" customHeight="1" spans="3:60">
      <c r="C490" s="18">
        <v>62022201</v>
      </c>
      <c r="D490" s="19" t="s">
        <v>585</v>
      </c>
      <c r="E490" s="11">
        <v>0</v>
      </c>
      <c r="F490" s="18">
        <v>62022201</v>
      </c>
      <c r="G490" s="18">
        <f>C491</f>
        <v>62022202</v>
      </c>
      <c r="H490" s="13">
        <v>0</v>
      </c>
      <c r="I490" s="11">
        <f>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139</v>
      </c>
      <c r="AT490" s="18" t="s">
        <v>525</v>
      </c>
      <c r="AU490" s="18">
        <v>10002001</v>
      </c>
      <c r="AV490" s="18">
        <v>21102020</v>
      </c>
      <c r="AW490" s="19" t="s">
        <v>213</v>
      </c>
      <c r="AX490" s="19" t="s">
        <v>243</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row>
    <row r="491" ht="20.1" customHeight="1" spans="3:60">
      <c r="C491" s="18">
        <v>62022202</v>
      </c>
      <c r="D491" s="19" t="s">
        <v>585</v>
      </c>
      <c r="E491" s="11">
        <v>1</v>
      </c>
      <c r="F491" s="18">
        <v>62022201</v>
      </c>
      <c r="G491" s="18">
        <f t="shared" ref="G491:G492" si="67">C492</f>
        <v>62022203</v>
      </c>
      <c r="H491" s="13">
        <v>0</v>
      </c>
      <c r="I491" s="11">
        <f t="shared" ref="I491:I492" si="68">I485+5</f>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139</v>
      </c>
      <c r="AT491" s="18" t="s">
        <v>525</v>
      </c>
      <c r="AU491" s="18">
        <v>10002001</v>
      </c>
      <c r="AV491" s="18">
        <v>21102020</v>
      </c>
      <c r="AW491" s="19" t="s">
        <v>213</v>
      </c>
      <c r="AX491" s="19" t="s">
        <v>243</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row>
    <row r="492" ht="20.1" customHeight="1" spans="3:60">
      <c r="C492" s="18">
        <v>62022203</v>
      </c>
      <c r="D492" s="19" t="s">
        <v>585</v>
      </c>
      <c r="E492" s="11">
        <v>2</v>
      </c>
      <c r="F492" s="18">
        <v>62022201</v>
      </c>
      <c r="G492" s="18">
        <f t="shared" si="67"/>
        <v>62022204</v>
      </c>
      <c r="H492" s="13">
        <v>0</v>
      </c>
      <c r="I492" s="11">
        <f t="shared" si="68"/>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139</v>
      </c>
      <c r="AT492" s="18" t="s">
        <v>525</v>
      </c>
      <c r="AU492" s="18">
        <v>10002001</v>
      </c>
      <c r="AV492" s="18">
        <v>21102020</v>
      </c>
      <c r="AW492" s="19" t="s">
        <v>213</v>
      </c>
      <c r="AX492" s="19" t="s">
        <v>243</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row>
    <row r="493" ht="20.1" customHeight="1" spans="3:60">
      <c r="C493" s="18">
        <v>62022204</v>
      </c>
      <c r="D493" s="19" t="s">
        <v>585</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139</v>
      </c>
      <c r="AT493" s="18" t="s">
        <v>525</v>
      </c>
      <c r="AU493" s="18">
        <v>10002001</v>
      </c>
      <c r="AV493" s="18">
        <v>21102020</v>
      </c>
      <c r="AW493" s="19" t="s">
        <v>213</v>
      </c>
      <c r="AX493" s="19" t="s">
        <v>243</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row>
    <row r="494" ht="20.1" customHeight="1" spans="3:60">
      <c r="C494" s="18">
        <v>62022205</v>
      </c>
      <c r="D494" s="19" t="s">
        <v>585</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139</v>
      </c>
      <c r="AT494" s="18" t="s">
        <v>525</v>
      </c>
      <c r="AU494" s="18">
        <v>10002001</v>
      </c>
      <c r="AV494" s="18">
        <v>21102020</v>
      </c>
      <c r="AW494" s="19" t="s">
        <v>213</v>
      </c>
      <c r="AX494" s="19" t="s">
        <v>243</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row>
    <row r="495" ht="20.1" customHeight="1" spans="3:60">
      <c r="C495" s="18">
        <v>62022206</v>
      </c>
      <c r="D495" s="19" t="s">
        <v>585</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139</v>
      </c>
      <c r="AT495" s="18" t="s">
        <v>525</v>
      </c>
      <c r="AU495" s="18">
        <v>10002001</v>
      </c>
      <c r="AV495" s="18">
        <v>21102020</v>
      </c>
      <c r="AW495" s="19" t="s">
        <v>213</v>
      </c>
      <c r="AX495" s="19" t="s">
        <v>243</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row>
    <row r="496" ht="20.1" customHeight="1" spans="3:60">
      <c r="C496" s="18">
        <v>62022301</v>
      </c>
      <c r="D496" s="7" t="s">
        <v>586</v>
      </c>
      <c r="E496" s="11">
        <v>0</v>
      </c>
      <c r="F496" s="18">
        <v>62022301</v>
      </c>
      <c r="G496" s="18">
        <v>62022302</v>
      </c>
      <c r="H496" s="6">
        <v>0</v>
      </c>
      <c r="I496" s="11">
        <f>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20</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180</v>
      </c>
      <c r="AT496" s="6" t="s">
        <v>587</v>
      </c>
      <c r="AU496" s="6" t="s">
        <v>138</v>
      </c>
      <c r="AV496" s="6">
        <v>0</v>
      </c>
      <c r="AW496" s="7" t="s">
        <v>140</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row>
    <row r="497" ht="20.1" customHeight="1" spans="3:60">
      <c r="C497" s="18">
        <v>62022302</v>
      </c>
      <c r="D497" s="7" t="s">
        <v>586</v>
      </c>
      <c r="E497" s="11">
        <v>1</v>
      </c>
      <c r="F497" s="18">
        <v>62022301</v>
      </c>
      <c r="G497" s="18">
        <v>62022303</v>
      </c>
      <c r="H497" s="6">
        <v>0</v>
      </c>
      <c r="I497" s="11">
        <f t="shared" ref="I497:I498" si="70">I491+5</f>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20</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180</v>
      </c>
      <c r="AT497" s="6" t="s">
        <v>587</v>
      </c>
      <c r="AU497" s="6" t="s">
        <v>138</v>
      </c>
      <c r="AV497" s="6">
        <v>0</v>
      </c>
      <c r="AW497" s="7" t="s">
        <v>140</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row>
    <row r="498" ht="20.1" customHeight="1" spans="3:60">
      <c r="C498" s="18">
        <v>62022303</v>
      </c>
      <c r="D498" s="7" t="s">
        <v>586</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20</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180</v>
      </c>
      <c r="AT498" s="6" t="s">
        <v>587</v>
      </c>
      <c r="AU498" s="6" t="s">
        <v>138</v>
      </c>
      <c r="AV498" s="6">
        <v>0</v>
      </c>
      <c r="AW498" s="7" t="s">
        <v>140</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row>
    <row r="499" ht="20.1" customHeight="1" spans="3:60">
      <c r="C499" s="18">
        <v>62022304</v>
      </c>
      <c r="D499" s="7" t="s">
        <v>586</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20</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180</v>
      </c>
      <c r="AT499" s="6" t="s">
        <v>587</v>
      </c>
      <c r="AU499" s="6" t="s">
        <v>138</v>
      </c>
      <c r="AV499" s="6">
        <v>0</v>
      </c>
      <c r="AW499" s="7" t="s">
        <v>140</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row>
    <row r="500" ht="20.1" customHeight="1" spans="3:60">
      <c r="C500" s="18">
        <v>62022305</v>
      </c>
      <c r="D500" s="7" t="s">
        <v>586</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20</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180</v>
      </c>
      <c r="AT500" s="6" t="s">
        <v>587</v>
      </c>
      <c r="AU500" s="6" t="s">
        <v>138</v>
      </c>
      <c r="AV500" s="6">
        <v>0</v>
      </c>
      <c r="AW500" s="7" t="s">
        <v>140</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row>
    <row r="501" ht="20.1" customHeight="1" spans="3:60">
      <c r="C501" s="18">
        <v>62022306</v>
      </c>
      <c r="D501" s="7" t="s">
        <v>586</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20</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180</v>
      </c>
      <c r="AT501" s="6" t="s">
        <v>587</v>
      </c>
      <c r="AU501" s="6" t="s">
        <v>138</v>
      </c>
      <c r="AV501" s="6">
        <v>0</v>
      </c>
      <c r="AW501" s="7" t="s">
        <v>140</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row>
    <row r="502" ht="19.5" customHeight="1" spans="3:60">
      <c r="C502" s="18">
        <v>62022311</v>
      </c>
      <c r="D502" s="19" t="s">
        <v>588</v>
      </c>
      <c r="E502" s="11">
        <v>0</v>
      </c>
      <c r="F502" s="18">
        <v>62022401</v>
      </c>
      <c r="G502" s="18">
        <f>C503</f>
        <v>62022312</v>
      </c>
      <c r="H502" s="13">
        <v>0</v>
      </c>
      <c r="I502" s="18">
        <v>0</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139</v>
      </c>
      <c r="AT502" s="18" t="s">
        <v>589</v>
      </c>
      <c r="AU502" s="18">
        <v>10003002</v>
      </c>
      <c r="AV502" s="18">
        <v>21102031</v>
      </c>
      <c r="AW502" s="19" t="s">
        <v>140</v>
      </c>
      <c r="AX502" s="19">
        <v>0</v>
      </c>
      <c r="AY502" s="13">
        <v>0</v>
      </c>
      <c r="AZ502" s="13">
        <v>0</v>
      </c>
      <c r="BA502" s="61"/>
      <c r="BB502" s="18">
        <v>0</v>
      </c>
      <c r="BC502" s="11">
        <v>0</v>
      </c>
      <c r="BD502" s="18">
        <v>0</v>
      </c>
      <c r="BE502" s="18">
        <v>0</v>
      </c>
      <c r="BF502" s="18">
        <v>0</v>
      </c>
      <c r="BG502" s="18">
        <v>0</v>
      </c>
      <c r="BH502" s="9">
        <v>0</v>
      </c>
    </row>
    <row r="503" ht="19.5" customHeight="1" spans="3:60">
      <c r="C503" s="18">
        <v>62022312</v>
      </c>
      <c r="D503" s="19" t="s">
        <v>588</v>
      </c>
      <c r="E503" s="11">
        <v>1</v>
      </c>
      <c r="F503" s="18">
        <v>62022401</v>
      </c>
      <c r="G503" s="18">
        <f t="shared" ref="G503:G504" si="72">C504</f>
        <v>62022313</v>
      </c>
      <c r="H503" s="13">
        <v>0</v>
      </c>
      <c r="I503" s="18">
        <v>0</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139</v>
      </c>
      <c r="AT503" s="18" t="s">
        <v>589</v>
      </c>
      <c r="AU503" s="18">
        <v>10003002</v>
      </c>
      <c r="AV503" s="18">
        <v>21102031</v>
      </c>
      <c r="AW503" s="19" t="s">
        <v>140</v>
      </c>
      <c r="AX503" s="19">
        <v>0</v>
      </c>
      <c r="AY503" s="13">
        <v>0</v>
      </c>
      <c r="AZ503" s="13">
        <v>0</v>
      </c>
      <c r="BA503" s="61"/>
      <c r="BB503" s="18">
        <v>0</v>
      </c>
      <c r="BC503" s="11">
        <v>0</v>
      </c>
      <c r="BD503" s="18">
        <v>0</v>
      </c>
      <c r="BE503" s="18">
        <v>0</v>
      </c>
      <c r="BF503" s="18">
        <v>0</v>
      </c>
      <c r="BG503" s="18">
        <v>0</v>
      </c>
      <c r="BH503" s="9">
        <v>0</v>
      </c>
    </row>
    <row r="504" ht="19.5" customHeight="1" spans="3:60">
      <c r="C504" s="18">
        <v>62022313</v>
      </c>
      <c r="D504" s="19" t="s">
        <v>588</v>
      </c>
      <c r="E504" s="11">
        <v>2</v>
      </c>
      <c r="F504" s="18">
        <v>62022401</v>
      </c>
      <c r="G504" s="18">
        <f t="shared" si="72"/>
        <v>62022314</v>
      </c>
      <c r="H504" s="13">
        <v>0</v>
      </c>
      <c r="I504" s="18">
        <v>0</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139</v>
      </c>
      <c r="AT504" s="18" t="s">
        <v>589</v>
      </c>
      <c r="AU504" s="18">
        <v>10003002</v>
      </c>
      <c r="AV504" s="18">
        <v>21102031</v>
      </c>
      <c r="AW504" s="19" t="s">
        <v>140</v>
      </c>
      <c r="AX504" s="19">
        <v>0</v>
      </c>
      <c r="AY504" s="13">
        <v>0</v>
      </c>
      <c r="AZ504" s="13">
        <v>0</v>
      </c>
      <c r="BA504" s="61"/>
      <c r="BB504" s="18">
        <v>0</v>
      </c>
      <c r="BC504" s="11">
        <v>0</v>
      </c>
      <c r="BD504" s="18">
        <v>0</v>
      </c>
      <c r="BE504" s="18">
        <v>0</v>
      </c>
      <c r="BF504" s="18">
        <v>0</v>
      </c>
      <c r="BG504" s="18">
        <v>0</v>
      </c>
      <c r="BH504" s="9">
        <v>0</v>
      </c>
    </row>
    <row r="505" ht="19.5" customHeight="1" spans="3:60">
      <c r="C505" s="18">
        <v>62022314</v>
      </c>
      <c r="D505" s="19" t="s">
        <v>588</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139</v>
      </c>
      <c r="AT505" s="18" t="s">
        <v>589</v>
      </c>
      <c r="AU505" s="18">
        <v>10003002</v>
      </c>
      <c r="AV505" s="18">
        <v>21102031</v>
      </c>
      <c r="AW505" s="19" t="s">
        <v>140</v>
      </c>
      <c r="AX505" s="19">
        <v>0</v>
      </c>
      <c r="AY505" s="13">
        <v>0</v>
      </c>
      <c r="AZ505" s="13">
        <v>0</v>
      </c>
      <c r="BA505" s="61"/>
      <c r="BB505" s="18">
        <v>0</v>
      </c>
      <c r="BC505" s="11">
        <v>0</v>
      </c>
      <c r="BD505" s="18">
        <v>0</v>
      </c>
      <c r="BE505" s="18">
        <v>0</v>
      </c>
      <c r="BF505" s="18">
        <v>0</v>
      </c>
      <c r="BG505" s="18">
        <v>0</v>
      </c>
      <c r="BH505" s="9">
        <v>0</v>
      </c>
    </row>
    <row r="506" ht="19.5" customHeight="1" spans="3:60">
      <c r="C506" s="18">
        <v>62022315</v>
      </c>
      <c r="D506" s="19" t="s">
        <v>588</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139</v>
      </c>
      <c r="AT506" s="18" t="s">
        <v>589</v>
      </c>
      <c r="AU506" s="18">
        <v>10003002</v>
      </c>
      <c r="AV506" s="18">
        <v>21102031</v>
      </c>
      <c r="AW506" s="19" t="s">
        <v>140</v>
      </c>
      <c r="AX506" s="19">
        <v>0</v>
      </c>
      <c r="AY506" s="13">
        <v>0</v>
      </c>
      <c r="AZ506" s="13">
        <v>0</v>
      </c>
      <c r="BA506" s="61"/>
      <c r="BB506" s="18">
        <v>0</v>
      </c>
      <c r="BC506" s="11">
        <v>0</v>
      </c>
      <c r="BD506" s="18">
        <v>0</v>
      </c>
      <c r="BE506" s="18">
        <v>0</v>
      </c>
      <c r="BF506" s="18">
        <v>0</v>
      </c>
      <c r="BG506" s="18">
        <v>0</v>
      </c>
      <c r="BH506" s="9">
        <v>0</v>
      </c>
    </row>
    <row r="507" ht="19.5" customHeight="1" spans="3:60">
      <c r="C507" s="18">
        <v>62022401</v>
      </c>
      <c r="D507" s="19" t="s">
        <v>590</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139</v>
      </c>
      <c r="AT507" s="18" t="s">
        <v>589</v>
      </c>
      <c r="AU507" s="18">
        <v>10003002</v>
      </c>
      <c r="AV507" s="18">
        <v>21102031</v>
      </c>
      <c r="AW507" s="19" t="s">
        <v>140</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row>
    <row r="508" ht="19.5" customHeight="1" spans="3:60">
      <c r="C508" s="18">
        <v>62022402</v>
      </c>
      <c r="D508" s="19" t="s">
        <v>590</v>
      </c>
      <c r="E508" s="11">
        <v>1</v>
      </c>
      <c r="F508" s="18">
        <v>62022401</v>
      </c>
      <c r="G508" s="18">
        <f t="shared" ref="G508:G509" si="73">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139</v>
      </c>
      <c r="AT508" s="18" t="s">
        <v>589</v>
      </c>
      <c r="AU508" s="18">
        <v>10003002</v>
      </c>
      <c r="AV508" s="18">
        <v>21102040</v>
      </c>
      <c r="AW508" s="19" t="s">
        <v>140</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row>
    <row r="509" ht="19.5" customHeight="1" spans="3:60">
      <c r="C509" s="18">
        <v>62022403</v>
      </c>
      <c r="D509" s="19" t="s">
        <v>590</v>
      </c>
      <c r="E509" s="11">
        <v>2</v>
      </c>
      <c r="F509" s="18">
        <v>62022401</v>
      </c>
      <c r="G509" s="18">
        <f t="shared" si="73"/>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139</v>
      </c>
      <c r="AT509" s="18" t="s">
        <v>589</v>
      </c>
      <c r="AU509" s="18">
        <v>10003002</v>
      </c>
      <c r="AV509" s="18">
        <v>21102040</v>
      </c>
      <c r="AW509" s="19" t="s">
        <v>140</v>
      </c>
      <c r="AX509" s="19">
        <v>0</v>
      </c>
      <c r="AY509" s="13">
        <v>0</v>
      </c>
      <c r="AZ509" s="13">
        <v>0</v>
      </c>
      <c r="BA509" s="61" t="str">
        <f t="shared" ref="BA509:BA512" si="74">"吟唱2秒,立即对目标范围内的怪物造成"&amp;W509*100&amp;"%攻击伤害+"&amp;X509&amp;"点固定伤害,并使目标眩晕2秒"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row>
    <row r="510" ht="19.5" customHeight="1" spans="3:60">
      <c r="C510" s="18">
        <v>62022404</v>
      </c>
      <c r="D510" s="19" t="s">
        <v>590</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139</v>
      </c>
      <c r="AT510" s="18" t="s">
        <v>589</v>
      </c>
      <c r="AU510" s="18">
        <v>10003002</v>
      </c>
      <c r="AV510" s="18">
        <v>21102040</v>
      </c>
      <c r="AW510" s="19" t="s">
        <v>140</v>
      </c>
      <c r="AX510" s="19">
        <v>0</v>
      </c>
      <c r="AY510" s="13">
        <v>0</v>
      </c>
      <c r="AZ510" s="13">
        <v>0</v>
      </c>
      <c r="BA510" s="61" t="str">
        <f t="shared" si="74"/>
        <v>吟唱2秒,立即对目标范围内的怪物造成275%攻击伤害+600点固定伤害,并使目标眩晕2秒</v>
      </c>
      <c r="BB510" s="18">
        <v>0</v>
      </c>
      <c r="BC510" s="11">
        <v>0</v>
      </c>
      <c r="BD510" s="18">
        <v>0</v>
      </c>
      <c r="BE510" s="18">
        <v>0</v>
      </c>
      <c r="BF510" s="18">
        <v>0</v>
      </c>
      <c r="BG510" s="18">
        <v>0</v>
      </c>
      <c r="BH510" s="9">
        <v>0</v>
      </c>
    </row>
    <row r="511" ht="19.5" customHeight="1" spans="3:60">
      <c r="C511" s="18">
        <v>62022405</v>
      </c>
      <c r="D511" s="19" t="s">
        <v>590</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139</v>
      </c>
      <c r="AT511" s="18" t="s">
        <v>589</v>
      </c>
      <c r="AU511" s="18">
        <v>10003002</v>
      </c>
      <c r="AV511" s="18">
        <v>21102040</v>
      </c>
      <c r="AW511" s="19" t="s">
        <v>140</v>
      </c>
      <c r="AX511" s="19">
        <v>0</v>
      </c>
      <c r="AY511" s="13">
        <v>0</v>
      </c>
      <c r="AZ511" s="13">
        <v>0</v>
      </c>
      <c r="BA511" s="61" t="str">
        <f t="shared" si="74"/>
        <v>吟唱2秒,立即对目标范围内的怪物造成275%攻击伤害+1000点固定伤害,并使目标眩晕2秒</v>
      </c>
      <c r="BB511" s="18">
        <v>0</v>
      </c>
      <c r="BC511" s="11">
        <v>0</v>
      </c>
      <c r="BD511" s="18">
        <v>0</v>
      </c>
      <c r="BE511" s="18">
        <v>0</v>
      </c>
      <c r="BF511" s="18">
        <v>0</v>
      </c>
      <c r="BG511" s="18">
        <v>0</v>
      </c>
      <c r="BH511" s="9">
        <v>0</v>
      </c>
    </row>
    <row r="512" ht="19.5" customHeight="1" spans="3:60">
      <c r="C512" s="18">
        <v>62022406</v>
      </c>
      <c r="D512" s="19" t="s">
        <v>590</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139</v>
      </c>
      <c r="AT512" s="18" t="s">
        <v>589</v>
      </c>
      <c r="AU512" s="18">
        <v>10003002</v>
      </c>
      <c r="AV512" s="18">
        <v>21102040</v>
      </c>
      <c r="AW512" s="19" t="s">
        <v>140</v>
      </c>
      <c r="AX512" s="19">
        <v>0</v>
      </c>
      <c r="AY512" s="13">
        <v>0</v>
      </c>
      <c r="AZ512" s="13">
        <v>0</v>
      </c>
      <c r="BA512" s="61" t="str">
        <f t="shared" si="74"/>
        <v>吟唱2秒,立即对目标范围内的怪物造成275%攻击伤害+1500点固定伤害,并使目标眩晕2秒</v>
      </c>
      <c r="BB512" s="18">
        <v>0</v>
      </c>
      <c r="BC512" s="11">
        <v>0</v>
      </c>
      <c r="BD512" s="18">
        <v>0</v>
      </c>
      <c r="BE512" s="18">
        <v>0</v>
      </c>
      <c r="BF512" s="18">
        <v>0</v>
      </c>
      <c r="BG512" s="18">
        <v>0</v>
      </c>
      <c r="BH512" s="9">
        <v>0</v>
      </c>
    </row>
    <row r="513" ht="20.1" customHeight="1" spans="3:60">
      <c r="C513" s="30">
        <v>620231011</v>
      </c>
      <c r="D513" s="62" t="s">
        <v>591</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139</v>
      </c>
      <c r="AT513" s="30" t="s">
        <v>592</v>
      </c>
      <c r="AU513" s="30">
        <v>0</v>
      </c>
      <c r="AV513" s="30">
        <v>21103010</v>
      </c>
      <c r="AW513" s="62" t="s">
        <v>140</v>
      </c>
      <c r="AX513" s="62" t="s">
        <v>138</v>
      </c>
      <c r="AY513" s="30">
        <v>0</v>
      </c>
      <c r="AZ513" s="30">
        <v>0</v>
      </c>
      <c r="BA513" s="67" t="s">
        <v>593</v>
      </c>
      <c r="BB513" s="30">
        <v>0</v>
      </c>
      <c r="BC513" s="11">
        <v>0</v>
      </c>
      <c r="BD513" s="30">
        <v>0</v>
      </c>
      <c r="BE513" s="30">
        <v>0</v>
      </c>
      <c r="BF513" s="30">
        <v>0</v>
      </c>
      <c r="BG513" s="30">
        <v>0</v>
      </c>
      <c r="BH513" s="9">
        <v>0</v>
      </c>
    </row>
    <row r="514" ht="20.1" customHeight="1" spans="3:60">
      <c r="C514" s="30">
        <v>620231021</v>
      </c>
      <c r="D514" s="62" t="s">
        <v>591</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139</v>
      </c>
      <c r="AT514" s="30" t="s">
        <v>592</v>
      </c>
      <c r="AU514" s="30">
        <v>0</v>
      </c>
      <c r="AV514" s="30">
        <v>21103010</v>
      </c>
      <c r="AW514" s="62" t="s">
        <v>140</v>
      </c>
      <c r="AX514" s="62" t="s">
        <v>138</v>
      </c>
      <c r="AY514" s="30">
        <v>0</v>
      </c>
      <c r="AZ514" s="30">
        <v>0</v>
      </c>
      <c r="BA514" s="67" t="s">
        <v>593</v>
      </c>
      <c r="BB514" s="30">
        <v>0</v>
      </c>
      <c r="BC514" s="11">
        <v>0</v>
      </c>
      <c r="BD514" s="30">
        <v>0</v>
      </c>
      <c r="BE514" s="30">
        <v>0</v>
      </c>
      <c r="BF514" s="30">
        <v>0</v>
      </c>
      <c r="BG514" s="30">
        <v>0</v>
      </c>
      <c r="BH514" s="9">
        <v>0</v>
      </c>
    </row>
    <row r="515" ht="20.1" customHeight="1" spans="3:60">
      <c r="C515" s="30">
        <v>620231031</v>
      </c>
      <c r="D515" s="62" t="s">
        <v>591</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139</v>
      </c>
      <c r="AT515" s="30" t="s">
        <v>592</v>
      </c>
      <c r="AU515" s="30">
        <v>0</v>
      </c>
      <c r="AV515" s="30">
        <v>21103010</v>
      </c>
      <c r="AW515" s="62" t="s">
        <v>140</v>
      </c>
      <c r="AX515" s="62" t="s">
        <v>138</v>
      </c>
      <c r="AY515" s="30">
        <v>0</v>
      </c>
      <c r="AZ515" s="30">
        <v>0</v>
      </c>
      <c r="BA515" s="67" t="s">
        <v>594</v>
      </c>
      <c r="BB515" s="30">
        <v>0</v>
      </c>
      <c r="BC515" s="11">
        <v>0</v>
      </c>
      <c r="BD515" s="30">
        <v>0</v>
      </c>
      <c r="BE515" s="30">
        <v>0</v>
      </c>
      <c r="BF515" s="30">
        <v>0</v>
      </c>
      <c r="BG515" s="30">
        <v>0</v>
      </c>
      <c r="BH515" s="9">
        <v>0</v>
      </c>
    </row>
    <row r="516" ht="20.1" customHeight="1" spans="3:60">
      <c r="C516" s="30">
        <v>620231041</v>
      </c>
      <c r="D516" s="62" t="s">
        <v>591</v>
      </c>
      <c r="E516" s="30">
        <v>3</v>
      </c>
      <c r="F516" s="30">
        <v>62023101</v>
      </c>
      <c r="G516" s="30">
        <v>0</v>
      </c>
      <c r="H516" s="30">
        <v>0</v>
      </c>
      <c r="I516" s="30">
        <v>0</v>
      </c>
      <c r="J516" s="66">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139</v>
      </c>
      <c r="AT516" s="30" t="s">
        <v>592</v>
      </c>
      <c r="AU516" s="30">
        <v>0</v>
      </c>
      <c r="AV516" s="30">
        <v>21103010</v>
      </c>
      <c r="AW516" s="62" t="s">
        <v>140</v>
      </c>
      <c r="AX516" s="62" t="s">
        <v>138</v>
      </c>
      <c r="AY516" s="30">
        <v>0</v>
      </c>
      <c r="AZ516" s="30">
        <v>0</v>
      </c>
      <c r="BA516" s="67" t="s">
        <v>595</v>
      </c>
      <c r="BB516" s="30">
        <v>0</v>
      </c>
      <c r="BC516" s="11">
        <v>0</v>
      </c>
      <c r="BD516" s="30">
        <v>0</v>
      </c>
      <c r="BE516" s="30">
        <v>0</v>
      </c>
      <c r="BF516" s="30">
        <v>0</v>
      </c>
      <c r="BG516" s="30">
        <v>0</v>
      </c>
      <c r="BH516" s="9">
        <v>0</v>
      </c>
    </row>
    <row r="517" ht="20.1" customHeight="1" spans="3:60">
      <c r="C517" s="30">
        <v>620231051</v>
      </c>
      <c r="D517" s="62" t="s">
        <v>591</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139</v>
      </c>
      <c r="AT517" s="30" t="s">
        <v>592</v>
      </c>
      <c r="AU517" s="30">
        <v>0</v>
      </c>
      <c r="AV517" s="30">
        <v>21103010</v>
      </c>
      <c r="AW517" s="62" t="s">
        <v>140</v>
      </c>
      <c r="AX517" s="62" t="s">
        <v>138</v>
      </c>
      <c r="AY517" s="30">
        <v>0</v>
      </c>
      <c r="AZ517" s="30">
        <v>0</v>
      </c>
      <c r="BA517" s="67" t="s">
        <v>596</v>
      </c>
      <c r="BB517" s="30">
        <v>0</v>
      </c>
      <c r="BC517" s="11">
        <v>0</v>
      </c>
      <c r="BD517" s="30">
        <v>0</v>
      </c>
      <c r="BE517" s="30">
        <v>0</v>
      </c>
      <c r="BF517" s="30">
        <v>0</v>
      </c>
      <c r="BG517" s="30">
        <v>0</v>
      </c>
      <c r="BH517" s="9">
        <v>0</v>
      </c>
    </row>
    <row r="518" ht="20.1" customHeight="1" spans="3:60">
      <c r="C518" s="30">
        <v>620231061</v>
      </c>
      <c r="D518" s="62" t="s">
        <v>591</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139</v>
      </c>
      <c r="AT518" s="30" t="s">
        <v>592</v>
      </c>
      <c r="AU518" s="30">
        <v>0</v>
      </c>
      <c r="AV518" s="30">
        <v>21103010</v>
      </c>
      <c r="AW518" s="62" t="s">
        <v>140</v>
      </c>
      <c r="AX518" s="62" t="s">
        <v>138</v>
      </c>
      <c r="AY518" s="30">
        <v>0</v>
      </c>
      <c r="AZ518" s="30">
        <v>0</v>
      </c>
      <c r="BA518" s="67" t="s">
        <v>597</v>
      </c>
      <c r="BB518" s="30">
        <v>0</v>
      </c>
      <c r="BC518" s="11">
        <v>0</v>
      </c>
      <c r="BD518" s="30">
        <v>0</v>
      </c>
      <c r="BE518" s="30">
        <v>0</v>
      </c>
      <c r="BF518" s="30">
        <v>0</v>
      </c>
      <c r="BG518" s="30">
        <v>0</v>
      </c>
      <c r="BH518" s="9">
        <v>0</v>
      </c>
    </row>
    <row r="519" ht="20.1" customHeight="1" spans="3:60">
      <c r="C519" s="18">
        <v>62023101</v>
      </c>
      <c r="D519" s="19" t="s">
        <v>226</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18</v>
      </c>
      <c r="AE519" s="18">
        <v>0</v>
      </c>
      <c r="AF519" s="18">
        <v>0</v>
      </c>
      <c r="AG519" s="6">
        <v>2</v>
      </c>
      <c r="AH519" s="6">
        <v>0</v>
      </c>
      <c r="AI519" s="6">
        <v>0</v>
      </c>
      <c r="AJ519" s="18">
        <v>0</v>
      </c>
      <c r="AK519" s="18">
        <v>0</v>
      </c>
      <c r="AL519" s="18">
        <v>0</v>
      </c>
      <c r="AM519" s="30">
        <v>0</v>
      </c>
      <c r="AN519" s="18">
        <v>1000</v>
      </c>
      <c r="AO519" s="18">
        <v>0</v>
      </c>
      <c r="AP519" s="18">
        <v>0</v>
      </c>
      <c r="AQ519" s="6">
        <v>92011001</v>
      </c>
      <c r="AR519" s="18" t="s">
        <v>138</v>
      </c>
      <c r="AS519" s="19" t="s">
        <v>139</v>
      </c>
      <c r="AT519" s="18" t="s">
        <v>230</v>
      </c>
      <c r="AU519" s="18">
        <v>0</v>
      </c>
      <c r="AV519" s="18">
        <v>0</v>
      </c>
      <c r="AW519" s="19" t="s">
        <v>140</v>
      </c>
      <c r="AX519" s="19" t="s">
        <v>138</v>
      </c>
      <c r="AY519" s="13">
        <v>0</v>
      </c>
      <c r="AZ519" s="13">
        <v>0</v>
      </c>
      <c r="BA519" s="58" t="s">
        <v>598</v>
      </c>
      <c r="BB519" s="18">
        <v>0</v>
      </c>
      <c r="BC519" s="11">
        <v>0</v>
      </c>
      <c r="BD519" s="18">
        <v>0</v>
      </c>
      <c r="BE519" s="18">
        <v>0</v>
      </c>
      <c r="BF519" s="18">
        <v>0</v>
      </c>
      <c r="BG519" s="18">
        <v>0</v>
      </c>
      <c r="BH519" s="9">
        <v>0</v>
      </c>
    </row>
    <row r="520" ht="20.1" customHeight="1" spans="3:60">
      <c r="C520" s="18">
        <v>62023102</v>
      </c>
      <c r="D520" s="19" t="s">
        <v>226</v>
      </c>
      <c r="E520" s="11">
        <v>1</v>
      </c>
      <c r="F520" s="18">
        <v>62021101</v>
      </c>
      <c r="G520" s="18">
        <f t="shared" ref="G520:G521" si="75">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18</v>
      </c>
      <c r="AE520" s="18">
        <v>0</v>
      </c>
      <c r="AF520" s="18">
        <v>0</v>
      </c>
      <c r="AG520" s="6">
        <v>2</v>
      </c>
      <c r="AH520" s="6">
        <v>0</v>
      </c>
      <c r="AI520" s="6">
        <v>0</v>
      </c>
      <c r="AJ520" s="18">
        <v>0</v>
      </c>
      <c r="AK520" s="18">
        <v>0</v>
      </c>
      <c r="AL520" s="18">
        <v>0</v>
      </c>
      <c r="AM520" s="30">
        <v>0</v>
      </c>
      <c r="AN520" s="18">
        <v>1000</v>
      </c>
      <c r="AO520" s="18">
        <v>0</v>
      </c>
      <c r="AP520" s="18">
        <v>0</v>
      </c>
      <c r="AQ520" s="6">
        <v>92011001</v>
      </c>
      <c r="AR520" s="18" t="s">
        <v>138</v>
      </c>
      <c r="AS520" s="19" t="s">
        <v>139</v>
      </c>
      <c r="AT520" s="18" t="s">
        <v>230</v>
      </c>
      <c r="AU520" s="18">
        <v>0</v>
      </c>
      <c r="AV520" s="18">
        <v>0</v>
      </c>
      <c r="AW520" s="19" t="s">
        <v>140</v>
      </c>
      <c r="AX520" s="19" t="s">
        <v>138</v>
      </c>
      <c r="AY520" s="13">
        <v>0</v>
      </c>
      <c r="AZ520" s="13">
        <v>0</v>
      </c>
      <c r="BA520" s="58" t="s">
        <v>598</v>
      </c>
      <c r="BB520" s="18">
        <v>0</v>
      </c>
      <c r="BC520" s="11">
        <v>0</v>
      </c>
      <c r="BD520" s="18">
        <v>0</v>
      </c>
      <c r="BE520" s="18">
        <v>0</v>
      </c>
      <c r="BF520" s="18">
        <v>0</v>
      </c>
      <c r="BG520" s="18">
        <v>0</v>
      </c>
      <c r="BH520" s="9">
        <v>0</v>
      </c>
    </row>
    <row r="521" ht="20.1" customHeight="1" spans="3:60">
      <c r="C521" s="18">
        <v>62023103</v>
      </c>
      <c r="D521" s="19" t="s">
        <v>226</v>
      </c>
      <c r="E521" s="11">
        <v>2</v>
      </c>
      <c r="F521" s="18">
        <v>62021101</v>
      </c>
      <c r="G521" s="18">
        <f t="shared" si="75"/>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18</v>
      </c>
      <c r="AE521" s="18">
        <v>0</v>
      </c>
      <c r="AF521" s="18">
        <v>0</v>
      </c>
      <c r="AG521" s="6">
        <v>2</v>
      </c>
      <c r="AH521" s="6">
        <v>0</v>
      </c>
      <c r="AI521" s="6">
        <v>0</v>
      </c>
      <c r="AJ521" s="18">
        <v>0</v>
      </c>
      <c r="AK521" s="18">
        <v>0</v>
      </c>
      <c r="AL521" s="18">
        <v>0</v>
      </c>
      <c r="AM521" s="30">
        <v>0</v>
      </c>
      <c r="AN521" s="18">
        <v>1000</v>
      </c>
      <c r="AO521" s="18">
        <v>0</v>
      </c>
      <c r="AP521" s="18">
        <v>0</v>
      </c>
      <c r="AQ521" s="6">
        <v>92011002</v>
      </c>
      <c r="AR521" s="18" t="s">
        <v>138</v>
      </c>
      <c r="AS521" s="19" t="s">
        <v>139</v>
      </c>
      <c r="AT521" s="18" t="s">
        <v>230</v>
      </c>
      <c r="AU521" s="18">
        <v>0</v>
      </c>
      <c r="AV521" s="18">
        <v>0</v>
      </c>
      <c r="AW521" s="19" t="s">
        <v>140</v>
      </c>
      <c r="AX521" s="19" t="s">
        <v>138</v>
      </c>
      <c r="AY521" s="13">
        <v>0</v>
      </c>
      <c r="AZ521" s="13">
        <v>0</v>
      </c>
      <c r="BA521" s="58" t="s">
        <v>599</v>
      </c>
      <c r="BB521" s="18">
        <v>0</v>
      </c>
      <c r="BC521" s="11">
        <v>0</v>
      </c>
      <c r="BD521" s="18">
        <v>0</v>
      </c>
      <c r="BE521" s="18">
        <v>0</v>
      </c>
      <c r="BF521" s="18">
        <v>0</v>
      </c>
      <c r="BG521" s="18">
        <v>0</v>
      </c>
      <c r="BH521" s="9">
        <v>0</v>
      </c>
    </row>
    <row r="522" ht="20.1" customHeight="1" spans="3:60">
      <c r="C522" s="18">
        <v>62023104</v>
      </c>
      <c r="D522" s="19" t="s">
        <v>226</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18</v>
      </c>
      <c r="AE522" s="18">
        <v>0</v>
      </c>
      <c r="AF522" s="18">
        <v>0</v>
      </c>
      <c r="AG522" s="6">
        <v>2</v>
      </c>
      <c r="AH522" s="6">
        <v>0</v>
      </c>
      <c r="AI522" s="6">
        <v>0</v>
      </c>
      <c r="AJ522" s="18">
        <v>0</v>
      </c>
      <c r="AK522" s="18">
        <v>0</v>
      </c>
      <c r="AL522" s="18">
        <v>0</v>
      </c>
      <c r="AM522" s="30">
        <v>0</v>
      </c>
      <c r="AN522" s="18">
        <v>1000</v>
      </c>
      <c r="AO522" s="18">
        <v>0</v>
      </c>
      <c r="AP522" s="18">
        <v>0</v>
      </c>
      <c r="AQ522" s="6">
        <v>92011003</v>
      </c>
      <c r="AR522" s="18" t="s">
        <v>138</v>
      </c>
      <c r="AS522" s="19" t="s">
        <v>139</v>
      </c>
      <c r="AT522" s="18" t="s">
        <v>230</v>
      </c>
      <c r="AU522" s="18">
        <v>0</v>
      </c>
      <c r="AV522" s="18">
        <v>0</v>
      </c>
      <c r="AW522" s="19" t="s">
        <v>140</v>
      </c>
      <c r="AX522" s="19" t="s">
        <v>138</v>
      </c>
      <c r="AY522" s="13">
        <v>0</v>
      </c>
      <c r="AZ522" s="13">
        <v>0</v>
      </c>
      <c r="BA522" s="58" t="s">
        <v>600</v>
      </c>
      <c r="BB522" s="18">
        <v>0</v>
      </c>
      <c r="BC522" s="11">
        <v>0</v>
      </c>
      <c r="BD522" s="18">
        <v>0</v>
      </c>
      <c r="BE522" s="18">
        <v>0</v>
      </c>
      <c r="BF522" s="18">
        <v>0</v>
      </c>
      <c r="BG522" s="18">
        <v>0</v>
      </c>
      <c r="BH522" s="9">
        <v>0</v>
      </c>
    </row>
    <row r="523" ht="20.1" customHeight="1" spans="3:60">
      <c r="C523" s="18">
        <v>62023105</v>
      </c>
      <c r="D523" s="19" t="s">
        <v>226</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18</v>
      </c>
      <c r="AE523" s="18">
        <v>0</v>
      </c>
      <c r="AF523" s="18">
        <v>0</v>
      </c>
      <c r="AG523" s="6">
        <v>2</v>
      </c>
      <c r="AH523" s="6">
        <v>0</v>
      </c>
      <c r="AI523" s="6">
        <v>0</v>
      </c>
      <c r="AJ523" s="18">
        <v>0</v>
      </c>
      <c r="AK523" s="18">
        <v>0</v>
      </c>
      <c r="AL523" s="18">
        <v>0</v>
      </c>
      <c r="AM523" s="30">
        <v>0</v>
      </c>
      <c r="AN523" s="18">
        <v>1000</v>
      </c>
      <c r="AO523" s="18">
        <v>0</v>
      </c>
      <c r="AP523" s="18">
        <v>0</v>
      </c>
      <c r="AQ523" s="6">
        <v>92011004</v>
      </c>
      <c r="AR523" s="18" t="s">
        <v>138</v>
      </c>
      <c r="AS523" s="19" t="s">
        <v>139</v>
      </c>
      <c r="AT523" s="18" t="s">
        <v>230</v>
      </c>
      <c r="AU523" s="18">
        <v>0</v>
      </c>
      <c r="AV523" s="18">
        <v>0</v>
      </c>
      <c r="AW523" s="19" t="s">
        <v>140</v>
      </c>
      <c r="AX523" s="19" t="s">
        <v>138</v>
      </c>
      <c r="AY523" s="13">
        <v>0</v>
      </c>
      <c r="AZ523" s="13">
        <v>0</v>
      </c>
      <c r="BA523" s="58" t="s">
        <v>601</v>
      </c>
      <c r="BB523" s="18">
        <v>0</v>
      </c>
      <c r="BC523" s="11">
        <v>0</v>
      </c>
      <c r="BD523" s="18">
        <v>0</v>
      </c>
      <c r="BE523" s="18">
        <v>0</v>
      </c>
      <c r="BF523" s="18">
        <v>0</v>
      </c>
      <c r="BG523" s="18">
        <v>0</v>
      </c>
      <c r="BH523" s="9">
        <v>0</v>
      </c>
    </row>
    <row r="524" ht="20.1" customHeight="1" spans="3:60">
      <c r="C524" s="18">
        <v>62023106</v>
      </c>
      <c r="D524" s="19" t="s">
        <v>226</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18</v>
      </c>
      <c r="AE524" s="18">
        <v>0</v>
      </c>
      <c r="AF524" s="18">
        <v>0</v>
      </c>
      <c r="AG524" s="6">
        <v>2</v>
      </c>
      <c r="AH524" s="6">
        <v>0</v>
      </c>
      <c r="AI524" s="6">
        <v>0</v>
      </c>
      <c r="AJ524" s="18">
        <v>0</v>
      </c>
      <c r="AK524" s="18">
        <v>0</v>
      </c>
      <c r="AL524" s="18">
        <v>0</v>
      </c>
      <c r="AM524" s="30">
        <v>0</v>
      </c>
      <c r="AN524" s="18">
        <v>1000</v>
      </c>
      <c r="AO524" s="18">
        <v>0</v>
      </c>
      <c r="AP524" s="18">
        <v>0</v>
      </c>
      <c r="AQ524" s="6">
        <v>92011005</v>
      </c>
      <c r="AR524" s="18" t="s">
        <v>138</v>
      </c>
      <c r="AS524" s="19" t="s">
        <v>139</v>
      </c>
      <c r="AT524" s="18" t="s">
        <v>230</v>
      </c>
      <c r="AU524" s="18">
        <v>0</v>
      </c>
      <c r="AV524" s="18">
        <v>0</v>
      </c>
      <c r="AW524" s="19" t="s">
        <v>140</v>
      </c>
      <c r="AX524" s="19" t="s">
        <v>138</v>
      </c>
      <c r="AY524" s="13">
        <v>0</v>
      </c>
      <c r="AZ524" s="13">
        <v>0</v>
      </c>
      <c r="BA524" s="58" t="s">
        <v>602</v>
      </c>
      <c r="BB524" s="18">
        <v>0</v>
      </c>
      <c r="BC524" s="11">
        <v>0</v>
      </c>
      <c r="BD524" s="18">
        <v>0</v>
      </c>
      <c r="BE524" s="18">
        <v>0</v>
      </c>
      <c r="BF524" s="18">
        <v>0</v>
      </c>
      <c r="BG524" s="18">
        <v>0</v>
      </c>
      <c r="BH524" s="9">
        <v>0</v>
      </c>
    </row>
    <row r="525" ht="20.1" customHeight="1" spans="3:60">
      <c r="C525" s="18">
        <v>62023201</v>
      </c>
      <c r="D525" s="19" t="s">
        <v>603</v>
      </c>
      <c r="E525" s="11">
        <v>0</v>
      </c>
      <c r="F525" s="18">
        <v>62023201</v>
      </c>
      <c r="G525" s="18">
        <v>62023202</v>
      </c>
      <c r="H525" s="13">
        <v>0</v>
      </c>
      <c r="I525" s="11">
        <f>I519+5</f>
        <v>25</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139</v>
      </c>
      <c r="AT525" s="18" t="s">
        <v>604</v>
      </c>
      <c r="AU525" s="18">
        <v>10002001</v>
      </c>
      <c r="AV525" s="18">
        <v>21103020</v>
      </c>
      <c r="AW525" s="19" t="s">
        <v>213</v>
      </c>
      <c r="AX525" s="19" t="s">
        <v>243</v>
      </c>
      <c r="AY525" s="13">
        <v>0</v>
      </c>
      <c r="AZ525" s="13">
        <v>0</v>
      </c>
      <c r="BA525" s="58"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row>
    <row r="526" ht="20.1" customHeight="1" spans="3:60">
      <c r="C526" s="18">
        <v>62023202</v>
      </c>
      <c r="D526" s="19" t="s">
        <v>603</v>
      </c>
      <c r="E526" s="11">
        <v>1</v>
      </c>
      <c r="F526" s="18">
        <v>62023201</v>
      </c>
      <c r="G526" s="18">
        <v>62023203</v>
      </c>
      <c r="H526" s="13">
        <v>0</v>
      </c>
      <c r="I526" s="11">
        <f t="shared" ref="I526:I527" si="77">I520+5</f>
        <v>32</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139</v>
      </c>
      <c r="AT526" s="18" t="s">
        <v>604</v>
      </c>
      <c r="AU526" s="18">
        <v>10002001</v>
      </c>
      <c r="AV526" s="18">
        <v>21103020</v>
      </c>
      <c r="AW526" s="19" t="s">
        <v>213</v>
      </c>
      <c r="AX526" s="19" t="s">
        <v>243</v>
      </c>
      <c r="AY526" s="13">
        <v>0</v>
      </c>
      <c r="AZ526" s="13">
        <v>0</v>
      </c>
      <c r="BA526" s="58" t="str">
        <f t="shared" si="76"/>
        <v>对目标区域释放治愈之境,附近己方单位每秒恢复最大生命值1.5%的生命值,怪物每秒损失70%攻击伤害+750,持续10秒</v>
      </c>
      <c r="BB526" s="18">
        <v>0</v>
      </c>
      <c r="BC526" s="11">
        <v>0</v>
      </c>
      <c r="BD526" s="18">
        <v>0</v>
      </c>
      <c r="BE526" s="18">
        <v>0</v>
      </c>
      <c r="BF526" s="18">
        <v>0</v>
      </c>
      <c r="BG526" s="18">
        <v>0</v>
      </c>
      <c r="BH526" s="9">
        <v>0</v>
      </c>
    </row>
    <row r="527" ht="20.1" customHeight="1" spans="3:60">
      <c r="C527" s="18">
        <v>62023203</v>
      </c>
      <c r="D527" s="19" t="s">
        <v>603</v>
      </c>
      <c r="E527" s="11">
        <v>2</v>
      </c>
      <c r="F527" s="18">
        <v>62023201</v>
      </c>
      <c r="G527" s="18">
        <v>62023204</v>
      </c>
      <c r="H527" s="13">
        <v>0</v>
      </c>
      <c r="I527" s="11">
        <f t="shared" si="77"/>
        <v>37</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139</v>
      </c>
      <c r="AT527" s="18" t="s">
        <v>604</v>
      </c>
      <c r="AU527" s="18">
        <v>10002001</v>
      </c>
      <c r="AV527" s="18">
        <v>21103020</v>
      </c>
      <c r="AW527" s="19" t="s">
        <v>213</v>
      </c>
      <c r="AX527" s="19" t="s">
        <v>243</v>
      </c>
      <c r="AY527" s="13">
        <v>0</v>
      </c>
      <c r="AZ527" s="13">
        <v>0</v>
      </c>
      <c r="BA527" s="58" t="str">
        <f t="shared" si="76"/>
        <v>对目标区域释放治愈之境,附近己方单位每秒恢复最大生命值1.5%的生命值,怪物每秒损失70%攻击伤害+1000,持续10秒</v>
      </c>
      <c r="BB527" s="18">
        <v>0</v>
      </c>
      <c r="BC527" s="11">
        <v>0</v>
      </c>
      <c r="BD527" s="18">
        <v>0</v>
      </c>
      <c r="BE527" s="18">
        <v>0</v>
      </c>
      <c r="BF527" s="18">
        <v>0</v>
      </c>
      <c r="BG527" s="18">
        <v>0</v>
      </c>
      <c r="BH527" s="9">
        <v>0</v>
      </c>
    </row>
    <row r="528" ht="20.1" customHeight="1" spans="3:60">
      <c r="C528" s="18">
        <v>62023204</v>
      </c>
      <c r="D528" s="19" t="s">
        <v>603</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139</v>
      </c>
      <c r="AT528" s="18" t="s">
        <v>604</v>
      </c>
      <c r="AU528" s="18">
        <v>10002001</v>
      </c>
      <c r="AV528" s="18">
        <v>21103020</v>
      </c>
      <c r="AW528" s="19" t="s">
        <v>213</v>
      </c>
      <c r="AX528" s="19" t="s">
        <v>243</v>
      </c>
      <c r="AY528" s="13">
        <v>0</v>
      </c>
      <c r="AZ528" s="13">
        <v>0</v>
      </c>
      <c r="BA528" s="58" t="str">
        <f t="shared" si="76"/>
        <v>对目标区域释放治愈之境,附近己方单位每秒恢复最大生命值1.5%的生命值,怪物每秒损失70%攻击伤害+1250,持续10秒</v>
      </c>
      <c r="BB528" s="18">
        <v>0</v>
      </c>
      <c r="BC528" s="11">
        <v>0</v>
      </c>
      <c r="BD528" s="18">
        <v>0</v>
      </c>
      <c r="BE528" s="18">
        <v>0</v>
      </c>
      <c r="BF528" s="18">
        <v>0</v>
      </c>
      <c r="BG528" s="18">
        <v>0</v>
      </c>
      <c r="BH528" s="9">
        <v>0</v>
      </c>
    </row>
    <row r="529" ht="20.1" customHeight="1" spans="3:60">
      <c r="C529" s="18">
        <v>62023205</v>
      </c>
      <c r="D529" s="19" t="s">
        <v>603</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139</v>
      </c>
      <c r="AT529" s="18" t="s">
        <v>604</v>
      </c>
      <c r="AU529" s="18">
        <v>10002001</v>
      </c>
      <c r="AV529" s="18">
        <v>21103020</v>
      </c>
      <c r="AW529" s="19" t="s">
        <v>213</v>
      </c>
      <c r="AX529" s="19" t="s">
        <v>243</v>
      </c>
      <c r="AY529" s="13">
        <v>0</v>
      </c>
      <c r="AZ529" s="13">
        <v>0</v>
      </c>
      <c r="BA529" s="58" t="str">
        <f t="shared" si="76"/>
        <v>对目标区域释放治愈之境,附近己方单位每秒恢复最大生命值1.5%的生命值,怪物每秒损失70%攻击伤害+1500,持续10秒</v>
      </c>
      <c r="BB529" s="18">
        <v>0</v>
      </c>
      <c r="BC529" s="11">
        <v>0</v>
      </c>
      <c r="BD529" s="18">
        <v>0</v>
      </c>
      <c r="BE529" s="18">
        <v>0</v>
      </c>
      <c r="BF529" s="18">
        <v>0</v>
      </c>
      <c r="BG529" s="18">
        <v>0</v>
      </c>
      <c r="BH529" s="9">
        <v>0</v>
      </c>
    </row>
    <row r="530" ht="20.1" customHeight="1" spans="3:60">
      <c r="C530" s="18">
        <v>62023206</v>
      </c>
      <c r="D530" s="19" t="s">
        <v>603</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139</v>
      </c>
      <c r="AT530" s="18" t="s">
        <v>604</v>
      </c>
      <c r="AU530" s="18">
        <v>10002001</v>
      </c>
      <c r="AV530" s="18">
        <v>21103020</v>
      </c>
      <c r="AW530" s="19" t="s">
        <v>213</v>
      </c>
      <c r="AX530" s="19" t="s">
        <v>243</v>
      </c>
      <c r="AY530" s="13">
        <v>0</v>
      </c>
      <c r="AZ530" s="13">
        <v>0</v>
      </c>
      <c r="BA530" s="58" t="str">
        <f t="shared" si="76"/>
        <v>对目标区域释放治愈之境,附近己方单位每秒恢复最大生命值1.5%的生命值,怪物每秒损失70%攻击伤害+1750,持续10秒</v>
      </c>
      <c r="BB530" s="18">
        <v>0</v>
      </c>
      <c r="BC530" s="11">
        <v>0</v>
      </c>
      <c r="BD530" s="18">
        <v>0</v>
      </c>
      <c r="BE530" s="18">
        <v>0</v>
      </c>
      <c r="BF530" s="18">
        <v>0</v>
      </c>
      <c r="BG530" s="18">
        <v>0</v>
      </c>
      <c r="BH530" s="9">
        <v>0</v>
      </c>
    </row>
    <row r="531" ht="19.5" customHeight="1" spans="3:60">
      <c r="C531" s="18">
        <v>62023301</v>
      </c>
      <c r="D531" s="19" t="s">
        <v>605</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2.75</v>
      </c>
      <c r="X531" s="18">
        <v>1050</v>
      </c>
      <c r="Y531" s="18">
        <v>0</v>
      </c>
      <c r="Z531" s="18">
        <v>0</v>
      </c>
      <c r="AA531" s="18">
        <v>0</v>
      </c>
      <c r="AB531" s="18">
        <v>0</v>
      </c>
      <c r="AC531" s="18">
        <v>0</v>
      </c>
      <c r="AD531" s="18">
        <v>12</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139</v>
      </c>
      <c r="AT531" s="18" t="s">
        <v>606</v>
      </c>
      <c r="AU531" s="18">
        <v>10003002</v>
      </c>
      <c r="AV531" s="18">
        <v>21103030</v>
      </c>
      <c r="AW531" s="19" t="s">
        <v>140</v>
      </c>
      <c r="AX531" s="19">
        <v>0</v>
      </c>
      <c r="AY531" s="13">
        <v>0</v>
      </c>
      <c r="AZ531" s="13">
        <v>0</v>
      </c>
      <c r="BA531" s="61" t="str">
        <f>"立即对目标范围内的怪物造成"&amp;W531*100&amp;"%攻击伤害+"&amp;X531&amp;"点固定伤害,并使目标受到伤害额外增加50%,持续6秒"</f>
        <v>立即对目标范围内的怪物造成275%攻击伤害+1050点固定伤害,并使目标受到伤害额外增加50%,持续6秒</v>
      </c>
      <c r="BB531" s="18">
        <v>0</v>
      </c>
      <c r="BC531" s="11">
        <v>0</v>
      </c>
      <c r="BD531" s="18">
        <v>0</v>
      </c>
      <c r="BE531" s="18">
        <v>0</v>
      </c>
      <c r="BF531" s="18">
        <v>0</v>
      </c>
      <c r="BG531" s="18">
        <v>0</v>
      </c>
      <c r="BH531" s="9">
        <v>0</v>
      </c>
    </row>
    <row r="532" ht="19.5" customHeight="1" spans="3:60">
      <c r="C532" s="18">
        <v>62023302</v>
      </c>
      <c r="D532" s="19" t="s">
        <v>605</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2.75</v>
      </c>
      <c r="X532" s="18">
        <v>1050</v>
      </c>
      <c r="Y532" s="18">
        <v>0</v>
      </c>
      <c r="Z532" s="18">
        <v>0</v>
      </c>
      <c r="AA532" s="18">
        <v>0</v>
      </c>
      <c r="AB532" s="18">
        <v>0</v>
      </c>
      <c r="AC532" s="18">
        <v>0</v>
      </c>
      <c r="AD532" s="18">
        <v>12</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139</v>
      </c>
      <c r="AT532" s="18" t="s">
        <v>606</v>
      </c>
      <c r="AU532" s="18">
        <v>10003002</v>
      </c>
      <c r="AV532" s="18">
        <v>21103030</v>
      </c>
      <c r="AW532" s="19" t="s">
        <v>140</v>
      </c>
      <c r="AX532" s="19">
        <v>0</v>
      </c>
      <c r="AY532" s="13">
        <v>0</v>
      </c>
      <c r="AZ532" s="13">
        <v>0</v>
      </c>
      <c r="BA532" s="61" t="str">
        <f t="shared" ref="BA532:BA536" si="78">"立即对目标范围内的怪物造成"&amp;W532*100&amp;"%攻击伤害+"&amp;X532&amp;"点固定伤害,并使目标受到伤害额外增加50%,持续6秒"</f>
        <v>立即对目标范围内的怪物造成275%攻击伤害+1050点固定伤害,并使目标受到伤害额外增加50%,持续6秒</v>
      </c>
      <c r="BB532" s="18">
        <v>0</v>
      </c>
      <c r="BC532" s="11">
        <v>0</v>
      </c>
      <c r="BD532" s="18">
        <v>0</v>
      </c>
      <c r="BE532" s="18">
        <v>0</v>
      </c>
      <c r="BF532" s="18">
        <v>0</v>
      </c>
      <c r="BG532" s="18">
        <v>0</v>
      </c>
      <c r="BH532" s="9">
        <v>0</v>
      </c>
    </row>
    <row r="533" ht="19.5" customHeight="1" spans="3:60">
      <c r="C533" s="18">
        <v>62023303</v>
      </c>
      <c r="D533" s="19" t="s">
        <v>605</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2.75</v>
      </c>
      <c r="X533" s="18">
        <v>1400</v>
      </c>
      <c r="Y533" s="18">
        <v>0</v>
      </c>
      <c r="Z533" s="18">
        <v>0</v>
      </c>
      <c r="AA533" s="18">
        <v>0</v>
      </c>
      <c r="AB533" s="18">
        <v>0</v>
      </c>
      <c r="AC533" s="18">
        <v>0</v>
      </c>
      <c r="AD533" s="18">
        <v>12</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139</v>
      </c>
      <c r="AT533" s="18" t="s">
        <v>606</v>
      </c>
      <c r="AU533" s="18">
        <v>10003002</v>
      </c>
      <c r="AV533" s="18">
        <v>21103030</v>
      </c>
      <c r="AW533" s="19" t="s">
        <v>140</v>
      </c>
      <c r="AX533" s="19">
        <v>0</v>
      </c>
      <c r="AY533" s="13">
        <v>0</v>
      </c>
      <c r="AZ533" s="13">
        <v>0</v>
      </c>
      <c r="BA533" s="61" t="str">
        <f t="shared" si="78"/>
        <v>立即对目标范围内的怪物造成275%攻击伤害+1400点固定伤害,并使目标受到伤害额外增加50%,持续6秒</v>
      </c>
      <c r="BB533" s="18">
        <v>0</v>
      </c>
      <c r="BC533" s="11">
        <v>0</v>
      </c>
      <c r="BD533" s="18">
        <v>0</v>
      </c>
      <c r="BE533" s="18">
        <v>0</v>
      </c>
      <c r="BF533" s="18">
        <v>0</v>
      </c>
      <c r="BG533" s="18">
        <v>0</v>
      </c>
      <c r="BH533" s="9">
        <v>0</v>
      </c>
    </row>
    <row r="534" ht="19.5" customHeight="1" spans="3:60">
      <c r="C534" s="18">
        <v>62023304</v>
      </c>
      <c r="D534" s="19" t="s">
        <v>605</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2.75</v>
      </c>
      <c r="X534" s="18">
        <v>1750</v>
      </c>
      <c r="Y534" s="18">
        <v>0</v>
      </c>
      <c r="Z534" s="18">
        <v>0</v>
      </c>
      <c r="AA534" s="18">
        <v>0</v>
      </c>
      <c r="AB534" s="18">
        <v>0</v>
      </c>
      <c r="AC534" s="18">
        <v>0</v>
      </c>
      <c r="AD534" s="18">
        <v>12</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139</v>
      </c>
      <c r="AT534" s="18" t="s">
        <v>606</v>
      </c>
      <c r="AU534" s="18">
        <v>10003002</v>
      </c>
      <c r="AV534" s="18">
        <v>21103030</v>
      </c>
      <c r="AW534" s="19" t="s">
        <v>140</v>
      </c>
      <c r="AX534" s="19">
        <v>0</v>
      </c>
      <c r="AY534" s="13">
        <v>0</v>
      </c>
      <c r="AZ534" s="13">
        <v>0</v>
      </c>
      <c r="BA534" s="61" t="str">
        <f t="shared" si="78"/>
        <v>立即对目标范围内的怪物造成275%攻击伤害+1750点固定伤害,并使目标受到伤害额外增加50%,持续6秒</v>
      </c>
      <c r="BB534" s="18">
        <v>0</v>
      </c>
      <c r="BC534" s="11">
        <v>0</v>
      </c>
      <c r="BD534" s="18">
        <v>0</v>
      </c>
      <c r="BE534" s="18">
        <v>0</v>
      </c>
      <c r="BF534" s="18">
        <v>0</v>
      </c>
      <c r="BG534" s="18">
        <v>0</v>
      </c>
      <c r="BH534" s="9">
        <v>0</v>
      </c>
    </row>
    <row r="535" ht="19.5" customHeight="1" spans="3:60">
      <c r="C535" s="18">
        <v>62023305</v>
      </c>
      <c r="D535" s="19" t="s">
        <v>605</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2.75</v>
      </c>
      <c r="X535" s="18">
        <v>2100</v>
      </c>
      <c r="Y535" s="18">
        <v>0</v>
      </c>
      <c r="Z535" s="18">
        <v>0</v>
      </c>
      <c r="AA535" s="18">
        <v>0</v>
      </c>
      <c r="AB535" s="18">
        <v>0</v>
      </c>
      <c r="AC535" s="18">
        <v>0</v>
      </c>
      <c r="AD535" s="18">
        <v>12</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139</v>
      </c>
      <c r="AT535" s="18" t="s">
        <v>606</v>
      </c>
      <c r="AU535" s="18">
        <v>10003002</v>
      </c>
      <c r="AV535" s="18">
        <v>21103030</v>
      </c>
      <c r="AW535" s="19" t="s">
        <v>140</v>
      </c>
      <c r="AX535" s="19">
        <v>0</v>
      </c>
      <c r="AY535" s="13">
        <v>0</v>
      </c>
      <c r="AZ535" s="13">
        <v>0</v>
      </c>
      <c r="BA535" s="61" t="str">
        <f t="shared" si="78"/>
        <v>立即对目标范围内的怪物造成275%攻击伤害+2100点固定伤害,并使目标受到伤害额外增加50%,持续6秒</v>
      </c>
      <c r="BB535" s="18">
        <v>0</v>
      </c>
      <c r="BC535" s="11">
        <v>0</v>
      </c>
      <c r="BD535" s="18">
        <v>0</v>
      </c>
      <c r="BE535" s="18">
        <v>0</v>
      </c>
      <c r="BF535" s="18">
        <v>0</v>
      </c>
      <c r="BG535" s="18">
        <v>0</v>
      </c>
      <c r="BH535" s="9">
        <v>0</v>
      </c>
    </row>
    <row r="536" ht="19.5" customHeight="1" spans="3:60">
      <c r="C536" s="18">
        <v>62023306</v>
      </c>
      <c r="D536" s="19" t="s">
        <v>605</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2.75</v>
      </c>
      <c r="X536" s="18">
        <v>2450</v>
      </c>
      <c r="Y536" s="18">
        <v>0</v>
      </c>
      <c r="Z536" s="18">
        <v>0</v>
      </c>
      <c r="AA536" s="18">
        <v>0</v>
      </c>
      <c r="AB536" s="18">
        <v>0</v>
      </c>
      <c r="AC536" s="18">
        <v>0</v>
      </c>
      <c r="AD536" s="18">
        <v>12</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139</v>
      </c>
      <c r="AT536" s="18" t="s">
        <v>606</v>
      </c>
      <c r="AU536" s="18">
        <v>10003002</v>
      </c>
      <c r="AV536" s="18">
        <v>21103030</v>
      </c>
      <c r="AW536" s="19" t="s">
        <v>140</v>
      </c>
      <c r="AX536" s="19">
        <v>0</v>
      </c>
      <c r="AY536" s="13">
        <v>0</v>
      </c>
      <c r="AZ536" s="13">
        <v>0</v>
      </c>
      <c r="BA536" s="61" t="str">
        <f t="shared" si="78"/>
        <v>立即对目标范围内的怪物造成275%攻击伤害+2450点固定伤害,并使目标受到伤害额外增加50%,持续6秒</v>
      </c>
      <c r="BB536" s="18">
        <v>0</v>
      </c>
      <c r="BC536" s="11">
        <v>0</v>
      </c>
      <c r="BD536" s="18">
        <v>0</v>
      </c>
      <c r="BE536" s="18">
        <v>0</v>
      </c>
      <c r="BF536" s="18">
        <v>0</v>
      </c>
      <c r="BG536" s="18">
        <v>0</v>
      </c>
      <c r="BH536" s="9">
        <v>0</v>
      </c>
    </row>
    <row r="537" ht="20.1" customHeight="1" spans="2:60">
      <c r="B537" s="63"/>
      <c r="C537" s="18">
        <v>62023401</v>
      </c>
      <c r="D537" s="7" t="s">
        <v>205</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80" t="s">
        <v>607</v>
      </c>
      <c r="AS537" s="7" t="s">
        <v>180</v>
      </c>
      <c r="AT537" s="6" t="s">
        <v>608</v>
      </c>
      <c r="AU537" s="6" t="s">
        <v>138</v>
      </c>
      <c r="AV537" s="6">
        <v>21103040</v>
      </c>
      <c r="AW537" s="7" t="s">
        <v>140</v>
      </c>
      <c r="AX537" s="6">
        <v>0</v>
      </c>
      <c r="AY537" s="6">
        <v>0</v>
      </c>
      <c r="AZ537" s="6">
        <v>0</v>
      </c>
      <c r="BA537" s="33" t="s">
        <v>609</v>
      </c>
      <c r="BB537" s="6">
        <v>0</v>
      </c>
      <c r="BC537" s="11">
        <v>0</v>
      </c>
      <c r="BD537" s="6">
        <v>0</v>
      </c>
      <c r="BE537" s="6">
        <v>0</v>
      </c>
      <c r="BF537" s="6">
        <v>0</v>
      </c>
      <c r="BG537" s="6">
        <v>0</v>
      </c>
      <c r="BH537" s="9">
        <v>0</v>
      </c>
    </row>
    <row r="538" ht="20.1" customHeight="1" spans="2:60">
      <c r="B538" s="63"/>
      <c r="C538" s="18">
        <v>62023402</v>
      </c>
      <c r="D538" s="7" t="s">
        <v>205</v>
      </c>
      <c r="E538" s="11">
        <v>1</v>
      </c>
      <c r="F538" s="6">
        <v>62023401</v>
      </c>
      <c r="G538" s="18">
        <f t="shared" ref="G538:G539" si="79">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80" t="s">
        <v>607</v>
      </c>
      <c r="AS538" s="7" t="s">
        <v>180</v>
      </c>
      <c r="AT538" s="6" t="s">
        <v>608</v>
      </c>
      <c r="AU538" s="6" t="s">
        <v>138</v>
      </c>
      <c r="AV538" s="6">
        <v>21103040</v>
      </c>
      <c r="AW538" s="7" t="s">
        <v>140</v>
      </c>
      <c r="AX538" s="6">
        <v>0</v>
      </c>
      <c r="AY538" s="6">
        <v>0</v>
      </c>
      <c r="AZ538" s="6">
        <v>0</v>
      </c>
      <c r="BA538" s="33" t="s">
        <v>609</v>
      </c>
      <c r="BB538" s="6">
        <v>0</v>
      </c>
      <c r="BC538" s="11">
        <v>0</v>
      </c>
      <c r="BD538" s="6">
        <v>0</v>
      </c>
      <c r="BE538" s="6">
        <v>0</v>
      </c>
      <c r="BF538" s="6">
        <v>0</v>
      </c>
      <c r="BG538" s="6">
        <v>0</v>
      </c>
      <c r="BH538" s="9">
        <v>0</v>
      </c>
    </row>
    <row r="539" ht="20.1" customHeight="1" spans="2:60">
      <c r="B539" s="63"/>
      <c r="C539" s="18">
        <v>62023403</v>
      </c>
      <c r="D539" s="7" t="s">
        <v>205</v>
      </c>
      <c r="E539" s="11">
        <v>2</v>
      </c>
      <c r="F539" s="6">
        <v>62023401</v>
      </c>
      <c r="G539" s="18">
        <f t="shared" si="79"/>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80" t="s">
        <v>607</v>
      </c>
      <c r="AS539" s="7" t="s">
        <v>180</v>
      </c>
      <c r="AT539" s="6" t="s">
        <v>608</v>
      </c>
      <c r="AU539" s="6" t="s">
        <v>138</v>
      </c>
      <c r="AV539" s="6">
        <v>21103040</v>
      </c>
      <c r="AW539" s="7" t="s">
        <v>140</v>
      </c>
      <c r="AX539" s="6">
        <v>0</v>
      </c>
      <c r="AY539" s="6">
        <v>0</v>
      </c>
      <c r="AZ539" s="6">
        <v>0</v>
      </c>
      <c r="BA539" s="33" t="s">
        <v>610</v>
      </c>
      <c r="BB539" s="6">
        <v>0</v>
      </c>
      <c r="BC539" s="11">
        <v>0</v>
      </c>
      <c r="BD539" s="6">
        <v>0</v>
      </c>
      <c r="BE539" s="6">
        <v>0</v>
      </c>
      <c r="BF539" s="6">
        <v>0</v>
      </c>
      <c r="BG539" s="6">
        <v>0</v>
      </c>
      <c r="BH539" s="9">
        <v>0</v>
      </c>
    </row>
    <row r="540" ht="20.1" customHeight="1" spans="2:60">
      <c r="B540" s="63"/>
      <c r="C540" s="18">
        <v>62023404</v>
      </c>
      <c r="D540" s="7" t="s">
        <v>205</v>
      </c>
      <c r="E540" s="11">
        <v>3</v>
      </c>
      <c r="F540" s="6">
        <v>62023401</v>
      </c>
      <c r="G540" s="6">
        <v>0</v>
      </c>
      <c r="H540" s="6">
        <v>0</v>
      </c>
      <c r="I540" s="18">
        <v>0</v>
      </c>
      <c r="J540" s="18">
        <v>2</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80" t="s">
        <v>607</v>
      </c>
      <c r="AS540" s="7" t="s">
        <v>180</v>
      </c>
      <c r="AT540" s="6" t="s">
        <v>608</v>
      </c>
      <c r="AU540" s="6" t="s">
        <v>138</v>
      </c>
      <c r="AV540" s="6">
        <v>21103040</v>
      </c>
      <c r="AW540" s="7" t="s">
        <v>140</v>
      </c>
      <c r="AX540" s="6">
        <v>0</v>
      </c>
      <c r="AY540" s="6">
        <v>0</v>
      </c>
      <c r="AZ540" s="6">
        <v>0</v>
      </c>
      <c r="BA540" s="33" t="s">
        <v>611</v>
      </c>
      <c r="BB540" s="6">
        <v>0</v>
      </c>
      <c r="BC540" s="11">
        <v>0</v>
      </c>
      <c r="BD540" s="6">
        <v>0</v>
      </c>
      <c r="BE540" s="6">
        <v>0</v>
      </c>
      <c r="BF540" s="6">
        <v>0</v>
      </c>
      <c r="BG540" s="6">
        <v>0</v>
      </c>
      <c r="BH540" s="9">
        <v>0</v>
      </c>
    </row>
    <row r="541" ht="20.1" customHeight="1" spans="2:60">
      <c r="B541" s="63"/>
      <c r="C541" s="18">
        <v>62023405</v>
      </c>
      <c r="D541" s="7" t="s">
        <v>205</v>
      </c>
      <c r="E541" s="11">
        <v>4</v>
      </c>
      <c r="F541" s="6">
        <v>62023401</v>
      </c>
      <c r="G541" s="6">
        <v>0</v>
      </c>
      <c r="H541" s="6">
        <v>0</v>
      </c>
      <c r="I541" s="18">
        <v>0</v>
      </c>
      <c r="J541" s="18">
        <v>2</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80" t="s">
        <v>607</v>
      </c>
      <c r="AS541" s="7" t="s">
        <v>180</v>
      </c>
      <c r="AT541" s="6" t="s">
        <v>608</v>
      </c>
      <c r="AU541" s="6" t="s">
        <v>138</v>
      </c>
      <c r="AV541" s="6">
        <v>21103040</v>
      </c>
      <c r="AW541" s="7" t="s">
        <v>140</v>
      </c>
      <c r="AX541" s="6">
        <v>0</v>
      </c>
      <c r="AY541" s="6">
        <v>0</v>
      </c>
      <c r="AZ541" s="6">
        <v>0</v>
      </c>
      <c r="BA541" s="33" t="s">
        <v>612</v>
      </c>
      <c r="BB541" s="6">
        <v>0</v>
      </c>
      <c r="BC541" s="11">
        <v>0</v>
      </c>
      <c r="BD541" s="6">
        <v>0</v>
      </c>
      <c r="BE541" s="6">
        <v>0</v>
      </c>
      <c r="BF541" s="6">
        <v>0</v>
      </c>
      <c r="BG541" s="6">
        <v>0</v>
      </c>
      <c r="BH541" s="9">
        <v>0</v>
      </c>
    </row>
    <row r="542" ht="20.1" customHeight="1" spans="2:60">
      <c r="B542" s="63"/>
      <c r="C542" s="18">
        <v>62023406</v>
      </c>
      <c r="D542" s="7" t="s">
        <v>205</v>
      </c>
      <c r="E542" s="11">
        <v>5</v>
      </c>
      <c r="F542" s="6">
        <v>62023401</v>
      </c>
      <c r="G542" s="6">
        <v>0</v>
      </c>
      <c r="H542" s="6">
        <v>0</v>
      </c>
      <c r="I542" s="18">
        <v>0</v>
      </c>
      <c r="J542" s="18">
        <v>2</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80" t="s">
        <v>607</v>
      </c>
      <c r="AS542" s="7" t="s">
        <v>180</v>
      </c>
      <c r="AT542" s="6" t="s">
        <v>608</v>
      </c>
      <c r="AU542" s="6" t="s">
        <v>138</v>
      </c>
      <c r="AV542" s="6">
        <v>21103040</v>
      </c>
      <c r="AW542" s="7" t="s">
        <v>140</v>
      </c>
      <c r="AX542" s="6">
        <v>0</v>
      </c>
      <c r="AY542" s="6">
        <v>0</v>
      </c>
      <c r="AZ542" s="6">
        <v>0</v>
      </c>
      <c r="BA542" s="33" t="s">
        <v>613</v>
      </c>
      <c r="BB542" s="6">
        <v>0</v>
      </c>
      <c r="BC542" s="11">
        <v>0</v>
      </c>
      <c r="BD542" s="6">
        <v>0</v>
      </c>
      <c r="BE542" s="6">
        <v>0</v>
      </c>
      <c r="BF542" s="6">
        <v>0</v>
      </c>
      <c r="BG542" s="6">
        <v>0</v>
      </c>
      <c r="BH542" s="9">
        <v>0</v>
      </c>
    </row>
    <row r="543" ht="20.1" customHeight="1" spans="3:60">
      <c r="C543" s="6">
        <v>62000001</v>
      </c>
      <c r="D543" s="7" t="s">
        <v>248</v>
      </c>
      <c r="E543" s="6">
        <v>1</v>
      </c>
      <c r="F543" s="6">
        <v>10001</v>
      </c>
      <c r="G543" s="6">
        <v>0</v>
      </c>
      <c r="H543" s="6">
        <v>0</v>
      </c>
      <c r="I543" s="6">
        <v>1</v>
      </c>
      <c r="J543" s="6">
        <v>0</v>
      </c>
      <c r="K543" s="6">
        <v>25000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138</v>
      </c>
      <c r="AS543" s="7" t="s">
        <v>139</v>
      </c>
      <c r="AT543" s="6" t="s">
        <v>592</v>
      </c>
      <c r="AU543" s="6">
        <v>0</v>
      </c>
      <c r="AV543" s="6">
        <v>40000003</v>
      </c>
      <c r="AW543" s="7" t="s">
        <v>140</v>
      </c>
      <c r="AX543" s="7" t="s">
        <v>138</v>
      </c>
      <c r="AY543" s="6">
        <v>0</v>
      </c>
      <c r="AZ543" s="6">
        <v>0</v>
      </c>
      <c r="BA543" s="33" t="s">
        <v>614</v>
      </c>
      <c r="BB543" s="6">
        <v>0</v>
      </c>
      <c r="BC543" s="6">
        <v>0</v>
      </c>
      <c r="BD543" s="6">
        <v>0</v>
      </c>
      <c r="BE543" s="6">
        <v>0</v>
      </c>
      <c r="BF543" s="6">
        <v>0</v>
      </c>
      <c r="BG543" s="6">
        <v>0</v>
      </c>
      <c r="BH543" s="69">
        <v>0</v>
      </c>
    </row>
    <row r="544" ht="20.1" customHeight="1" spans="3:60">
      <c r="C544" s="6">
        <v>62000002</v>
      </c>
      <c r="D544" s="7" t="s">
        <v>615</v>
      </c>
      <c r="E544" s="6">
        <v>1</v>
      </c>
      <c r="F544" s="6">
        <v>10002</v>
      </c>
      <c r="G544" s="6">
        <v>0</v>
      </c>
      <c r="H544" s="6">
        <v>0</v>
      </c>
      <c r="I544" s="6">
        <v>1</v>
      </c>
      <c r="J544" s="6">
        <v>0</v>
      </c>
      <c r="K544" s="6">
        <v>21000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180</v>
      </c>
      <c r="AT544" s="6" t="s">
        <v>563</v>
      </c>
      <c r="AU544" s="6" t="s">
        <v>138</v>
      </c>
      <c r="AV544" s="6" t="s">
        <v>616</v>
      </c>
      <c r="AW544" s="7" t="s">
        <v>140</v>
      </c>
      <c r="AX544" s="6">
        <v>0</v>
      </c>
      <c r="AY544" s="6">
        <v>0</v>
      </c>
      <c r="AZ544" s="6">
        <v>0</v>
      </c>
      <c r="BA544" s="33" t="s">
        <v>617</v>
      </c>
      <c r="BB544" s="6">
        <v>0</v>
      </c>
      <c r="BC544" s="6">
        <v>0</v>
      </c>
      <c r="BD544" s="6">
        <v>0</v>
      </c>
      <c r="BE544" s="6">
        <v>0</v>
      </c>
      <c r="BF544" s="6">
        <v>0</v>
      </c>
      <c r="BG544" s="6">
        <v>0</v>
      </c>
      <c r="BH544" s="69">
        <v>0</v>
      </c>
    </row>
    <row r="545" ht="20.1" customHeight="1" spans="3:60">
      <c r="C545" s="6">
        <v>62000003</v>
      </c>
      <c r="D545" s="7" t="s">
        <v>367</v>
      </c>
      <c r="E545" s="6">
        <v>1</v>
      </c>
      <c r="F545" s="6">
        <v>10011</v>
      </c>
      <c r="G545" s="6">
        <v>0</v>
      </c>
      <c r="H545" s="6">
        <v>0</v>
      </c>
      <c r="I545" s="6">
        <v>1</v>
      </c>
      <c r="J545" s="6">
        <v>0</v>
      </c>
      <c r="K545" s="6">
        <v>24000</v>
      </c>
      <c r="L545" s="6">
        <v>0</v>
      </c>
      <c r="M545" s="6">
        <v>0</v>
      </c>
      <c r="N545" s="6">
        <v>2</v>
      </c>
      <c r="O545" s="6">
        <v>1</v>
      </c>
      <c r="P545" s="6">
        <v>0.05</v>
      </c>
      <c r="Q545" s="6">
        <v>0</v>
      </c>
      <c r="R545" s="6">
        <v>0</v>
      </c>
      <c r="S545" s="6">
        <v>0</v>
      </c>
      <c r="T545" s="6">
        <v>1</v>
      </c>
      <c r="U545" s="6">
        <v>2</v>
      </c>
      <c r="V545" s="6">
        <v>0</v>
      </c>
      <c r="W545" s="6">
        <v>2.5</v>
      </c>
      <c r="X545" s="6">
        <v>0</v>
      </c>
      <c r="Y545" s="6">
        <v>0</v>
      </c>
      <c r="Z545" s="6">
        <v>0</v>
      </c>
      <c r="AA545" s="6">
        <v>0</v>
      </c>
      <c r="AB545" s="6">
        <v>0</v>
      </c>
      <c r="AC545" s="6">
        <v>0</v>
      </c>
      <c r="AD545" s="6">
        <v>9</v>
      </c>
      <c r="AE545" s="6">
        <v>2</v>
      </c>
      <c r="AF545" s="6" t="s">
        <v>147</v>
      </c>
      <c r="AG545" s="6">
        <v>2</v>
      </c>
      <c r="AH545" s="6">
        <v>2</v>
      </c>
      <c r="AI545" s="6">
        <v>1.5</v>
      </c>
      <c r="AJ545" s="6">
        <v>0</v>
      </c>
      <c r="AK545" s="6">
        <v>0</v>
      </c>
      <c r="AL545" s="6">
        <v>0</v>
      </c>
      <c r="AM545" s="6">
        <v>1</v>
      </c>
      <c r="AN545" s="6">
        <v>3000</v>
      </c>
      <c r="AO545" s="6">
        <v>0.5</v>
      </c>
      <c r="AP545" s="6">
        <v>0</v>
      </c>
      <c r="AQ545" s="6">
        <v>0</v>
      </c>
      <c r="AR545" s="6" t="s">
        <v>138</v>
      </c>
      <c r="AS545" s="7" t="s">
        <v>197</v>
      </c>
      <c r="AT545" s="6" t="s">
        <v>368</v>
      </c>
      <c r="AU545" s="6">
        <v>10000007</v>
      </c>
      <c r="AV545" s="6">
        <v>21000110</v>
      </c>
      <c r="AW545" s="7" t="s">
        <v>140</v>
      </c>
      <c r="AX545" s="6">
        <v>0</v>
      </c>
      <c r="AY545" s="6">
        <v>0</v>
      </c>
      <c r="AZ545" s="6">
        <v>0</v>
      </c>
      <c r="BA545" s="33" t="s">
        <v>618</v>
      </c>
      <c r="BB545" s="6">
        <v>0</v>
      </c>
      <c r="BC545" s="6">
        <v>0</v>
      </c>
      <c r="BD545" s="6">
        <v>0</v>
      </c>
      <c r="BE545" s="6">
        <v>0</v>
      </c>
      <c r="BF545" s="6">
        <v>0</v>
      </c>
      <c r="BG545" s="6">
        <v>0</v>
      </c>
      <c r="BH545" s="69">
        <v>0</v>
      </c>
    </row>
    <row r="546" ht="20.1" customHeight="1" spans="3:60">
      <c r="C546" s="6">
        <v>62000004</v>
      </c>
      <c r="D546" s="7" t="s">
        <v>619</v>
      </c>
      <c r="E546" s="6">
        <v>1</v>
      </c>
      <c r="F546" s="6">
        <v>10013</v>
      </c>
      <c r="G546" s="6">
        <v>0</v>
      </c>
      <c r="H546" s="6">
        <v>0</v>
      </c>
      <c r="I546" s="6">
        <v>1</v>
      </c>
      <c r="J546" s="6">
        <v>0</v>
      </c>
      <c r="K546" s="6">
        <v>25000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138</v>
      </c>
      <c r="AS546" s="7" t="s">
        <v>139</v>
      </c>
      <c r="AT546" s="6" t="s">
        <v>620</v>
      </c>
      <c r="AU546" s="6">
        <v>0</v>
      </c>
      <c r="AV546" s="6">
        <v>0</v>
      </c>
      <c r="AW546" s="7" t="s">
        <v>140</v>
      </c>
      <c r="AX546" s="7" t="s">
        <v>138</v>
      </c>
      <c r="AY546" s="6">
        <v>0</v>
      </c>
      <c r="AZ546" s="6">
        <v>0</v>
      </c>
      <c r="BA546" s="33" t="s">
        <v>621</v>
      </c>
      <c r="BB546" s="6">
        <v>0</v>
      </c>
      <c r="BC546" s="6">
        <v>0</v>
      </c>
      <c r="BD546" s="6">
        <v>0</v>
      </c>
      <c r="BE546" s="6">
        <v>0</v>
      </c>
      <c r="BF546" s="6">
        <v>0</v>
      </c>
      <c r="BG546" s="6">
        <v>0</v>
      </c>
      <c r="BH546" s="69">
        <v>0</v>
      </c>
    </row>
    <row r="547" ht="20.1" customHeight="1" spans="3:60">
      <c r="C547" s="6">
        <v>62000005</v>
      </c>
      <c r="D547" s="7" t="s">
        <v>622</v>
      </c>
      <c r="E547" s="6">
        <v>1</v>
      </c>
      <c r="F547" s="6">
        <v>10031</v>
      </c>
      <c r="G547" s="6">
        <v>0</v>
      </c>
      <c r="H547" s="6">
        <v>0</v>
      </c>
      <c r="I547" s="6">
        <v>1</v>
      </c>
      <c r="J547" s="6">
        <v>0</v>
      </c>
      <c r="K547" s="6">
        <v>15000</v>
      </c>
      <c r="L547" s="6">
        <v>0</v>
      </c>
      <c r="M547" s="6">
        <v>0</v>
      </c>
      <c r="N547" s="6">
        <v>2</v>
      </c>
      <c r="O547" s="6">
        <v>3</v>
      </c>
      <c r="P547" s="6">
        <v>0.05</v>
      </c>
      <c r="Q547" s="6">
        <v>0</v>
      </c>
      <c r="R547" s="6">
        <v>0</v>
      </c>
      <c r="S547" s="6">
        <v>0</v>
      </c>
      <c r="T547" s="6">
        <v>1</v>
      </c>
      <c r="U547" s="6">
        <v>2</v>
      </c>
      <c r="V547" s="6">
        <v>0</v>
      </c>
      <c r="W547" s="6">
        <v>0</v>
      </c>
      <c r="X547" s="6">
        <v>0</v>
      </c>
      <c r="Y547" s="6">
        <v>0</v>
      </c>
      <c r="Z547" s="6">
        <v>0</v>
      </c>
      <c r="AA547" s="6">
        <v>0</v>
      </c>
      <c r="AB547" s="6">
        <v>0</v>
      </c>
      <c r="AC547" s="6">
        <v>0</v>
      </c>
      <c r="AD547" s="6">
        <v>25</v>
      </c>
      <c r="AE547" s="6">
        <v>0</v>
      </c>
      <c r="AF547" s="6">
        <v>0</v>
      </c>
      <c r="AG547" s="6">
        <v>2</v>
      </c>
      <c r="AH547" s="6">
        <v>0</v>
      </c>
      <c r="AI547" s="6">
        <v>0</v>
      </c>
      <c r="AJ547" s="6">
        <v>0</v>
      </c>
      <c r="AK547" s="6">
        <v>0</v>
      </c>
      <c r="AL547" s="6">
        <v>0</v>
      </c>
      <c r="AM547" s="6">
        <v>0</v>
      </c>
      <c r="AN547" s="6">
        <v>1000</v>
      </c>
      <c r="AO547" s="6">
        <v>0.5</v>
      </c>
      <c r="AP547" s="6">
        <v>0</v>
      </c>
      <c r="AQ547" s="6">
        <v>80001064</v>
      </c>
      <c r="AR547" s="6" t="s">
        <v>138</v>
      </c>
      <c r="AS547" s="7" t="s">
        <v>139</v>
      </c>
      <c r="AT547" s="6" t="s">
        <v>230</v>
      </c>
      <c r="AU547" s="6">
        <v>0</v>
      </c>
      <c r="AV547" s="6">
        <v>21010010</v>
      </c>
      <c r="AW547" s="7" t="s">
        <v>140</v>
      </c>
      <c r="AX547" s="7" t="s">
        <v>138</v>
      </c>
      <c r="AY547" s="6">
        <v>0</v>
      </c>
      <c r="AZ547" s="6">
        <v>0</v>
      </c>
      <c r="BA547" s="33" t="s">
        <v>623</v>
      </c>
      <c r="BB547" s="6">
        <v>0</v>
      </c>
      <c r="BC547" s="6">
        <v>0</v>
      </c>
      <c r="BD547" s="6">
        <v>0</v>
      </c>
      <c r="BE547" s="6">
        <v>0</v>
      </c>
      <c r="BF547" s="6">
        <v>0</v>
      </c>
      <c r="BG547" s="6">
        <v>0</v>
      </c>
      <c r="BH547" s="69">
        <v>0</v>
      </c>
    </row>
    <row r="548" ht="20.1" customHeight="1" spans="3:60">
      <c r="C548" s="6">
        <v>62000006</v>
      </c>
      <c r="D548" s="7" t="s">
        <v>624</v>
      </c>
      <c r="E548" s="6">
        <v>1</v>
      </c>
      <c r="F548" s="6">
        <v>10032</v>
      </c>
      <c r="G548" s="6">
        <v>0</v>
      </c>
      <c r="H548" s="6">
        <v>0</v>
      </c>
      <c r="I548" s="6">
        <v>1</v>
      </c>
      <c r="J548" s="6">
        <v>0</v>
      </c>
      <c r="K548" s="6">
        <v>21000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138</v>
      </c>
      <c r="AS548" s="7" t="s">
        <v>180</v>
      </c>
      <c r="AT548" s="6" t="s">
        <v>563</v>
      </c>
      <c r="AU548" s="6" t="s">
        <v>138</v>
      </c>
      <c r="AV548" s="6" t="s">
        <v>616</v>
      </c>
      <c r="AW548" s="7" t="s">
        <v>140</v>
      </c>
      <c r="AX548" s="6">
        <v>0</v>
      </c>
      <c r="AY548" s="6" t="s">
        <v>625</v>
      </c>
      <c r="AZ548" s="6">
        <v>0</v>
      </c>
      <c r="BA548" s="33" t="s">
        <v>626</v>
      </c>
      <c r="BB548" s="6">
        <v>0</v>
      </c>
      <c r="BC548" s="6">
        <v>0</v>
      </c>
      <c r="BD548" s="6">
        <v>0</v>
      </c>
      <c r="BE548" s="6">
        <v>0</v>
      </c>
      <c r="BF548" s="6">
        <v>0</v>
      </c>
      <c r="BG548" s="6">
        <v>0</v>
      </c>
      <c r="BH548" s="69">
        <v>0</v>
      </c>
    </row>
    <row r="549" ht="20.1" customHeight="1" spans="3:60">
      <c r="C549" s="6">
        <v>62000007</v>
      </c>
      <c r="D549" s="7" t="s">
        <v>248</v>
      </c>
      <c r="E549" s="6">
        <v>1</v>
      </c>
      <c r="F549" s="6">
        <v>10041</v>
      </c>
      <c r="G549" s="6">
        <v>0</v>
      </c>
      <c r="H549" s="6">
        <v>0</v>
      </c>
      <c r="I549" s="6">
        <v>1</v>
      </c>
      <c r="J549" s="6">
        <v>0</v>
      </c>
      <c r="K549" s="6">
        <v>25000</v>
      </c>
      <c r="L549" s="6">
        <v>0</v>
      </c>
      <c r="M549" s="6">
        <v>0</v>
      </c>
      <c r="N549" s="6">
        <v>2</v>
      </c>
      <c r="O549" s="6">
        <v>1</v>
      </c>
      <c r="P549" s="6">
        <v>0.5</v>
      </c>
      <c r="Q549" s="6">
        <v>0</v>
      </c>
      <c r="R549" s="6">
        <v>0</v>
      </c>
      <c r="S549" s="6">
        <v>0</v>
      </c>
      <c r="T549" s="6">
        <v>1</v>
      </c>
      <c r="U549" s="6">
        <v>2</v>
      </c>
      <c r="V549" s="6">
        <v>0</v>
      </c>
      <c r="W549" s="6">
        <v>0</v>
      </c>
      <c r="X549" s="6">
        <v>0</v>
      </c>
      <c r="Y549" s="6">
        <v>0</v>
      </c>
      <c r="Z549" s="6">
        <v>0</v>
      </c>
      <c r="AA549" s="6">
        <v>0</v>
      </c>
      <c r="AB549" s="6">
        <v>0</v>
      </c>
      <c r="AC549" s="6">
        <v>0</v>
      </c>
      <c r="AD549" s="6">
        <v>18</v>
      </c>
      <c r="AE549" s="6">
        <v>0</v>
      </c>
      <c r="AF549" s="6">
        <v>0</v>
      </c>
      <c r="AG549" s="6">
        <v>2</v>
      </c>
      <c r="AH549" s="6">
        <v>0</v>
      </c>
      <c r="AI549" s="6">
        <v>0</v>
      </c>
      <c r="AJ549" s="6">
        <v>0</v>
      </c>
      <c r="AK549" s="6">
        <v>0</v>
      </c>
      <c r="AL549" s="6">
        <v>0</v>
      </c>
      <c r="AM549" s="6">
        <v>0</v>
      </c>
      <c r="AN549" s="6">
        <v>1000</v>
      </c>
      <c r="AO549" s="6">
        <v>0</v>
      </c>
      <c r="AP549" s="6">
        <v>0</v>
      </c>
      <c r="AQ549" s="6">
        <v>92000005</v>
      </c>
      <c r="AR549" s="6" t="s">
        <v>138</v>
      </c>
      <c r="AS549" s="7" t="s">
        <v>139</v>
      </c>
      <c r="AT549" s="6" t="s">
        <v>592</v>
      </c>
      <c r="AU549" s="6">
        <v>0</v>
      </c>
      <c r="AV549" s="6">
        <v>40000003</v>
      </c>
      <c r="AW549" s="7" t="s">
        <v>140</v>
      </c>
      <c r="AX549" s="7" t="s">
        <v>138</v>
      </c>
      <c r="AY549" s="6">
        <v>0</v>
      </c>
      <c r="AZ549" s="6">
        <v>0</v>
      </c>
      <c r="BA549" s="33" t="s">
        <v>627</v>
      </c>
      <c r="BB549" s="6">
        <v>0</v>
      </c>
      <c r="BC549" s="6">
        <v>0</v>
      </c>
      <c r="BD549" s="6">
        <v>0</v>
      </c>
      <c r="BE549" s="6">
        <v>0</v>
      </c>
      <c r="BF549" s="6">
        <v>0</v>
      </c>
      <c r="BG549" s="6">
        <v>0</v>
      </c>
      <c r="BH549" s="69">
        <v>0</v>
      </c>
    </row>
    <row r="550" ht="20.1" customHeight="1" spans="3:60">
      <c r="C550" s="6">
        <v>62000008</v>
      </c>
      <c r="D550" s="7" t="s">
        <v>628</v>
      </c>
      <c r="E550" s="6">
        <v>1</v>
      </c>
      <c r="F550" s="6">
        <v>10042</v>
      </c>
      <c r="G550" s="6">
        <v>0</v>
      </c>
      <c r="H550" s="6">
        <v>0</v>
      </c>
      <c r="I550" s="6">
        <v>1</v>
      </c>
      <c r="J550" s="6">
        <v>0</v>
      </c>
      <c r="K550" s="6">
        <v>15000</v>
      </c>
      <c r="L550" s="6">
        <v>0</v>
      </c>
      <c r="M550" s="6">
        <v>0</v>
      </c>
      <c r="N550" s="6">
        <v>2</v>
      </c>
      <c r="O550" s="6">
        <v>2</v>
      </c>
      <c r="P550" s="6">
        <v>0.3</v>
      </c>
      <c r="Q550" s="6">
        <v>0</v>
      </c>
      <c r="R550" s="6">
        <v>0</v>
      </c>
      <c r="S550" s="6">
        <v>0</v>
      </c>
      <c r="T550" s="6">
        <v>1</v>
      </c>
      <c r="U550" s="6">
        <v>2</v>
      </c>
      <c r="V550" s="6">
        <v>0</v>
      </c>
      <c r="W550" s="6">
        <v>0</v>
      </c>
      <c r="X550" s="6">
        <v>0</v>
      </c>
      <c r="Y550" s="6">
        <v>0</v>
      </c>
      <c r="Z550" s="6">
        <v>0</v>
      </c>
      <c r="AA550" s="6">
        <v>0</v>
      </c>
      <c r="AB550" s="6">
        <v>0</v>
      </c>
      <c r="AC550" s="6">
        <v>0</v>
      </c>
      <c r="AD550" s="6">
        <v>30</v>
      </c>
      <c r="AE550" s="6">
        <v>0</v>
      </c>
      <c r="AF550" s="6">
        <v>0</v>
      </c>
      <c r="AG550" s="6">
        <v>2</v>
      </c>
      <c r="AH550" s="6">
        <v>0</v>
      </c>
      <c r="AI550" s="6">
        <v>0</v>
      </c>
      <c r="AJ550" s="6">
        <v>0</v>
      </c>
      <c r="AK550" s="6">
        <v>0</v>
      </c>
      <c r="AL550" s="6">
        <v>0</v>
      </c>
      <c r="AM550" s="6">
        <v>0</v>
      </c>
      <c r="AN550" s="6">
        <v>1000</v>
      </c>
      <c r="AO550" s="6">
        <v>0.5</v>
      </c>
      <c r="AP550" s="6">
        <v>0</v>
      </c>
      <c r="AQ550" s="6">
        <v>96001011</v>
      </c>
      <c r="AR550" s="6" t="s">
        <v>138</v>
      </c>
      <c r="AS550" s="7" t="s">
        <v>139</v>
      </c>
      <c r="AT550" s="6" t="s">
        <v>230</v>
      </c>
      <c r="AU550" s="6">
        <v>0</v>
      </c>
      <c r="AV550" s="6">
        <v>21010010</v>
      </c>
      <c r="AW550" s="7" t="s">
        <v>140</v>
      </c>
      <c r="AX550" s="7" t="s">
        <v>138</v>
      </c>
      <c r="AY550" s="6">
        <v>0</v>
      </c>
      <c r="AZ550" s="6">
        <v>0</v>
      </c>
      <c r="BA550" s="33" t="s">
        <v>629</v>
      </c>
      <c r="BB550" s="6">
        <v>0</v>
      </c>
      <c r="BC550" s="6">
        <v>0</v>
      </c>
      <c r="BD550" s="6">
        <v>0</v>
      </c>
      <c r="BE550" s="6">
        <v>0</v>
      </c>
      <c r="BF550" s="6">
        <v>0</v>
      </c>
      <c r="BG550" s="6">
        <v>0</v>
      </c>
      <c r="BH550" s="69">
        <v>0</v>
      </c>
    </row>
    <row r="551" ht="20.1" customHeight="1" spans="3:60">
      <c r="C551" s="6">
        <v>62000009</v>
      </c>
      <c r="D551" s="7" t="s">
        <v>630</v>
      </c>
      <c r="E551" s="6">
        <v>1</v>
      </c>
      <c r="F551" s="6">
        <v>10051</v>
      </c>
      <c r="G551" s="6">
        <v>0</v>
      </c>
      <c r="H551" s="6">
        <v>0</v>
      </c>
      <c r="I551" s="6">
        <v>1</v>
      </c>
      <c r="J551" s="6">
        <v>0</v>
      </c>
      <c r="K551" s="6">
        <v>25000</v>
      </c>
      <c r="L551" s="6">
        <v>0</v>
      </c>
      <c r="M551" s="6">
        <v>0</v>
      </c>
      <c r="N551" s="6">
        <v>1</v>
      </c>
      <c r="O551" s="6">
        <v>0</v>
      </c>
      <c r="P551" s="6">
        <v>0.05</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138</v>
      </c>
      <c r="AS551" s="7" t="s">
        <v>139</v>
      </c>
      <c r="AT551" s="6" t="s">
        <v>230</v>
      </c>
      <c r="AU551" s="6">
        <v>0</v>
      </c>
      <c r="AV551" s="6">
        <v>40000003</v>
      </c>
      <c r="AW551" s="7" t="s">
        <v>140</v>
      </c>
      <c r="AX551" s="7" t="s">
        <v>138</v>
      </c>
      <c r="AY551" s="6">
        <v>0</v>
      </c>
      <c r="AZ551" s="6">
        <v>0</v>
      </c>
      <c r="BA551" s="33" t="s">
        <v>631</v>
      </c>
      <c r="BB551" s="6">
        <v>0</v>
      </c>
      <c r="BC551" s="6">
        <v>0</v>
      </c>
      <c r="BD551" s="6">
        <v>0</v>
      </c>
      <c r="BE551" s="6">
        <v>0</v>
      </c>
      <c r="BF551" s="6">
        <v>0</v>
      </c>
      <c r="BG551" s="6">
        <v>0</v>
      </c>
      <c r="BH551" s="69">
        <v>0</v>
      </c>
    </row>
    <row r="552" ht="20.1" customHeight="1" spans="3:60">
      <c r="C552" s="6">
        <v>62000010</v>
      </c>
      <c r="D552" s="7" t="s">
        <v>632</v>
      </c>
      <c r="E552" s="6">
        <v>1</v>
      </c>
      <c r="F552" s="6">
        <v>10052</v>
      </c>
      <c r="G552" s="6">
        <v>0</v>
      </c>
      <c r="H552" s="6">
        <v>0</v>
      </c>
      <c r="I552" s="6">
        <v>1</v>
      </c>
      <c r="J552" s="6">
        <v>0</v>
      </c>
      <c r="K552" s="6">
        <v>25000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138</v>
      </c>
      <c r="AS552" s="7" t="s">
        <v>539</v>
      </c>
      <c r="AT552" s="6" t="s">
        <v>368</v>
      </c>
      <c r="AU552" s="6">
        <v>10001006</v>
      </c>
      <c r="AV552" s="6">
        <v>22000020</v>
      </c>
      <c r="AW552" s="7" t="s">
        <v>213</v>
      </c>
      <c r="AX552" s="7" t="s">
        <v>243</v>
      </c>
      <c r="AY552" s="6">
        <v>0</v>
      </c>
      <c r="AZ552" s="6">
        <v>0</v>
      </c>
      <c r="BA552" s="33" t="s">
        <v>633</v>
      </c>
      <c r="BB552" s="6">
        <v>0</v>
      </c>
      <c r="BC552" s="6">
        <v>0</v>
      </c>
      <c r="BD552" s="6">
        <v>0</v>
      </c>
      <c r="BE552" s="6">
        <v>0</v>
      </c>
      <c r="BF552" s="6">
        <v>0</v>
      </c>
      <c r="BG552" s="6">
        <v>0</v>
      </c>
      <c r="BH552" s="69">
        <v>0</v>
      </c>
    </row>
    <row r="553" ht="20.25" customHeight="1" spans="3:60">
      <c r="C553" s="18">
        <v>62000101</v>
      </c>
      <c r="D553" s="19" t="s">
        <v>634</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138</v>
      </c>
      <c r="AS553" s="12" t="s">
        <v>171</v>
      </c>
      <c r="AT553" s="18" t="s">
        <v>563</v>
      </c>
      <c r="AU553" s="18">
        <v>10000011</v>
      </c>
      <c r="AV553" s="18">
        <v>20001010</v>
      </c>
      <c r="AW553" s="19" t="s">
        <v>178</v>
      </c>
      <c r="AX553" s="19" t="s">
        <v>138</v>
      </c>
      <c r="AY553" s="13">
        <v>0</v>
      </c>
      <c r="AZ553" s="13">
        <v>0</v>
      </c>
      <c r="BA553" s="37" t="s">
        <v>635</v>
      </c>
      <c r="BB553" s="18">
        <v>0</v>
      </c>
      <c r="BC553" s="11">
        <v>0</v>
      </c>
      <c r="BD553" s="18">
        <v>0</v>
      </c>
      <c r="BE553" s="18">
        <v>0</v>
      </c>
      <c r="BF553" s="18">
        <v>0</v>
      </c>
      <c r="BG553" s="18">
        <v>0</v>
      </c>
      <c r="BH553" s="9">
        <v>0</v>
      </c>
    </row>
    <row r="554" ht="20.25" customHeight="1" spans="3:60">
      <c r="C554" s="18">
        <v>62000102</v>
      </c>
      <c r="D554" s="19" t="s">
        <v>564</v>
      </c>
      <c r="E554" s="18">
        <v>3</v>
      </c>
      <c r="F554" s="18">
        <v>62011201</v>
      </c>
      <c r="G554" s="18">
        <v>0</v>
      </c>
      <c r="H554" s="13">
        <v>0</v>
      </c>
      <c r="I554" s="18">
        <v>1</v>
      </c>
      <c r="J554" s="18">
        <v>0</v>
      </c>
      <c r="K554" s="11">
        <v>0</v>
      </c>
      <c r="L554" s="18">
        <v>0</v>
      </c>
      <c r="M554" s="18">
        <v>0</v>
      </c>
      <c r="N554" s="18">
        <v>2</v>
      </c>
      <c r="O554" s="18">
        <v>1</v>
      </c>
      <c r="P554" s="18">
        <v>0.05</v>
      </c>
      <c r="Q554" s="18">
        <v>0</v>
      </c>
      <c r="R554" s="6">
        <v>0</v>
      </c>
      <c r="S554" s="13">
        <v>0</v>
      </c>
      <c r="T554" s="11">
        <v>1</v>
      </c>
      <c r="U554" s="18">
        <v>2</v>
      </c>
      <c r="V554" s="18">
        <v>0</v>
      </c>
      <c r="W554" s="18">
        <v>1.8</v>
      </c>
      <c r="X554" s="18">
        <v>700</v>
      </c>
      <c r="Y554" s="18">
        <v>0</v>
      </c>
      <c r="Z554" s="18">
        <v>0</v>
      </c>
      <c r="AA554" s="18">
        <v>0</v>
      </c>
      <c r="AB554" s="18">
        <v>0</v>
      </c>
      <c r="AC554" s="18">
        <v>5</v>
      </c>
      <c r="AD554" s="18">
        <v>10</v>
      </c>
      <c r="AE554" s="18">
        <v>1</v>
      </c>
      <c r="AF554" s="18">
        <v>1</v>
      </c>
      <c r="AG554" s="6">
        <v>2</v>
      </c>
      <c r="AH554" s="6">
        <v>2</v>
      </c>
      <c r="AI554" s="6">
        <v>4</v>
      </c>
      <c r="AJ554" s="18">
        <v>0</v>
      </c>
      <c r="AK554" s="18">
        <v>0</v>
      </c>
      <c r="AL554" s="18">
        <v>0</v>
      </c>
      <c r="AM554" s="18">
        <v>0.5</v>
      </c>
      <c r="AN554" s="18">
        <v>30000</v>
      </c>
      <c r="AO554" s="18">
        <v>0.5</v>
      </c>
      <c r="AP554" s="18">
        <v>10</v>
      </c>
      <c r="AQ554" s="6">
        <v>0</v>
      </c>
      <c r="AR554" s="18">
        <v>92002001</v>
      </c>
      <c r="AS554" s="12" t="s">
        <v>139</v>
      </c>
      <c r="AT554" s="18" t="s">
        <v>368</v>
      </c>
      <c r="AU554" s="18">
        <v>10003002</v>
      </c>
      <c r="AV554" s="18">
        <v>21100020</v>
      </c>
      <c r="AW554" s="19" t="s">
        <v>515</v>
      </c>
      <c r="AX554" s="19">
        <v>0</v>
      </c>
      <c r="AY554" s="13">
        <v>0</v>
      </c>
      <c r="AZ554" s="13">
        <v>0</v>
      </c>
      <c r="BA554" s="37" t="str">
        <f t="shared" ref="BA554" si="80">"立即对目标范围内的怪物造成"&amp;W554*100&amp;"%攻击伤害+"&amp;X554&amp;"点固定伤害"&amp;",并使目标移动速度降低50%,持续3秒"</f>
        <v>立即对目标范围内的怪物造成180%攻击伤害+700点固定伤害,并使目标移动速度降低50%,持续3秒</v>
      </c>
      <c r="BB554" s="18">
        <v>0</v>
      </c>
      <c r="BC554" s="11">
        <v>0</v>
      </c>
      <c r="BD554" s="18">
        <v>0</v>
      </c>
      <c r="BE554" s="18">
        <v>0</v>
      </c>
      <c r="BF554" s="18">
        <v>0</v>
      </c>
      <c r="BG554" s="18">
        <v>0</v>
      </c>
      <c r="BH554" s="9">
        <v>0</v>
      </c>
    </row>
    <row r="555" ht="20.25" customHeight="1" spans="3:60">
      <c r="C555" s="18">
        <v>62000103</v>
      </c>
      <c r="D555" s="19" t="s">
        <v>636</v>
      </c>
      <c r="E555" s="18">
        <v>2</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139</v>
      </c>
      <c r="AT555" s="18" t="s">
        <v>368</v>
      </c>
      <c r="AU555" s="18">
        <v>10003002</v>
      </c>
      <c r="AV555" s="18">
        <v>20001020</v>
      </c>
      <c r="AW555" s="19" t="s">
        <v>140</v>
      </c>
      <c r="AX555" s="19">
        <v>0</v>
      </c>
      <c r="AY555" s="13">
        <v>0</v>
      </c>
      <c r="AZ555" s="13">
        <v>0</v>
      </c>
      <c r="BA555" s="37" t="s">
        <v>637</v>
      </c>
      <c r="BB555" s="18">
        <v>0</v>
      </c>
      <c r="BC555" s="11">
        <v>0</v>
      </c>
      <c r="BD555" s="18">
        <v>0</v>
      </c>
      <c r="BE555" s="18">
        <v>0</v>
      </c>
      <c r="BF555" s="18">
        <v>0</v>
      </c>
      <c r="BG555" s="18">
        <v>0</v>
      </c>
      <c r="BH555" s="9">
        <v>0</v>
      </c>
    </row>
    <row r="556" ht="20.25" customHeight="1" spans="3:60">
      <c r="C556" s="18">
        <v>62000104</v>
      </c>
      <c r="D556" s="19" t="s">
        <v>492</v>
      </c>
      <c r="E556" s="18">
        <v>3</v>
      </c>
      <c r="F556" s="18">
        <v>62012201</v>
      </c>
      <c r="G556" s="18">
        <v>0</v>
      </c>
      <c r="H556" s="13">
        <v>0</v>
      </c>
      <c r="I556" s="18">
        <v>1</v>
      </c>
      <c r="J556" s="18">
        <v>0</v>
      </c>
      <c r="K556" s="11">
        <v>0</v>
      </c>
      <c r="L556" s="18">
        <v>0</v>
      </c>
      <c r="M556" s="18">
        <v>0</v>
      </c>
      <c r="N556" s="18">
        <v>2</v>
      </c>
      <c r="O556" s="18">
        <v>3</v>
      </c>
      <c r="P556" s="18">
        <v>0.05</v>
      </c>
      <c r="Q556" s="18">
        <v>0</v>
      </c>
      <c r="R556" s="6">
        <v>0</v>
      </c>
      <c r="S556" s="13">
        <v>0</v>
      </c>
      <c r="T556" s="11">
        <v>1</v>
      </c>
      <c r="U556" s="18">
        <v>2</v>
      </c>
      <c r="V556" s="18">
        <v>0</v>
      </c>
      <c r="W556" s="18">
        <v>1.8</v>
      </c>
      <c r="X556" s="18">
        <v>700</v>
      </c>
      <c r="Y556" s="18">
        <v>0</v>
      </c>
      <c r="Z556" s="18">
        <v>0</v>
      </c>
      <c r="AA556" s="18">
        <v>0</v>
      </c>
      <c r="AB556" s="18">
        <v>0</v>
      </c>
      <c r="AC556" s="18">
        <v>5</v>
      </c>
      <c r="AD556" s="18">
        <v>15</v>
      </c>
      <c r="AE556" s="18">
        <v>1</v>
      </c>
      <c r="AF556" s="18">
        <v>3.5</v>
      </c>
      <c r="AG556" s="6">
        <v>0</v>
      </c>
      <c r="AH556" s="6">
        <v>0</v>
      </c>
      <c r="AI556" s="6">
        <v>4</v>
      </c>
      <c r="AJ556" s="18">
        <v>0</v>
      </c>
      <c r="AK556" s="18">
        <v>0</v>
      </c>
      <c r="AL556" s="18">
        <v>0</v>
      </c>
      <c r="AM556" s="18">
        <v>0.5</v>
      </c>
      <c r="AN556" s="18">
        <v>3000</v>
      </c>
      <c r="AO556" s="18">
        <v>0</v>
      </c>
      <c r="AP556" s="18">
        <v>0</v>
      </c>
      <c r="AQ556" s="6">
        <v>0</v>
      </c>
      <c r="AR556" s="18">
        <v>92005001</v>
      </c>
      <c r="AS556" s="12" t="s">
        <v>139</v>
      </c>
      <c r="AT556" s="18" t="s">
        <v>375</v>
      </c>
      <c r="AU556" s="18">
        <v>10000009</v>
      </c>
      <c r="AV556" s="18">
        <v>21100050</v>
      </c>
      <c r="AW556" s="19" t="s">
        <v>140</v>
      </c>
      <c r="AX556" s="19">
        <v>0</v>
      </c>
      <c r="AY556" s="13">
        <v>0</v>
      </c>
      <c r="AZ556" s="13">
        <v>0</v>
      </c>
      <c r="BA556" s="37" t="str">
        <f t="shared" ref="BA556" si="81">"立即对目标范围内的怪物造成"&amp;W556*100&amp;"%攻击伤害+"&amp;X556&amp;",并击退周围附近敌方目标"</f>
        <v>立即对目标范围内的怪物造成180%攻击伤害+700,并击退周围附近敌方目标</v>
      </c>
      <c r="BB556" s="18">
        <v>0</v>
      </c>
      <c r="BC556" s="11">
        <v>0</v>
      </c>
      <c r="BD556" s="18">
        <v>0</v>
      </c>
      <c r="BE556" s="18">
        <v>0</v>
      </c>
      <c r="BF556" s="18">
        <v>0</v>
      </c>
      <c r="BG556" s="18">
        <v>0</v>
      </c>
      <c r="BH556" s="9">
        <v>0</v>
      </c>
    </row>
    <row r="557" ht="20.25" customHeight="1" spans="3:60">
      <c r="C557" s="18">
        <v>62000105</v>
      </c>
      <c r="D557" s="19" t="s">
        <v>638</v>
      </c>
      <c r="E557" s="18">
        <v>1</v>
      </c>
      <c r="F557" s="18">
        <v>62000105</v>
      </c>
      <c r="G557" s="18">
        <v>0</v>
      </c>
      <c r="H557" s="13">
        <v>0</v>
      </c>
      <c r="I557" s="18">
        <v>1</v>
      </c>
      <c r="J557" s="18">
        <v>0</v>
      </c>
      <c r="K557" s="11">
        <v>0</v>
      </c>
      <c r="L557" s="18">
        <v>0</v>
      </c>
      <c r="M557" s="18">
        <v>0</v>
      </c>
      <c r="N557" s="18">
        <v>2</v>
      </c>
      <c r="O557" s="18">
        <v>1</v>
      </c>
      <c r="P557" s="18">
        <v>0.05</v>
      </c>
      <c r="Q557" s="18">
        <v>0</v>
      </c>
      <c r="R557" s="6">
        <v>0</v>
      </c>
      <c r="S557" s="13">
        <v>0</v>
      </c>
      <c r="T557" s="11">
        <v>1</v>
      </c>
      <c r="U557" s="18">
        <v>2</v>
      </c>
      <c r="V557" s="18">
        <v>0</v>
      </c>
      <c r="W557" s="18">
        <v>0</v>
      </c>
      <c r="X557" s="18">
        <v>0</v>
      </c>
      <c r="Y557" s="18">
        <v>0</v>
      </c>
      <c r="Z557" s="18">
        <v>0</v>
      </c>
      <c r="AA557" s="18">
        <v>0</v>
      </c>
      <c r="AB557" s="18">
        <v>1</v>
      </c>
      <c r="AC557" s="18">
        <v>5</v>
      </c>
      <c r="AD557" s="18">
        <v>25</v>
      </c>
      <c r="AE557" s="18">
        <v>0</v>
      </c>
      <c r="AF557" s="18">
        <v>0</v>
      </c>
      <c r="AG557" s="6">
        <v>2</v>
      </c>
      <c r="AH557" s="6">
        <v>1</v>
      </c>
      <c r="AI557" s="6">
        <v>0</v>
      </c>
      <c r="AJ557" s="18">
        <v>0</v>
      </c>
      <c r="AK557" s="18">
        <v>0</v>
      </c>
      <c r="AL557" s="18">
        <v>0</v>
      </c>
      <c r="AM557" s="18">
        <v>0</v>
      </c>
      <c r="AN557" s="18">
        <v>1000</v>
      </c>
      <c r="AO557" s="18">
        <v>0</v>
      </c>
      <c r="AP557" s="18">
        <v>0</v>
      </c>
      <c r="AQ557" s="6">
        <v>92000009</v>
      </c>
      <c r="AR557" s="18" t="s">
        <v>138</v>
      </c>
      <c r="AS557" s="12" t="s">
        <v>139</v>
      </c>
      <c r="AT557" s="18" t="s">
        <v>592</v>
      </c>
      <c r="AU557" s="18">
        <v>0</v>
      </c>
      <c r="AV557" s="18">
        <v>0</v>
      </c>
      <c r="AW557" s="19" t="s">
        <v>140</v>
      </c>
      <c r="AX557" s="19" t="s">
        <v>138</v>
      </c>
      <c r="AY557" s="13">
        <v>0</v>
      </c>
      <c r="AZ557" s="13">
        <v>0</v>
      </c>
      <c r="BA557" s="37" t="s">
        <v>639</v>
      </c>
      <c r="BB557" s="18">
        <v>0</v>
      </c>
      <c r="BC557" s="11">
        <v>0</v>
      </c>
      <c r="BD557" s="18">
        <v>0</v>
      </c>
      <c r="BE557" s="18">
        <v>0</v>
      </c>
      <c r="BF557" s="18">
        <v>0</v>
      </c>
      <c r="BG557" s="18">
        <v>0</v>
      </c>
      <c r="BH557" s="9">
        <v>0</v>
      </c>
    </row>
    <row r="558" ht="20.25" customHeight="1" spans="3:60">
      <c r="C558" s="18">
        <v>62000106</v>
      </c>
      <c r="D558" s="19" t="s">
        <v>640</v>
      </c>
      <c r="E558" s="18">
        <v>1</v>
      </c>
      <c r="F558" s="18">
        <v>62000106</v>
      </c>
      <c r="G558" s="18">
        <v>0</v>
      </c>
      <c r="H558" s="13">
        <v>0</v>
      </c>
      <c r="I558" s="18">
        <v>1</v>
      </c>
      <c r="J558" s="18">
        <v>0</v>
      </c>
      <c r="K558" s="11">
        <v>0</v>
      </c>
      <c r="L558" s="18">
        <v>0</v>
      </c>
      <c r="M558" s="18">
        <v>0</v>
      </c>
      <c r="N558" s="18">
        <v>2</v>
      </c>
      <c r="O558" s="18">
        <v>2</v>
      </c>
      <c r="P558" s="18">
        <v>0.3</v>
      </c>
      <c r="Q558" s="18">
        <v>0</v>
      </c>
      <c r="R558" s="6">
        <v>0</v>
      </c>
      <c r="S558" s="13">
        <v>0</v>
      </c>
      <c r="T558" s="11">
        <v>1</v>
      </c>
      <c r="U558" s="18">
        <v>2</v>
      </c>
      <c r="V558" s="18">
        <v>0</v>
      </c>
      <c r="W558" s="18">
        <v>0</v>
      </c>
      <c r="X558" s="18">
        <v>0</v>
      </c>
      <c r="Y558" s="18">
        <v>0</v>
      </c>
      <c r="Z558" s="18">
        <v>0</v>
      </c>
      <c r="AA558" s="18">
        <v>0</v>
      </c>
      <c r="AB558" s="18">
        <v>1</v>
      </c>
      <c r="AC558" s="18">
        <v>5</v>
      </c>
      <c r="AD558" s="18">
        <v>25</v>
      </c>
      <c r="AE558" s="18">
        <v>0</v>
      </c>
      <c r="AF558" s="18">
        <v>0</v>
      </c>
      <c r="AG558" s="6">
        <v>2</v>
      </c>
      <c r="AH558" s="6">
        <v>1</v>
      </c>
      <c r="AI558" s="6">
        <v>0</v>
      </c>
      <c r="AJ558" s="18">
        <v>0</v>
      </c>
      <c r="AK558" s="18">
        <v>0</v>
      </c>
      <c r="AL558" s="18">
        <v>0</v>
      </c>
      <c r="AM558" s="18">
        <v>0</v>
      </c>
      <c r="AN558" s="18">
        <v>1000</v>
      </c>
      <c r="AO558" s="18">
        <v>0</v>
      </c>
      <c r="AP558" s="18">
        <v>0</v>
      </c>
      <c r="AQ558" s="6">
        <v>92000010</v>
      </c>
      <c r="AR558" s="18" t="s">
        <v>138</v>
      </c>
      <c r="AS558" s="12" t="s">
        <v>139</v>
      </c>
      <c r="AT558" s="18" t="s">
        <v>592</v>
      </c>
      <c r="AU558" s="18">
        <v>0</v>
      </c>
      <c r="AV558" s="18">
        <v>0</v>
      </c>
      <c r="AW558" s="19" t="s">
        <v>140</v>
      </c>
      <c r="AX558" s="19" t="s">
        <v>138</v>
      </c>
      <c r="AY558" s="13">
        <v>0</v>
      </c>
      <c r="AZ558" s="13">
        <v>0</v>
      </c>
      <c r="BA558" s="58" t="s">
        <v>640</v>
      </c>
      <c r="BB558" s="18">
        <v>0</v>
      </c>
      <c r="BC558" s="11">
        <v>0</v>
      </c>
      <c r="BD558" s="18">
        <v>0</v>
      </c>
      <c r="BE558" s="18">
        <v>0</v>
      </c>
      <c r="BF558" s="18">
        <v>0</v>
      </c>
      <c r="BG558" s="18">
        <v>0</v>
      </c>
      <c r="BH558" s="9">
        <v>0</v>
      </c>
    </row>
    <row r="559" ht="20.25" customHeight="1" spans="3:60">
      <c r="C559" s="18">
        <v>62000107</v>
      </c>
      <c r="D559" s="19" t="s">
        <v>641</v>
      </c>
      <c r="E559" s="18">
        <v>2</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642</v>
      </c>
      <c r="AS559" s="12" t="s">
        <v>139</v>
      </c>
      <c r="AT559" s="18" t="s">
        <v>375</v>
      </c>
      <c r="AU559" s="18">
        <v>10000009</v>
      </c>
      <c r="AV559" s="18">
        <v>20001030</v>
      </c>
      <c r="AW559" s="19" t="s">
        <v>140</v>
      </c>
      <c r="AX559" s="19">
        <v>0</v>
      </c>
      <c r="AY559" s="13">
        <v>0</v>
      </c>
      <c r="AZ559" s="13">
        <v>0</v>
      </c>
      <c r="BA559" s="37" t="s">
        <v>643</v>
      </c>
      <c r="BB559" s="18">
        <v>0</v>
      </c>
      <c r="BC559" s="11">
        <v>0</v>
      </c>
      <c r="BD559" s="18">
        <v>0</v>
      </c>
      <c r="BE559" s="18">
        <v>0</v>
      </c>
      <c r="BF559" s="18">
        <v>0</v>
      </c>
      <c r="BG559" s="18">
        <v>0</v>
      </c>
      <c r="BH559" s="9">
        <v>0</v>
      </c>
    </row>
    <row r="560" ht="20.25" customHeight="1" spans="3:60">
      <c r="C560" s="18">
        <v>62000108</v>
      </c>
      <c r="D560" s="19" t="s">
        <v>644</v>
      </c>
      <c r="E560" s="18">
        <v>1</v>
      </c>
      <c r="F560" s="18">
        <v>62000108</v>
      </c>
      <c r="G560" s="18">
        <v>0</v>
      </c>
      <c r="H560" s="13">
        <v>0</v>
      </c>
      <c r="I560" s="18">
        <v>1</v>
      </c>
      <c r="J560" s="18">
        <v>0</v>
      </c>
      <c r="K560" s="11">
        <v>0</v>
      </c>
      <c r="L560" s="18">
        <v>0</v>
      </c>
      <c r="M560" s="18">
        <v>0</v>
      </c>
      <c r="N560" s="18">
        <v>2</v>
      </c>
      <c r="O560" s="18">
        <v>4</v>
      </c>
      <c r="P560" s="18">
        <v>1</v>
      </c>
      <c r="Q560" s="18">
        <v>0</v>
      </c>
      <c r="R560" s="6">
        <v>0</v>
      </c>
      <c r="S560" s="13">
        <v>0</v>
      </c>
      <c r="T560" s="11">
        <v>1</v>
      </c>
      <c r="U560" s="18">
        <v>2</v>
      </c>
      <c r="V560" s="18">
        <v>0</v>
      </c>
      <c r="W560" s="18">
        <v>0</v>
      </c>
      <c r="X560" s="18">
        <v>0</v>
      </c>
      <c r="Y560" s="18">
        <v>0</v>
      </c>
      <c r="Z560" s="18">
        <v>0</v>
      </c>
      <c r="AA560" s="18">
        <v>0</v>
      </c>
      <c r="AB560" s="18">
        <v>0</v>
      </c>
      <c r="AC560" s="18">
        <v>5</v>
      </c>
      <c r="AD560" s="18">
        <v>18</v>
      </c>
      <c r="AE560" s="18">
        <v>0</v>
      </c>
      <c r="AF560" s="18">
        <v>0</v>
      </c>
      <c r="AG560" s="6">
        <v>2</v>
      </c>
      <c r="AH560" s="6">
        <v>0</v>
      </c>
      <c r="AI560" s="6">
        <v>0</v>
      </c>
      <c r="AJ560" s="18">
        <v>0</v>
      </c>
      <c r="AK560" s="18">
        <v>0</v>
      </c>
      <c r="AL560" s="18">
        <v>0</v>
      </c>
      <c r="AM560" s="18">
        <v>0</v>
      </c>
      <c r="AN560" s="18">
        <v>1000</v>
      </c>
      <c r="AO560" s="18">
        <v>0</v>
      </c>
      <c r="AP560" s="18">
        <v>0</v>
      </c>
      <c r="AQ560" s="6">
        <v>92000005</v>
      </c>
      <c r="AR560" s="18" t="s">
        <v>138</v>
      </c>
      <c r="AS560" s="12" t="s">
        <v>139</v>
      </c>
      <c r="AT560" s="18" t="s">
        <v>592</v>
      </c>
      <c r="AU560" s="18">
        <v>0</v>
      </c>
      <c r="AV560" s="18">
        <v>40000003</v>
      </c>
      <c r="AW560" s="19" t="s">
        <v>140</v>
      </c>
      <c r="AX560" s="19" t="s">
        <v>138</v>
      </c>
      <c r="AY560" s="13">
        <v>0</v>
      </c>
      <c r="AZ560" s="13">
        <v>0</v>
      </c>
      <c r="BA560" s="37" t="s">
        <v>627</v>
      </c>
      <c r="BB560" s="18">
        <v>0</v>
      </c>
      <c r="BC560" s="11">
        <v>0</v>
      </c>
      <c r="BD560" s="18">
        <v>0</v>
      </c>
      <c r="BE560" s="18">
        <v>0</v>
      </c>
      <c r="BF560" s="18">
        <v>0</v>
      </c>
      <c r="BG560" s="18">
        <v>0</v>
      </c>
      <c r="BH560" s="9">
        <v>0</v>
      </c>
    </row>
    <row r="561" ht="19.5" customHeight="1" spans="3:60">
      <c r="C561" s="18">
        <v>62000109</v>
      </c>
      <c r="D561" s="19" t="s">
        <v>645</v>
      </c>
      <c r="E561" s="11">
        <v>3</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139</v>
      </c>
      <c r="AT561" s="18" t="s">
        <v>368</v>
      </c>
      <c r="AU561" s="18">
        <v>10003002</v>
      </c>
      <c r="AV561" s="18">
        <v>20001040</v>
      </c>
      <c r="AW561" s="19" t="s">
        <v>515</v>
      </c>
      <c r="AX561" s="19">
        <v>0</v>
      </c>
      <c r="AY561" s="13">
        <v>0</v>
      </c>
      <c r="AZ561" s="13">
        <v>0</v>
      </c>
      <c r="BA561" s="61" t="s">
        <v>646</v>
      </c>
      <c r="BB561" s="18">
        <v>0</v>
      </c>
      <c r="BC561" s="11">
        <v>0</v>
      </c>
      <c r="BD561" s="18">
        <v>0</v>
      </c>
      <c r="BE561" s="18">
        <v>0</v>
      </c>
      <c r="BF561" s="18">
        <v>0</v>
      </c>
      <c r="BG561" s="18">
        <v>0</v>
      </c>
      <c r="BH561" s="9">
        <v>0</v>
      </c>
    </row>
    <row r="562" ht="19.5" customHeight="1" spans="3:60">
      <c r="C562" s="18">
        <v>63001001</v>
      </c>
      <c r="D562" s="19" t="s">
        <v>647</v>
      </c>
      <c r="E562" s="11">
        <v>1</v>
      </c>
      <c r="F562" s="18">
        <v>63001001</v>
      </c>
      <c r="G562" s="18">
        <v>0</v>
      </c>
      <c r="H562" s="13">
        <v>0</v>
      </c>
      <c r="I562" s="18">
        <v>1</v>
      </c>
      <c r="J562" s="18">
        <v>0</v>
      </c>
      <c r="K562" s="11">
        <v>0</v>
      </c>
      <c r="L562" s="18">
        <v>0</v>
      </c>
      <c r="M562" s="18">
        <v>0</v>
      </c>
      <c r="N562" s="18">
        <v>2</v>
      </c>
      <c r="O562" s="18">
        <v>2</v>
      </c>
      <c r="P562" s="18">
        <v>1</v>
      </c>
      <c r="Q562" s="18">
        <v>0</v>
      </c>
      <c r="R562" s="6">
        <v>0</v>
      </c>
      <c r="S562" s="13">
        <v>0</v>
      </c>
      <c r="T562" s="11">
        <v>1</v>
      </c>
      <c r="U562" s="18">
        <v>2</v>
      </c>
      <c r="V562" s="18">
        <v>0</v>
      </c>
      <c r="W562" s="18">
        <v>0</v>
      </c>
      <c r="X562" s="18">
        <v>0</v>
      </c>
      <c r="Y562" s="18">
        <v>0</v>
      </c>
      <c r="Z562" s="18">
        <v>0</v>
      </c>
      <c r="AA562" s="18">
        <v>0</v>
      </c>
      <c r="AB562" s="18">
        <v>1</v>
      </c>
      <c r="AC562" s="18">
        <v>0</v>
      </c>
      <c r="AD562" s="18">
        <v>60</v>
      </c>
      <c r="AE562" s="18">
        <v>1</v>
      </c>
      <c r="AF562" s="18" t="s">
        <v>374</v>
      </c>
      <c r="AG562" s="6">
        <v>0</v>
      </c>
      <c r="AH562" s="6">
        <v>0</v>
      </c>
      <c r="AI562" s="6">
        <v>0</v>
      </c>
      <c r="AJ562" s="18">
        <v>0</v>
      </c>
      <c r="AK562" s="18">
        <v>0</v>
      </c>
      <c r="AL562" s="18">
        <v>0</v>
      </c>
      <c r="AM562" s="18">
        <v>1</v>
      </c>
      <c r="AN562" s="18">
        <v>50000</v>
      </c>
      <c r="AO562" s="18">
        <v>0</v>
      </c>
      <c r="AP562" s="18">
        <v>0</v>
      </c>
      <c r="AQ562" s="6">
        <v>0</v>
      </c>
      <c r="AR562" s="18" t="s">
        <v>648</v>
      </c>
      <c r="AS562" s="19" t="s">
        <v>138</v>
      </c>
      <c r="AT562" s="18">
        <v>0</v>
      </c>
      <c r="AU562" s="18">
        <v>0</v>
      </c>
      <c r="AV562" s="18">
        <v>0</v>
      </c>
      <c r="AW562" s="19" t="s">
        <v>649</v>
      </c>
      <c r="AX562" s="19">
        <v>0</v>
      </c>
      <c r="AY562" s="13">
        <v>0</v>
      </c>
      <c r="AZ562" s="13">
        <v>0</v>
      </c>
      <c r="BA562" s="61" t="s">
        <v>650</v>
      </c>
      <c r="BB562" s="18">
        <v>0</v>
      </c>
      <c r="BC562" s="11">
        <v>0</v>
      </c>
      <c r="BD562" s="18">
        <v>0</v>
      </c>
      <c r="BE562" s="18">
        <v>0</v>
      </c>
      <c r="BF562" s="18">
        <v>0</v>
      </c>
      <c r="BG562" s="18">
        <v>0</v>
      </c>
      <c r="BH562" s="9">
        <v>0</v>
      </c>
    </row>
    <row r="563" ht="20.1" customHeight="1" spans="3:60">
      <c r="C563" s="11">
        <v>63001002</v>
      </c>
      <c r="D563" s="12" t="s">
        <v>651</v>
      </c>
      <c r="E563" s="11">
        <v>1</v>
      </c>
      <c r="F563" s="11">
        <v>63001002</v>
      </c>
      <c r="G563" s="18">
        <v>0</v>
      </c>
      <c r="H563" s="13">
        <v>0</v>
      </c>
      <c r="I563" s="18">
        <v>1</v>
      </c>
      <c r="J563" s="18">
        <v>0</v>
      </c>
      <c r="K563" s="11">
        <v>0</v>
      </c>
      <c r="L563" s="11">
        <v>0</v>
      </c>
      <c r="M563" s="11">
        <v>0</v>
      </c>
      <c r="N563" s="11">
        <v>2</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147</v>
      </c>
      <c r="AG563" s="6">
        <v>2</v>
      </c>
      <c r="AH563" s="6">
        <v>2</v>
      </c>
      <c r="AI563" s="6">
        <v>1.5</v>
      </c>
      <c r="AJ563" s="11">
        <v>0</v>
      </c>
      <c r="AK563" s="11">
        <v>0</v>
      </c>
      <c r="AL563" s="11">
        <v>0</v>
      </c>
      <c r="AM563" s="11">
        <v>1</v>
      </c>
      <c r="AN563" s="11">
        <v>3000</v>
      </c>
      <c r="AO563" s="11">
        <v>0</v>
      </c>
      <c r="AP563" s="11">
        <v>0</v>
      </c>
      <c r="AQ563" s="6">
        <v>0</v>
      </c>
      <c r="AR563" s="11" t="s">
        <v>138</v>
      </c>
      <c r="AS563" s="12" t="s">
        <v>138</v>
      </c>
      <c r="AT563" s="11">
        <v>0</v>
      </c>
      <c r="AU563" s="18">
        <v>0</v>
      </c>
      <c r="AV563" s="18">
        <v>0</v>
      </c>
      <c r="AW563" s="12" t="s">
        <v>140</v>
      </c>
      <c r="AX563" s="11" t="s">
        <v>652</v>
      </c>
      <c r="AY563" s="13">
        <v>0</v>
      </c>
      <c r="AZ563" s="13">
        <v>0</v>
      </c>
      <c r="BA563" s="37" t="s">
        <v>653</v>
      </c>
      <c r="BB563" s="11">
        <v>0</v>
      </c>
      <c r="BC563" s="11">
        <v>0</v>
      </c>
      <c r="BD563" s="11">
        <v>0</v>
      </c>
      <c r="BE563" s="11">
        <v>0</v>
      </c>
      <c r="BF563" s="11">
        <v>0</v>
      </c>
      <c r="BG563" s="11">
        <v>0</v>
      </c>
      <c r="BH563" s="9">
        <v>0</v>
      </c>
    </row>
    <row r="564" ht="20.1" customHeight="1" spans="3:60">
      <c r="C564" s="11">
        <v>63001003</v>
      </c>
      <c r="D564" s="12" t="s">
        <v>654</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138</v>
      </c>
      <c r="AG564" s="6">
        <v>0</v>
      </c>
      <c r="AH564" s="6">
        <v>0</v>
      </c>
      <c r="AI564" s="6">
        <v>0</v>
      </c>
      <c r="AJ564" s="11">
        <v>0</v>
      </c>
      <c r="AK564" s="11">
        <v>0</v>
      </c>
      <c r="AL564" s="11">
        <v>0</v>
      </c>
      <c r="AM564" s="11">
        <v>0</v>
      </c>
      <c r="AN564" s="11">
        <v>0</v>
      </c>
      <c r="AO564" s="11">
        <v>0</v>
      </c>
      <c r="AP564" s="11">
        <v>0</v>
      </c>
      <c r="AQ564" s="6">
        <v>0</v>
      </c>
      <c r="AR564" s="11" t="s">
        <v>138</v>
      </c>
      <c r="AS564" s="12" t="s">
        <v>138</v>
      </c>
      <c r="AT564" s="11">
        <v>0</v>
      </c>
      <c r="AU564" s="18">
        <v>0</v>
      </c>
      <c r="AV564" s="18">
        <v>0</v>
      </c>
      <c r="AW564" s="12" t="s">
        <v>138</v>
      </c>
      <c r="AX564" s="11">
        <v>0</v>
      </c>
      <c r="AY564" s="13"/>
      <c r="AZ564" s="13"/>
      <c r="BA564" s="37" t="s">
        <v>655</v>
      </c>
      <c r="BB564" s="11">
        <v>0</v>
      </c>
      <c r="BC564" s="11">
        <v>0</v>
      </c>
      <c r="BD564" s="11">
        <v>0</v>
      </c>
      <c r="BE564" s="11">
        <v>0</v>
      </c>
      <c r="BF564" s="11">
        <v>0</v>
      </c>
      <c r="BG564" s="11">
        <v>0</v>
      </c>
      <c r="BH564" s="9">
        <v>0</v>
      </c>
    </row>
    <row r="565" ht="19.5" customHeight="1" spans="3:60">
      <c r="C565" s="11">
        <v>63001004</v>
      </c>
      <c r="D565" s="64" t="s">
        <v>656</v>
      </c>
      <c r="E565" s="65">
        <v>1</v>
      </c>
      <c r="F565" s="65">
        <v>63001004</v>
      </c>
      <c r="G565" s="65">
        <v>0</v>
      </c>
      <c r="H565" s="65">
        <v>0</v>
      </c>
      <c r="I565" s="18">
        <v>1</v>
      </c>
      <c r="J565" s="18">
        <v>0</v>
      </c>
      <c r="K565" s="11">
        <v>0</v>
      </c>
      <c r="L565" s="65">
        <v>0</v>
      </c>
      <c r="M565" s="65">
        <v>0</v>
      </c>
      <c r="N565" s="65">
        <v>2</v>
      </c>
      <c r="O565" s="65">
        <v>1</v>
      </c>
      <c r="P565" s="65">
        <v>0.03</v>
      </c>
      <c r="Q565" s="65">
        <v>0</v>
      </c>
      <c r="R565" s="6">
        <v>0</v>
      </c>
      <c r="S565" s="65">
        <v>0</v>
      </c>
      <c r="T565" s="65">
        <v>1</v>
      </c>
      <c r="U565" s="65">
        <v>2</v>
      </c>
      <c r="V565" s="65">
        <v>0</v>
      </c>
      <c r="W565" s="65">
        <v>0</v>
      </c>
      <c r="X565" s="65">
        <v>0</v>
      </c>
      <c r="Y565" s="65">
        <v>0</v>
      </c>
      <c r="Z565" s="65">
        <v>0</v>
      </c>
      <c r="AA565" s="65">
        <v>0</v>
      </c>
      <c r="AB565" s="65">
        <v>0</v>
      </c>
      <c r="AC565" s="65">
        <v>0</v>
      </c>
      <c r="AD565" s="65">
        <v>15</v>
      </c>
      <c r="AE565" s="65">
        <v>2</v>
      </c>
      <c r="AF565" s="65" t="s">
        <v>147</v>
      </c>
      <c r="AG565" s="65">
        <v>2</v>
      </c>
      <c r="AH565" s="65">
        <v>3</v>
      </c>
      <c r="AI565" s="65">
        <v>1.5</v>
      </c>
      <c r="AJ565" s="65">
        <v>0</v>
      </c>
      <c r="AK565" s="65">
        <v>0</v>
      </c>
      <c r="AL565" s="65">
        <v>0</v>
      </c>
      <c r="AM565" s="65">
        <v>1</v>
      </c>
      <c r="AN565" s="65">
        <v>3000</v>
      </c>
      <c r="AO565" s="65">
        <v>0.5</v>
      </c>
      <c r="AP565" s="65">
        <v>0</v>
      </c>
      <c r="AQ565" s="65">
        <v>0</v>
      </c>
      <c r="AR565" s="65">
        <v>0</v>
      </c>
      <c r="AS565" s="64" t="s">
        <v>180</v>
      </c>
      <c r="AT565" s="65">
        <v>0</v>
      </c>
      <c r="AU565" s="65">
        <v>0</v>
      </c>
      <c r="AV565" s="65">
        <v>0</v>
      </c>
      <c r="AW565" s="64" t="s">
        <v>140</v>
      </c>
      <c r="AX565" s="64">
        <v>0</v>
      </c>
      <c r="AY565" s="65">
        <v>0</v>
      </c>
      <c r="AZ565" s="65">
        <v>0</v>
      </c>
      <c r="BA565" s="68" t="str">
        <f>"普通攻击有3%概率向目标施放元素爆冰技能"</f>
        <v>普通攻击有3%概率向目标施放元素爆冰技能</v>
      </c>
      <c r="BB565" s="65">
        <v>0</v>
      </c>
      <c r="BC565" s="11">
        <v>0</v>
      </c>
      <c r="BD565" s="65">
        <v>0</v>
      </c>
      <c r="BE565" s="65">
        <v>0</v>
      </c>
      <c r="BF565" s="65">
        <v>0</v>
      </c>
      <c r="BG565" s="65">
        <v>0</v>
      </c>
      <c r="BH565" s="83" t="s">
        <v>657</v>
      </c>
    </row>
    <row r="566" ht="20.1" customHeight="1" spans="3:60">
      <c r="C566" s="11">
        <v>63002001</v>
      </c>
      <c r="D566" s="12" t="s">
        <v>658</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374</v>
      </c>
      <c r="AG566" s="6">
        <v>0</v>
      </c>
      <c r="AH566" s="6">
        <v>0</v>
      </c>
      <c r="AI566" s="6">
        <v>0</v>
      </c>
      <c r="AJ566" s="11">
        <v>0</v>
      </c>
      <c r="AK566" s="11">
        <v>0</v>
      </c>
      <c r="AL566" s="11">
        <v>0</v>
      </c>
      <c r="AM566" s="11">
        <v>1</v>
      </c>
      <c r="AN566" s="11">
        <v>50000</v>
      </c>
      <c r="AO566" s="11">
        <v>0</v>
      </c>
      <c r="AP566" s="11">
        <v>0</v>
      </c>
      <c r="AQ566" s="6">
        <v>0</v>
      </c>
      <c r="AR566" s="11" t="s">
        <v>659</v>
      </c>
      <c r="AS566" s="12" t="s">
        <v>138</v>
      </c>
      <c r="AT566" s="11">
        <v>0</v>
      </c>
      <c r="AU566" s="18">
        <v>0</v>
      </c>
      <c r="AV566" s="18">
        <v>0</v>
      </c>
      <c r="AW566" s="12" t="s">
        <v>649</v>
      </c>
      <c r="AX566" s="11">
        <v>0</v>
      </c>
      <c r="AY566" s="13">
        <v>0</v>
      </c>
      <c r="AZ566" s="13">
        <v>0</v>
      </c>
      <c r="BA566" s="37" t="s">
        <v>660</v>
      </c>
      <c r="BB566" s="11">
        <v>0</v>
      </c>
      <c r="BC566" s="11">
        <v>0</v>
      </c>
      <c r="BD566" s="11">
        <v>0</v>
      </c>
      <c r="BE566" s="11">
        <v>0</v>
      </c>
      <c r="BF566" s="11">
        <v>0</v>
      </c>
      <c r="BG566" s="11">
        <v>0</v>
      </c>
      <c r="BH566" s="9">
        <v>0</v>
      </c>
    </row>
    <row r="567" ht="20.1" customHeight="1" spans="3:60">
      <c r="C567" s="11">
        <v>63002002</v>
      </c>
      <c r="D567" s="12" t="s">
        <v>654</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138</v>
      </c>
      <c r="AG567" s="6">
        <v>0</v>
      </c>
      <c r="AH567" s="6">
        <v>0</v>
      </c>
      <c r="AI567" s="6">
        <v>0</v>
      </c>
      <c r="AJ567" s="11">
        <v>0</v>
      </c>
      <c r="AK567" s="11">
        <v>0</v>
      </c>
      <c r="AL567" s="11">
        <v>0</v>
      </c>
      <c r="AM567" s="11">
        <v>0</v>
      </c>
      <c r="AN567" s="11">
        <v>0</v>
      </c>
      <c r="AO567" s="11">
        <v>0</v>
      </c>
      <c r="AP567" s="11">
        <v>0</v>
      </c>
      <c r="AQ567" s="6">
        <v>0</v>
      </c>
      <c r="AR567" s="11" t="s">
        <v>138</v>
      </c>
      <c r="AS567" s="12" t="s">
        <v>138</v>
      </c>
      <c r="AT567" s="11">
        <v>0</v>
      </c>
      <c r="AU567" s="18">
        <v>0</v>
      </c>
      <c r="AV567" s="18">
        <v>0</v>
      </c>
      <c r="AW567" s="12" t="s">
        <v>138</v>
      </c>
      <c r="AX567" s="11">
        <v>0</v>
      </c>
      <c r="AY567" s="13"/>
      <c r="AZ567" s="13"/>
      <c r="BA567" s="37" t="s">
        <v>655</v>
      </c>
      <c r="BB567" s="11">
        <v>0</v>
      </c>
      <c r="BC567" s="11">
        <v>0</v>
      </c>
      <c r="BD567" s="11">
        <v>0</v>
      </c>
      <c r="BE567" s="11">
        <v>0</v>
      </c>
      <c r="BF567" s="11">
        <v>0</v>
      </c>
      <c r="BG567" s="11">
        <v>0</v>
      </c>
      <c r="BH567" s="9">
        <v>0</v>
      </c>
    </row>
    <row r="568" ht="20.1" customHeight="1" spans="3:60">
      <c r="C568" s="11">
        <v>63002003</v>
      </c>
      <c r="D568" s="12" t="s">
        <v>661</v>
      </c>
      <c r="E568" s="11">
        <v>1</v>
      </c>
      <c r="F568" s="11">
        <v>63002003</v>
      </c>
      <c r="G568" s="11">
        <v>0</v>
      </c>
      <c r="H568" s="13">
        <v>0</v>
      </c>
      <c r="I568" s="18">
        <v>1</v>
      </c>
      <c r="J568" s="18">
        <v>0</v>
      </c>
      <c r="K568" s="11">
        <v>0</v>
      </c>
      <c r="L568" s="11">
        <v>0</v>
      </c>
      <c r="M568" s="11">
        <v>0</v>
      </c>
      <c r="N568" s="11">
        <v>2</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138</v>
      </c>
      <c r="AG568" s="6">
        <v>0</v>
      </c>
      <c r="AH568" s="6">
        <v>0</v>
      </c>
      <c r="AI568" s="6">
        <v>0</v>
      </c>
      <c r="AJ568" s="11">
        <v>0</v>
      </c>
      <c r="AK568" s="11">
        <v>0</v>
      </c>
      <c r="AL568" s="11">
        <v>0</v>
      </c>
      <c r="AM568" s="11">
        <v>0</v>
      </c>
      <c r="AN568" s="11">
        <v>0</v>
      </c>
      <c r="AO568" s="11">
        <v>0</v>
      </c>
      <c r="AP568" s="11">
        <v>0</v>
      </c>
      <c r="AQ568" s="6">
        <v>90000006</v>
      </c>
      <c r="AR568" s="11" t="s">
        <v>138</v>
      </c>
      <c r="AS568" s="12" t="s">
        <v>138</v>
      </c>
      <c r="AT568" s="11">
        <v>0</v>
      </c>
      <c r="AU568" s="18">
        <v>0</v>
      </c>
      <c r="AV568" s="18">
        <v>0</v>
      </c>
      <c r="AW568" s="12" t="s">
        <v>138</v>
      </c>
      <c r="AX568" s="11">
        <v>0</v>
      </c>
      <c r="AY568" s="13"/>
      <c r="AZ568" s="13"/>
      <c r="BA568" s="37" t="s">
        <v>662</v>
      </c>
      <c r="BB568" s="11">
        <v>0</v>
      </c>
      <c r="BC568" s="11">
        <v>0</v>
      </c>
      <c r="BD568" s="11">
        <v>0</v>
      </c>
      <c r="BE568" s="11">
        <v>0</v>
      </c>
      <c r="BF568" s="11">
        <v>0</v>
      </c>
      <c r="BG568" s="11">
        <v>0</v>
      </c>
      <c r="BH568" s="9">
        <v>0</v>
      </c>
    </row>
    <row r="569" ht="20.1" customHeight="1" spans="3:60">
      <c r="C569" s="11">
        <v>63002004</v>
      </c>
      <c r="D569" s="64" t="s">
        <v>663</v>
      </c>
      <c r="E569" s="65">
        <v>3</v>
      </c>
      <c r="F569" s="65">
        <v>63001004</v>
      </c>
      <c r="G569" s="65">
        <v>0</v>
      </c>
      <c r="H569" s="65">
        <v>0</v>
      </c>
      <c r="I569" s="18">
        <v>1</v>
      </c>
      <c r="J569" s="18">
        <v>0</v>
      </c>
      <c r="K569" s="11">
        <v>0</v>
      </c>
      <c r="L569" s="65">
        <v>0</v>
      </c>
      <c r="M569" s="65">
        <v>0</v>
      </c>
      <c r="N569" s="65">
        <v>2</v>
      </c>
      <c r="O569" s="65">
        <v>4</v>
      </c>
      <c r="P569" s="65">
        <v>0.1</v>
      </c>
      <c r="Q569" s="65">
        <v>0</v>
      </c>
      <c r="R569" s="6">
        <v>0</v>
      </c>
      <c r="S569" s="65">
        <v>0</v>
      </c>
      <c r="T569" s="65">
        <v>1</v>
      </c>
      <c r="U569" s="65">
        <v>2</v>
      </c>
      <c r="V569" s="65">
        <v>0</v>
      </c>
      <c r="W569" s="65">
        <v>0</v>
      </c>
      <c r="X569" s="65">
        <v>0</v>
      </c>
      <c r="Y569" s="65">
        <v>0</v>
      </c>
      <c r="Z569" s="65">
        <v>0</v>
      </c>
      <c r="AA569" s="65">
        <v>0</v>
      </c>
      <c r="AB569" s="65">
        <v>0</v>
      </c>
      <c r="AC569" s="65">
        <v>0</v>
      </c>
      <c r="AD569" s="65">
        <v>30</v>
      </c>
      <c r="AE569" s="65">
        <v>0</v>
      </c>
      <c r="AF569" s="65">
        <v>0</v>
      </c>
      <c r="AG569" s="65">
        <v>0</v>
      </c>
      <c r="AH569" s="65">
        <v>0</v>
      </c>
      <c r="AI569" s="65">
        <v>0</v>
      </c>
      <c r="AJ569" s="65">
        <v>0</v>
      </c>
      <c r="AK569" s="65">
        <v>0</v>
      </c>
      <c r="AL569" s="65">
        <v>0</v>
      </c>
      <c r="AM569" s="65">
        <v>1</v>
      </c>
      <c r="AN569" s="65">
        <v>3000</v>
      </c>
      <c r="AO569" s="65">
        <v>0.5</v>
      </c>
      <c r="AP569" s="65">
        <v>0</v>
      </c>
      <c r="AQ569" s="65">
        <v>0</v>
      </c>
      <c r="AR569" s="65" t="s">
        <v>138</v>
      </c>
      <c r="AS569" s="64" t="s">
        <v>139</v>
      </c>
      <c r="AT569" s="65">
        <v>0</v>
      </c>
      <c r="AU569" s="65">
        <v>0</v>
      </c>
      <c r="AV569" s="65">
        <v>0</v>
      </c>
      <c r="AW569" s="64" t="s">
        <v>140</v>
      </c>
      <c r="AX569" s="64">
        <v>0</v>
      </c>
      <c r="AY569" s="65">
        <v>0</v>
      </c>
      <c r="AZ569" s="65">
        <v>0</v>
      </c>
      <c r="BA569" s="68" t="s">
        <v>664</v>
      </c>
      <c r="BB569" s="65">
        <v>0</v>
      </c>
      <c r="BC569" s="11">
        <v>0</v>
      </c>
      <c r="BD569" s="65">
        <v>0</v>
      </c>
      <c r="BE569" s="65">
        <v>0</v>
      </c>
      <c r="BF569" s="65">
        <v>0</v>
      </c>
      <c r="BG569" s="65">
        <v>0</v>
      </c>
      <c r="BH569" s="84" t="s">
        <v>665</v>
      </c>
    </row>
    <row r="570" ht="20.1" customHeight="1" spans="3:60">
      <c r="C570" s="11">
        <v>63003001</v>
      </c>
      <c r="D570" s="12" t="s">
        <v>666</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667</v>
      </c>
      <c r="AS570" s="12" t="s">
        <v>138</v>
      </c>
      <c r="AT570" s="11">
        <v>0</v>
      </c>
      <c r="AU570" s="18">
        <v>0</v>
      </c>
      <c r="AV570" s="18">
        <v>0</v>
      </c>
      <c r="AW570" s="12" t="s">
        <v>649</v>
      </c>
      <c r="AX570" s="11">
        <v>0</v>
      </c>
      <c r="AY570" s="13">
        <v>0</v>
      </c>
      <c r="AZ570" s="13">
        <v>0</v>
      </c>
      <c r="BA570" s="37" t="s">
        <v>668</v>
      </c>
      <c r="BB570" s="11">
        <v>0</v>
      </c>
      <c r="BC570" s="11">
        <v>0</v>
      </c>
      <c r="BD570" s="11">
        <v>0</v>
      </c>
      <c r="BE570" s="11">
        <v>0</v>
      </c>
      <c r="BF570" s="11">
        <v>0</v>
      </c>
      <c r="BG570" s="11">
        <v>0</v>
      </c>
      <c r="BH570" s="9">
        <v>0</v>
      </c>
    </row>
    <row r="571" ht="20.1" customHeight="1" spans="3:60">
      <c r="C571" s="11">
        <v>63003002</v>
      </c>
      <c r="D571" s="12" t="s">
        <v>669</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138</v>
      </c>
      <c r="AG571" s="6">
        <v>0</v>
      </c>
      <c r="AH571" s="6">
        <v>0</v>
      </c>
      <c r="AI571" s="6">
        <v>0</v>
      </c>
      <c r="AJ571" s="11">
        <v>0</v>
      </c>
      <c r="AK571" s="11">
        <v>0</v>
      </c>
      <c r="AL571" s="11">
        <v>0</v>
      </c>
      <c r="AM571" s="11">
        <v>0</v>
      </c>
      <c r="AN571" s="11">
        <v>0</v>
      </c>
      <c r="AO571" s="11">
        <v>0</v>
      </c>
      <c r="AP571" s="11">
        <v>0</v>
      </c>
      <c r="AQ571" s="6">
        <v>0</v>
      </c>
      <c r="AR571" s="11" t="s">
        <v>138</v>
      </c>
      <c r="AS571" s="12" t="s">
        <v>138</v>
      </c>
      <c r="AT571" s="11">
        <v>0</v>
      </c>
      <c r="AU571" s="18">
        <v>0</v>
      </c>
      <c r="AV571" s="18">
        <v>0</v>
      </c>
      <c r="AW571" s="12" t="s">
        <v>138</v>
      </c>
      <c r="AX571" s="11">
        <v>0</v>
      </c>
      <c r="AY571" s="13"/>
      <c r="AZ571" s="13"/>
      <c r="BA571" s="37" t="s">
        <v>670</v>
      </c>
      <c r="BB571" s="11">
        <v>0</v>
      </c>
      <c r="BC571" s="11">
        <v>0</v>
      </c>
      <c r="BD571" s="11">
        <v>0</v>
      </c>
      <c r="BE571" s="11">
        <v>0</v>
      </c>
      <c r="BF571" s="11">
        <v>0</v>
      </c>
      <c r="BG571" s="11">
        <v>0</v>
      </c>
      <c r="BH571" s="9">
        <v>0</v>
      </c>
    </row>
    <row r="572" ht="20.1" customHeight="1" spans="3:60">
      <c r="C572" s="11">
        <v>63003003</v>
      </c>
      <c r="D572" s="12" t="s">
        <v>671</v>
      </c>
      <c r="E572" s="11">
        <v>1</v>
      </c>
      <c r="F572" s="11">
        <v>63003003</v>
      </c>
      <c r="G572" s="11">
        <v>0</v>
      </c>
      <c r="H572" s="13">
        <v>0</v>
      </c>
      <c r="I572" s="18">
        <v>1</v>
      </c>
      <c r="J572" s="18">
        <v>0</v>
      </c>
      <c r="K572" s="11">
        <v>0</v>
      </c>
      <c r="L572" s="11">
        <v>0</v>
      </c>
      <c r="M572" s="11">
        <v>0</v>
      </c>
      <c r="N572" s="11">
        <v>2</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138</v>
      </c>
      <c r="AG572" s="6">
        <v>0</v>
      </c>
      <c r="AH572" s="6">
        <v>0</v>
      </c>
      <c r="AI572" s="6">
        <v>0</v>
      </c>
      <c r="AJ572" s="11">
        <v>0</v>
      </c>
      <c r="AK572" s="11">
        <v>0</v>
      </c>
      <c r="AL572" s="11">
        <v>0</v>
      </c>
      <c r="AM572" s="11">
        <v>0</v>
      </c>
      <c r="AN572" s="11">
        <v>0</v>
      </c>
      <c r="AO572" s="11">
        <v>0</v>
      </c>
      <c r="AP572" s="11">
        <v>0</v>
      </c>
      <c r="AQ572" s="6">
        <v>90000006</v>
      </c>
      <c r="AR572" s="11" t="s">
        <v>138</v>
      </c>
      <c r="AS572" s="12" t="s">
        <v>138</v>
      </c>
      <c r="AT572" s="11">
        <v>0</v>
      </c>
      <c r="AU572" s="18">
        <v>0</v>
      </c>
      <c r="AV572" s="18">
        <v>0</v>
      </c>
      <c r="AW572" s="12" t="s">
        <v>138</v>
      </c>
      <c r="AX572" s="11">
        <v>0</v>
      </c>
      <c r="AY572" s="13"/>
      <c r="AZ572" s="13"/>
      <c r="BA572" s="37" t="s">
        <v>672</v>
      </c>
      <c r="BB572" s="11">
        <v>0</v>
      </c>
      <c r="BC572" s="11">
        <v>0</v>
      </c>
      <c r="BD572" s="11">
        <v>0</v>
      </c>
      <c r="BE572" s="11">
        <v>0</v>
      </c>
      <c r="BF572" s="11">
        <v>0</v>
      </c>
      <c r="BG572" s="11">
        <v>0</v>
      </c>
      <c r="BH572" s="9">
        <v>0</v>
      </c>
    </row>
    <row r="573" ht="20.1" customHeight="1" spans="3:60">
      <c r="C573" s="11">
        <v>63003004</v>
      </c>
      <c r="D573" s="64" t="s">
        <v>673</v>
      </c>
      <c r="E573" s="65">
        <v>1</v>
      </c>
      <c r="F573" s="65">
        <v>63001004</v>
      </c>
      <c r="G573" s="65">
        <v>0</v>
      </c>
      <c r="H573" s="65">
        <v>0</v>
      </c>
      <c r="I573" s="18">
        <v>1</v>
      </c>
      <c r="J573" s="18">
        <v>0</v>
      </c>
      <c r="K573" s="11">
        <v>0</v>
      </c>
      <c r="L573" s="65">
        <v>0</v>
      </c>
      <c r="M573" s="65">
        <v>0</v>
      </c>
      <c r="N573" s="65">
        <v>2</v>
      </c>
      <c r="O573" s="65">
        <v>3</v>
      </c>
      <c r="P573" s="65">
        <v>0.05</v>
      </c>
      <c r="Q573" s="65">
        <v>0</v>
      </c>
      <c r="R573" s="6">
        <v>0</v>
      </c>
      <c r="S573" s="65">
        <v>0</v>
      </c>
      <c r="T573" s="65">
        <v>1</v>
      </c>
      <c r="U573" s="65">
        <v>2</v>
      </c>
      <c r="V573" s="65">
        <v>0</v>
      </c>
      <c r="W573" s="65">
        <v>0</v>
      </c>
      <c r="X573" s="65">
        <v>0</v>
      </c>
      <c r="Y573" s="65">
        <v>0</v>
      </c>
      <c r="Z573" s="65">
        <v>0</v>
      </c>
      <c r="AA573" s="65">
        <v>0</v>
      </c>
      <c r="AB573" s="65">
        <v>0</v>
      </c>
      <c r="AC573" s="65">
        <v>0</v>
      </c>
      <c r="AD573" s="65">
        <v>15</v>
      </c>
      <c r="AE573" s="65">
        <v>1</v>
      </c>
      <c r="AF573" s="65">
        <v>1</v>
      </c>
      <c r="AG573" s="65">
        <v>2</v>
      </c>
      <c r="AH573" s="65">
        <v>0</v>
      </c>
      <c r="AI573" s="65">
        <v>2</v>
      </c>
      <c r="AJ573" s="65">
        <v>0</v>
      </c>
      <c r="AK573" s="65">
        <v>0</v>
      </c>
      <c r="AL573" s="65">
        <v>0</v>
      </c>
      <c r="AM573" s="65">
        <v>1</v>
      </c>
      <c r="AN573" s="65">
        <v>10000</v>
      </c>
      <c r="AO573" s="65">
        <v>0.5</v>
      </c>
      <c r="AP573" s="65">
        <v>0</v>
      </c>
      <c r="AQ573" s="65">
        <v>0</v>
      </c>
      <c r="AR573" s="65" t="s">
        <v>138</v>
      </c>
      <c r="AS573" s="64" t="s">
        <v>139</v>
      </c>
      <c r="AT573" s="65">
        <v>0</v>
      </c>
      <c r="AU573" s="65">
        <v>0</v>
      </c>
      <c r="AV573" s="65">
        <v>0</v>
      </c>
      <c r="AW573" s="64" t="s">
        <v>140</v>
      </c>
      <c r="AX573" s="64" t="s">
        <v>138</v>
      </c>
      <c r="AY573" s="65">
        <v>0</v>
      </c>
      <c r="AZ573" s="65">
        <v>0</v>
      </c>
      <c r="BA573" s="68" t="s">
        <v>674</v>
      </c>
      <c r="BB573" s="65">
        <v>0</v>
      </c>
      <c r="BC573" s="11">
        <v>0</v>
      </c>
      <c r="BD573" s="65">
        <v>0</v>
      </c>
      <c r="BE573" s="65">
        <v>0</v>
      </c>
      <c r="BF573" s="65">
        <v>0</v>
      </c>
      <c r="BG573" s="65">
        <v>0</v>
      </c>
      <c r="BH573" s="84" t="s">
        <v>675</v>
      </c>
    </row>
    <row r="574" ht="20.1" customHeight="1" spans="3:60">
      <c r="C574" s="11">
        <v>63101001</v>
      </c>
      <c r="D574" s="12" t="s">
        <v>676</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138</v>
      </c>
      <c r="AT574" s="11">
        <v>0</v>
      </c>
      <c r="AU574" s="18">
        <v>0</v>
      </c>
      <c r="AV574" s="18">
        <v>0</v>
      </c>
      <c r="AW574" s="12" t="s">
        <v>649</v>
      </c>
      <c r="AX574" s="11">
        <v>0</v>
      </c>
      <c r="AY574" s="13">
        <v>0</v>
      </c>
      <c r="AZ574" s="13">
        <v>0</v>
      </c>
      <c r="BA574" s="37" t="s">
        <v>677</v>
      </c>
      <c r="BB574" s="11">
        <v>0</v>
      </c>
      <c r="BC574" s="11">
        <v>0</v>
      </c>
      <c r="BD574" s="11">
        <v>0</v>
      </c>
      <c r="BE574" s="11">
        <v>0</v>
      </c>
      <c r="BF574" s="11">
        <v>0</v>
      </c>
      <c r="BG574" s="11">
        <v>0</v>
      </c>
      <c r="BH574" s="9">
        <v>0</v>
      </c>
    </row>
    <row r="575" ht="20.1" customHeight="1" spans="3:60">
      <c r="C575" s="11">
        <v>63101002</v>
      </c>
      <c r="D575" s="12" t="s">
        <v>678</v>
      </c>
      <c r="E575" s="11">
        <v>1</v>
      </c>
      <c r="F575" s="11">
        <v>63002003</v>
      </c>
      <c r="G575" s="11">
        <v>0</v>
      </c>
      <c r="H575" s="13">
        <v>0</v>
      </c>
      <c r="I575" s="18">
        <v>1</v>
      </c>
      <c r="J575" s="18">
        <v>0</v>
      </c>
      <c r="K575" s="11">
        <v>0</v>
      </c>
      <c r="L575" s="11">
        <v>0</v>
      </c>
      <c r="M575" s="11">
        <v>0</v>
      </c>
      <c r="N575" s="11">
        <v>2</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138</v>
      </c>
      <c r="AG575" s="6">
        <v>0</v>
      </c>
      <c r="AH575" s="6">
        <v>0</v>
      </c>
      <c r="AI575" s="6">
        <v>0</v>
      </c>
      <c r="AJ575" s="11">
        <v>0</v>
      </c>
      <c r="AK575" s="11">
        <v>0</v>
      </c>
      <c r="AL575" s="11">
        <v>0</v>
      </c>
      <c r="AM575" s="11">
        <v>0</v>
      </c>
      <c r="AN575" s="11">
        <v>0</v>
      </c>
      <c r="AO575" s="11">
        <v>0</v>
      </c>
      <c r="AP575" s="11">
        <v>0</v>
      </c>
      <c r="AQ575" s="6">
        <v>90000006</v>
      </c>
      <c r="AR575" s="11" t="s">
        <v>138</v>
      </c>
      <c r="AS575" s="12" t="s">
        <v>138</v>
      </c>
      <c r="AT575" s="11">
        <v>0</v>
      </c>
      <c r="AU575" s="18">
        <v>0</v>
      </c>
      <c r="AV575" s="18">
        <v>0</v>
      </c>
      <c r="AW575" s="12" t="s">
        <v>138</v>
      </c>
      <c r="AX575" s="11">
        <v>0</v>
      </c>
      <c r="AY575" s="13"/>
      <c r="AZ575" s="13"/>
      <c r="BA575" s="37" t="s">
        <v>679</v>
      </c>
      <c r="BB575" s="11">
        <v>0</v>
      </c>
      <c r="BC575" s="11">
        <v>0</v>
      </c>
      <c r="BD575" s="11">
        <v>0</v>
      </c>
      <c r="BE575" s="11">
        <v>0</v>
      </c>
      <c r="BF575" s="11">
        <v>0</v>
      </c>
      <c r="BG575" s="11">
        <v>0</v>
      </c>
      <c r="BH575" s="9">
        <v>0</v>
      </c>
    </row>
    <row r="576" ht="20.1" customHeight="1" spans="3:60">
      <c r="C576" s="11">
        <v>63101003</v>
      </c>
      <c r="D576" s="12" t="s">
        <v>680</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138</v>
      </c>
      <c r="AG576" s="6">
        <v>0</v>
      </c>
      <c r="AH576" s="6">
        <v>0</v>
      </c>
      <c r="AI576" s="6">
        <v>0</v>
      </c>
      <c r="AJ576" s="11">
        <v>0</v>
      </c>
      <c r="AK576" s="11">
        <v>0</v>
      </c>
      <c r="AL576" s="11">
        <v>0</v>
      </c>
      <c r="AM576" s="11">
        <v>0</v>
      </c>
      <c r="AN576" s="11">
        <v>0</v>
      </c>
      <c r="AO576" s="11">
        <v>0</v>
      </c>
      <c r="AP576" s="11">
        <v>0</v>
      </c>
      <c r="AQ576" s="6">
        <v>0</v>
      </c>
      <c r="AR576" s="11" t="s">
        <v>138</v>
      </c>
      <c r="AS576" s="12" t="s">
        <v>138</v>
      </c>
      <c r="AT576" s="11">
        <v>0</v>
      </c>
      <c r="AU576" s="18">
        <v>0</v>
      </c>
      <c r="AV576" s="18">
        <v>0</v>
      </c>
      <c r="AW576" s="12" t="s">
        <v>138</v>
      </c>
      <c r="AX576" s="11">
        <v>0</v>
      </c>
      <c r="AY576" s="13"/>
      <c r="AZ576" s="13"/>
      <c r="BA576" s="37" t="s">
        <v>681</v>
      </c>
      <c r="BB576" s="11">
        <v>0</v>
      </c>
      <c r="BC576" s="11">
        <v>0</v>
      </c>
      <c r="BD576" s="11">
        <v>0</v>
      </c>
      <c r="BE576" s="11">
        <v>0</v>
      </c>
      <c r="BF576" s="11">
        <v>0</v>
      </c>
      <c r="BG576" s="11">
        <v>0</v>
      </c>
      <c r="BH576" s="9">
        <v>0</v>
      </c>
    </row>
    <row r="577" ht="20.1" customHeight="1" spans="3:60">
      <c r="C577" s="11">
        <v>63101004</v>
      </c>
      <c r="D577" s="64" t="s">
        <v>682</v>
      </c>
      <c r="E577" s="65">
        <v>1</v>
      </c>
      <c r="F577" s="65">
        <v>63001004</v>
      </c>
      <c r="G577" s="65">
        <v>0</v>
      </c>
      <c r="H577" s="65">
        <v>0</v>
      </c>
      <c r="I577" s="18">
        <v>1</v>
      </c>
      <c r="J577" s="18">
        <v>0</v>
      </c>
      <c r="K577" s="11">
        <v>0</v>
      </c>
      <c r="L577" s="65">
        <v>0</v>
      </c>
      <c r="M577" s="65">
        <v>0</v>
      </c>
      <c r="N577" s="65">
        <v>2</v>
      </c>
      <c r="O577" s="65">
        <v>1</v>
      </c>
      <c r="P577" s="65">
        <v>0.03</v>
      </c>
      <c r="Q577" s="65">
        <v>0</v>
      </c>
      <c r="R577" s="6">
        <v>0</v>
      </c>
      <c r="S577" s="65">
        <v>0</v>
      </c>
      <c r="T577" s="65">
        <v>1</v>
      </c>
      <c r="U577" s="65">
        <v>2</v>
      </c>
      <c r="V577" s="65">
        <v>0</v>
      </c>
      <c r="W577" s="65">
        <v>0</v>
      </c>
      <c r="X577" s="65">
        <v>0</v>
      </c>
      <c r="Y577" s="65">
        <v>0</v>
      </c>
      <c r="Z577" s="65">
        <v>0</v>
      </c>
      <c r="AA577" s="65">
        <v>0</v>
      </c>
      <c r="AB577" s="65">
        <v>0</v>
      </c>
      <c r="AC577" s="65">
        <v>0</v>
      </c>
      <c r="AD577" s="65">
        <v>15</v>
      </c>
      <c r="AE577" s="65">
        <v>1</v>
      </c>
      <c r="AF577" s="65">
        <v>1</v>
      </c>
      <c r="AG577" s="65">
        <v>2</v>
      </c>
      <c r="AH577" s="65">
        <v>0</v>
      </c>
      <c r="AI577" s="65">
        <v>2</v>
      </c>
      <c r="AJ577" s="65">
        <v>0</v>
      </c>
      <c r="AK577" s="65">
        <v>0</v>
      </c>
      <c r="AL577" s="65">
        <v>0</v>
      </c>
      <c r="AM577" s="65">
        <v>1</v>
      </c>
      <c r="AN577" s="65">
        <v>10000</v>
      </c>
      <c r="AO577" s="65">
        <v>0.5</v>
      </c>
      <c r="AP577" s="65">
        <v>0</v>
      </c>
      <c r="AQ577" s="65">
        <v>0</v>
      </c>
      <c r="AR577" s="65" t="s">
        <v>138</v>
      </c>
      <c r="AS577" s="64" t="s">
        <v>139</v>
      </c>
      <c r="AT577" s="65">
        <v>0</v>
      </c>
      <c r="AU577" s="65">
        <v>0</v>
      </c>
      <c r="AV577" s="65">
        <v>0</v>
      </c>
      <c r="AW577" s="64" t="s">
        <v>140</v>
      </c>
      <c r="AX577" s="64" t="s">
        <v>138</v>
      </c>
      <c r="AY577" s="65">
        <v>0</v>
      </c>
      <c r="AZ577" s="65">
        <v>0</v>
      </c>
      <c r="BA577" s="68" t="s">
        <v>683</v>
      </c>
      <c r="BB577" s="65">
        <v>0</v>
      </c>
      <c r="BC577" s="11">
        <v>0</v>
      </c>
      <c r="BD577" s="65">
        <v>0</v>
      </c>
      <c r="BE577" s="65">
        <v>0</v>
      </c>
      <c r="BF577" s="65">
        <v>0</v>
      </c>
      <c r="BG577" s="65">
        <v>0</v>
      </c>
      <c r="BH577" s="84" t="s">
        <v>684</v>
      </c>
    </row>
    <row r="578" ht="20.1" customHeight="1" spans="3:60">
      <c r="C578" s="11">
        <v>63102001</v>
      </c>
      <c r="D578" s="12" t="s">
        <v>685</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138</v>
      </c>
      <c r="AT578" s="11">
        <v>0</v>
      </c>
      <c r="AU578" s="18">
        <v>0</v>
      </c>
      <c r="AV578" s="18">
        <v>0</v>
      </c>
      <c r="AW578" s="12" t="s">
        <v>649</v>
      </c>
      <c r="AX578" s="11">
        <v>0</v>
      </c>
      <c r="AY578" s="13">
        <v>0</v>
      </c>
      <c r="AZ578" s="13">
        <v>0</v>
      </c>
      <c r="BA578" s="37" t="s">
        <v>686</v>
      </c>
      <c r="BB578" s="11">
        <v>0</v>
      </c>
      <c r="BC578" s="11">
        <v>0</v>
      </c>
      <c r="BD578" s="11">
        <v>0</v>
      </c>
      <c r="BE578" s="11">
        <v>0</v>
      </c>
      <c r="BF578" s="11">
        <v>0</v>
      </c>
      <c r="BG578" s="11">
        <v>0</v>
      </c>
      <c r="BH578" s="9">
        <v>0</v>
      </c>
    </row>
    <row r="579" ht="20.1" customHeight="1" spans="3:60">
      <c r="C579" s="11">
        <v>63102002</v>
      </c>
      <c r="D579" s="12" t="s">
        <v>680</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138</v>
      </c>
      <c r="AG579" s="6">
        <v>0</v>
      </c>
      <c r="AH579" s="6">
        <v>0</v>
      </c>
      <c r="AI579" s="6">
        <v>0</v>
      </c>
      <c r="AJ579" s="11">
        <v>0</v>
      </c>
      <c r="AK579" s="11">
        <v>0</v>
      </c>
      <c r="AL579" s="11">
        <v>0</v>
      </c>
      <c r="AM579" s="11">
        <v>0</v>
      </c>
      <c r="AN579" s="11">
        <v>0</v>
      </c>
      <c r="AO579" s="11">
        <v>0</v>
      </c>
      <c r="AP579" s="11">
        <v>0</v>
      </c>
      <c r="AQ579" s="6">
        <v>0</v>
      </c>
      <c r="AR579" s="11" t="s">
        <v>138</v>
      </c>
      <c r="AS579" s="12" t="s">
        <v>138</v>
      </c>
      <c r="AT579" s="11">
        <v>0</v>
      </c>
      <c r="AU579" s="18">
        <v>0</v>
      </c>
      <c r="AV579" s="18">
        <v>0</v>
      </c>
      <c r="AW579" s="12" t="s">
        <v>138</v>
      </c>
      <c r="AX579" s="11">
        <v>0</v>
      </c>
      <c r="AY579" s="13"/>
      <c r="AZ579" s="13"/>
      <c r="BA579" s="37" t="s">
        <v>681</v>
      </c>
      <c r="BB579" s="11">
        <v>0</v>
      </c>
      <c r="BC579" s="11">
        <v>0</v>
      </c>
      <c r="BD579" s="11">
        <v>0</v>
      </c>
      <c r="BE579" s="11">
        <v>0</v>
      </c>
      <c r="BF579" s="11">
        <v>0</v>
      </c>
      <c r="BG579" s="11">
        <v>0</v>
      </c>
      <c r="BH579" s="9">
        <v>0</v>
      </c>
    </row>
    <row r="580" ht="20.1" customHeight="1" spans="3:60">
      <c r="C580" s="11">
        <v>63102003</v>
      </c>
      <c r="D580" s="12" t="s">
        <v>687</v>
      </c>
      <c r="E580" s="11">
        <v>1</v>
      </c>
      <c r="F580" s="11">
        <v>63002003</v>
      </c>
      <c r="G580" s="11">
        <v>0</v>
      </c>
      <c r="H580" s="13">
        <v>0</v>
      </c>
      <c r="I580" s="18">
        <v>1</v>
      </c>
      <c r="J580" s="18">
        <v>0</v>
      </c>
      <c r="K580" s="11">
        <v>0</v>
      </c>
      <c r="L580" s="11">
        <v>0</v>
      </c>
      <c r="M580" s="11">
        <v>0</v>
      </c>
      <c r="N580" s="11">
        <v>2</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138</v>
      </c>
      <c r="AG580" s="6">
        <v>0</v>
      </c>
      <c r="AH580" s="6">
        <v>0</v>
      </c>
      <c r="AI580" s="6">
        <v>0</v>
      </c>
      <c r="AJ580" s="11">
        <v>0</v>
      </c>
      <c r="AK580" s="11">
        <v>0</v>
      </c>
      <c r="AL580" s="11">
        <v>0</v>
      </c>
      <c r="AM580" s="11">
        <v>0</v>
      </c>
      <c r="AN580" s="11">
        <v>0</v>
      </c>
      <c r="AO580" s="11">
        <v>0</v>
      </c>
      <c r="AP580" s="11">
        <v>0</v>
      </c>
      <c r="AQ580" s="6">
        <v>90000006</v>
      </c>
      <c r="AR580" s="11" t="s">
        <v>138</v>
      </c>
      <c r="AS580" s="12" t="s">
        <v>138</v>
      </c>
      <c r="AT580" s="11">
        <v>0</v>
      </c>
      <c r="AU580" s="18">
        <v>0</v>
      </c>
      <c r="AV580" s="18">
        <v>0</v>
      </c>
      <c r="AW580" s="12" t="s">
        <v>138</v>
      </c>
      <c r="AX580" s="11">
        <v>0</v>
      </c>
      <c r="AY580" s="13"/>
      <c r="AZ580" s="13"/>
      <c r="BA580" s="37" t="s">
        <v>688</v>
      </c>
      <c r="BB580" s="11">
        <v>0</v>
      </c>
      <c r="BC580" s="11">
        <v>0</v>
      </c>
      <c r="BD580" s="11">
        <v>0</v>
      </c>
      <c r="BE580" s="11">
        <v>0</v>
      </c>
      <c r="BF580" s="11">
        <v>0</v>
      </c>
      <c r="BG580" s="11">
        <v>0</v>
      </c>
      <c r="BH580" s="9">
        <v>0</v>
      </c>
    </row>
    <row r="581" ht="20.1" customHeight="1" spans="3:60">
      <c r="C581" s="11">
        <v>63102004</v>
      </c>
      <c r="D581" s="64" t="s">
        <v>689</v>
      </c>
      <c r="E581" s="65">
        <v>1</v>
      </c>
      <c r="F581" s="65">
        <v>63001004</v>
      </c>
      <c r="G581" s="65">
        <v>0</v>
      </c>
      <c r="H581" s="65">
        <v>0</v>
      </c>
      <c r="I581" s="18">
        <v>1</v>
      </c>
      <c r="J581" s="18">
        <v>0</v>
      </c>
      <c r="K581" s="11">
        <v>0</v>
      </c>
      <c r="L581" s="65">
        <v>0</v>
      </c>
      <c r="M581" s="65">
        <v>0</v>
      </c>
      <c r="N581" s="65">
        <v>2</v>
      </c>
      <c r="O581" s="65">
        <v>4</v>
      </c>
      <c r="P581" s="65">
        <v>0.2</v>
      </c>
      <c r="Q581" s="65">
        <v>0</v>
      </c>
      <c r="R581" s="6">
        <v>0</v>
      </c>
      <c r="S581" s="65">
        <v>0</v>
      </c>
      <c r="T581" s="65">
        <v>1</v>
      </c>
      <c r="U581" s="65">
        <v>2</v>
      </c>
      <c r="V581" s="65">
        <v>0</v>
      </c>
      <c r="W581" s="65">
        <v>0</v>
      </c>
      <c r="X581" s="65">
        <v>0</v>
      </c>
      <c r="Y581" s="65">
        <v>0</v>
      </c>
      <c r="Z581" s="65">
        <v>0</v>
      </c>
      <c r="AA581" s="65">
        <v>0</v>
      </c>
      <c r="AB581" s="65">
        <v>0</v>
      </c>
      <c r="AC581" s="65">
        <v>0</v>
      </c>
      <c r="AD581" s="65">
        <v>15</v>
      </c>
      <c r="AE581" s="65">
        <v>1</v>
      </c>
      <c r="AF581" s="65">
        <v>1</v>
      </c>
      <c r="AG581" s="65">
        <v>2</v>
      </c>
      <c r="AH581" s="65">
        <v>0</v>
      </c>
      <c r="AI581" s="65">
        <v>2</v>
      </c>
      <c r="AJ581" s="65">
        <v>0</v>
      </c>
      <c r="AK581" s="65">
        <v>0</v>
      </c>
      <c r="AL581" s="65">
        <v>0</v>
      </c>
      <c r="AM581" s="65">
        <v>1</v>
      </c>
      <c r="AN581" s="65">
        <v>10000</v>
      </c>
      <c r="AO581" s="65">
        <v>0.5</v>
      </c>
      <c r="AP581" s="65">
        <v>0</v>
      </c>
      <c r="AQ581" s="65">
        <v>0</v>
      </c>
      <c r="AR581" s="65" t="s">
        <v>138</v>
      </c>
      <c r="AS581" s="64" t="s">
        <v>139</v>
      </c>
      <c r="AT581" s="65">
        <v>0</v>
      </c>
      <c r="AU581" s="65">
        <v>0</v>
      </c>
      <c r="AV581" s="65">
        <v>0</v>
      </c>
      <c r="AW581" s="64" t="s">
        <v>140</v>
      </c>
      <c r="AX581" s="64" t="s">
        <v>138</v>
      </c>
      <c r="AY581" s="65">
        <v>0</v>
      </c>
      <c r="AZ581" s="65">
        <v>0</v>
      </c>
      <c r="BA581" s="68" t="s">
        <v>690</v>
      </c>
      <c r="BB581" s="65">
        <v>0</v>
      </c>
      <c r="BC581" s="11">
        <v>0</v>
      </c>
      <c r="BD581" s="65">
        <v>0</v>
      </c>
      <c r="BE581" s="65">
        <v>0</v>
      </c>
      <c r="BF581" s="65">
        <v>0</v>
      </c>
      <c r="BG581" s="65">
        <v>0</v>
      </c>
      <c r="BH581" s="84" t="s">
        <v>691</v>
      </c>
    </row>
    <row r="582" ht="20.1" customHeight="1" spans="3:60">
      <c r="C582" s="11">
        <v>63103001</v>
      </c>
      <c r="D582" s="12" t="s">
        <v>692</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138</v>
      </c>
      <c r="AT582" s="11">
        <v>0</v>
      </c>
      <c r="AU582" s="18">
        <v>0</v>
      </c>
      <c r="AV582" s="18">
        <v>0</v>
      </c>
      <c r="AW582" s="12" t="s">
        <v>649</v>
      </c>
      <c r="AX582" s="11">
        <v>0</v>
      </c>
      <c r="AY582" s="13">
        <v>0</v>
      </c>
      <c r="AZ582" s="13">
        <v>0</v>
      </c>
      <c r="BA582" s="37" t="s">
        <v>693</v>
      </c>
      <c r="BB582" s="11">
        <v>0</v>
      </c>
      <c r="BC582" s="11">
        <v>0</v>
      </c>
      <c r="BD582" s="11">
        <v>0</v>
      </c>
      <c r="BE582" s="11">
        <v>0</v>
      </c>
      <c r="BF582" s="11">
        <v>0</v>
      </c>
      <c r="BG582" s="11">
        <v>0</v>
      </c>
      <c r="BH582" s="9">
        <v>0</v>
      </c>
    </row>
    <row r="583" ht="20.1" customHeight="1" spans="3:60">
      <c r="C583" s="11">
        <v>63103002</v>
      </c>
      <c r="D583" s="12" t="s">
        <v>669</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138</v>
      </c>
      <c r="AG583" s="6">
        <v>0</v>
      </c>
      <c r="AH583" s="6">
        <v>0</v>
      </c>
      <c r="AI583" s="6">
        <v>0</v>
      </c>
      <c r="AJ583" s="11">
        <v>0</v>
      </c>
      <c r="AK583" s="11">
        <v>0</v>
      </c>
      <c r="AL583" s="11">
        <v>0</v>
      </c>
      <c r="AM583" s="11">
        <v>0</v>
      </c>
      <c r="AN583" s="11">
        <v>0</v>
      </c>
      <c r="AO583" s="11">
        <v>0</v>
      </c>
      <c r="AP583" s="11">
        <v>0</v>
      </c>
      <c r="AQ583" s="6">
        <v>0</v>
      </c>
      <c r="AR583" s="11" t="s">
        <v>138</v>
      </c>
      <c r="AS583" s="12" t="s">
        <v>138</v>
      </c>
      <c r="AT583" s="11">
        <v>0</v>
      </c>
      <c r="AU583" s="18">
        <v>0</v>
      </c>
      <c r="AV583" s="18">
        <v>0</v>
      </c>
      <c r="AW583" s="12" t="s">
        <v>138</v>
      </c>
      <c r="AX583" s="11">
        <v>0</v>
      </c>
      <c r="AY583" s="13"/>
      <c r="AZ583" s="13"/>
      <c r="BA583" s="37" t="s">
        <v>670</v>
      </c>
      <c r="BB583" s="11">
        <v>0</v>
      </c>
      <c r="BC583" s="11">
        <v>0</v>
      </c>
      <c r="BD583" s="11">
        <v>0</v>
      </c>
      <c r="BE583" s="11">
        <v>0</v>
      </c>
      <c r="BF583" s="11">
        <v>0</v>
      </c>
      <c r="BG583" s="11">
        <v>0</v>
      </c>
      <c r="BH583" s="9">
        <v>0</v>
      </c>
    </row>
    <row r="584" ht="20.1" customHeight="1" spans="3:60">
      <c r="C584" s="11">
        <v>63103003</v>
      </c>
      <c r="D584" s="12" t="s">
        <v>694</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138</v>
      </c>
      <c r="AG584" s="6">
        <v>0</v>
      </c>
      <c r="AH584" s="6">
        <v>0</v>
      </c>
      <c r="AI584" s="6">
        <v>0</v>
      </c>
      <c r="AJ584" s="11">
        <v>0</v>
      </c>
      <c r="AK584" s="11">
        <v>0</v>
      </c>
      <c r="AL584" s="11">
        <v>0</v>
      </c>
      <c r="AM584" s="11">
        <v>0</v>
      </c>
      <c r="AN584" s="11">
        <v>0</v>
      </c>
      <c r="AO584" s="11">
        <v>0</v>
      </c>
      <c r="AP584" s="11">
        <v>0</v>
      </c>
      <c r="AQ584" s="6">
        <v>0</v>
      </c>
      <c r="AR584" s="11" t="s">
        <v>138</v>
      </c>
      <c r="AS584" s="12" t="s">
        <v>138</v>
      </c>
      <c r="AT584" s="11">
        <v>0</v>
      </c>
      <c r="AU584" s="18">
        <v>0</v>
      </c>
      <c r="AV584" s="18">
        <v>0</v>
      </c>
      <c r="AW584" s="12" t="s">
        <v>138</v>
      </c>
      <c r="AX584" s="11">
        <v>0</v>
      </c>
      <c r="AY584" s="13"/>
      <c r="AZ584" s="13"/>
      <c r="BA584" s="37" t="s">
        <v>695</v>
      </c>
      <c r="BB584" s="11">
        <v>0</v>
      </c>
      <c r="BC584" s="11">
        <v>0</v>
      </c>
      <c r="BD584" s="11">
        <v>0</v>
      </c>
      <c r="BE584" s="11">
        <v>0</v>
      </c>
      <c r="BF584" s="11">
        <v>0</v>
      </c>
      <c r="BG584" s="11">
        <v>0</v>
      </c>
      <c r="BH584" s="9">
        <v>0</v>
      </c>
    </row>
    <row r="585" ht="20.1" customHeight="1" spans="3:60">
      <c r="C585" s="11">
        <v>63103004</v>
      </c>
      <c r="D585" s="64" t="s">
        <v>696</v>
      </c>
      <c r="E585" s="65">
        <v>1</v>
      </c>
      <c r="F585" s="65">
        <v>63001004</v>
      </c>
      <c r="G585" s="65">
        <v>0</v>
      </c>
      <c r="H585" s="65">
        <v>0</v>
      </c>
      <c r="I585" s="18">
        <v>1</v>
      </c>
      <c r="J585" s="18">
        <v>0</v>
      </c>
      <c r="K585" s="11">
        <v>0</v>
      </c>
      <c r="L585" s="65">
        <v>0</v>
      </c>
      <c r="M585" s="65">
        <v>0</v>
      </c>
      <c r="N585" s="65">
        <v>2</v>
      </c>
      <c r="O585" s="65">
        <v>3</v>
      </c>
      <c r="P585" s="65">
        <v>0.05</v>
      </c>
      <c r="Q585" s="65">
        <v>0</v>
      </c>
      <c r="R585" s="6">
        <v>0</v>
      </c>
      <c r="S585" s="65">
        <v>0</v>
      </c>
      <c r="T585" s="65">
        <v>1</v>
      </c>
      <c r="U585" s="65">
        <v>2</v>
      </c>
      <c r="V585" s="65">
        <v>0</v>
      </c>
      <c r="W585" s="65">
        <v>0</v>
      </c>
      <c r="X585" s="65">
        <v>0</v>
      </c>
      <c r="Y585" s="65">
        <v>0</v>
      </c>
      <c r="Z585" s="65">
        <v>0</v>
      </c>
      <c r="AA585" s="65">
        <v>0</v>
      </c>
      <c r="AB585" s="65">
        <v>0</v>
      </c>
      <c r="AC585" s="65">
        <v>0</v>
      </c>
      <c r="AD585" s="65">
        <v>15</v>
      </c>
      <c r="AE585" s="65">
        <v>1</v>
      </c>
      <c r="AF585" s="65">
        <v>1</v>
      </c>
      <c r="AG585" s="65">
        <v>2</v>
      </c>
      <c r="AH585" s="65">
        <v>0</v>
      </c>
      <c r="AI585" s="65">
        <v>2</v>
      </c>
      <c r="AJ585" s="65">
        <v>0</v>
      </c>
      <c r="AK585" s="65">
        <v>0</v>
      </c>
      <c r="AL585" s="65">
        <v>0</v>
      </c>
      <c r="AM585" s="65">
        <v>1</v>
      </c>
      <c r="AN585" s="65">
        <v>10000</v>
      </c>
      <c r="AO585" s="65">
        <v>0.5</v>
      </c>
      <c r="AP585" s="65">
        <v>0</v>
      </c>
      <c r="AQ585" s="65">
        <v>0</v>
      </c>
      <c r="AR585" s="65" t="s">
        <v>138</v>
      </c>
      <c r="AS585" s="64" t="s">
        <v>139</v>
      </c>
      <c r="AT585" s="65">
        <v>0</v>
      </c>
      <c r="AU585" s="65">
        <v>0</v>
      </c>
      <c r="AV585" s="65">
        <v>0</v>
      </c>
      <c r="AW585" s="64" t="s">
        <v>140</v>
      </c>
      <c r="AX585" s="64" t="s">
        <v>138</v>
      </c>
      <c r="AY585" s="65">
        <v>0</v>
      </c>
      <c r="AZ585" s="65">
        <v>0</v>
      </c>
      <c r="BA585" s="68" t="s">
        <v>697</v>
      </c>
      <c r="BB585" s="65">
        <v>0</v>
      </c>
      <c r="BC585" s="11">
        <v>0</v>
      </c>
      <c r="BD585" s="65">
        <v>0</v>
      </c>
      <c r="BE585" s="65">
        <v>0</v>
      </c>
      <c r="BF585" s="65">
        <v>0</v>
      </c>
      <c r="BG585" s="65">
        <v>0</v>
      </c>
      <c r="BH585" s="84" t="s">
        <v>698</v>
      </c>
    </row>
    <row r="586" ht="20.1" customHeight="1" spans="3:60">
      <c r="C586" s="18">
        <v>64000001</v>
      </c>
      <c r="D586" s="19" t="s">
        <v>280</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138</v>
      </c>
      <c r="AS586" s="19" t="s">
        <v>139</v>
      </c>
      <c r="AT586" s="18" t="s">
        <v>592</v>
      </c>
      <c r="AU586" s="18">
        <v>0</v>
      </c>
      <c r="AV586" s="18">
        <v>40000003</v>
      </c>
      <c r="AW586" s="19" t="s">
        <v>140</v>
      </c>
      <c r="AX586" s="19" t="s">
        <v>138</v>
      </c>
      <c r="AY586" s="13">
        <v>0</v>
      </c>
      <c r="AZ586" s="13">
        <v>0</v>
      </c>
      <c r="BA586" s="58" t="s">
        <v>699</v>
      </c>
      <c r="BB586" s="18">
        <v>0</v>
      </c>
      <c r="BC586" s="11">
        <v>0</v>
      </c>
      <c r="BD586" s="18">
        <v>0</v>
      </c>
      <c r="BE586" s="18">
        <v>0</v>
      </c>
      <c r="BF586" s="18">
        <v>0</v>
      </c>
      <c r="BG586" s="18">
        <v>0</v>
      </c>
      <c r="BH586" s="9">
        <v>0</v>
      </c>
    </row>
    <row r="587" ht="20.1" customHeight="1" spans="3:60">
      <c r="C587" s="18">
        <v>64000002</v>
      </c>
      <c r="D587" s="19" t="s">
        <v>615</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138</v>
      </c>
      <c r="AS587" s="19" t="s">
        <v>139</v>
      </c>
      <c r="AT587" s="18" t="s">
        <v>592</v>
      </c>
      <c r="AU587" s="18">
        <v>0</v>
      </c>
      <c r="AV587" s="18">
        <v>0</v>
      </c>
      <c r="AW587" s="19" t="s">
        <v>140</v>
      </c>
      <c r="AX587" s="19" t="s">
        <v>138</v>
      </c>
      <c r="AY587" s="13">
        <v>0</v>
      </c>
      <c r="AZ587" s="13">
        <v>0</v>
      </c>
      <c r="BA587" s="58" t="s">
        <v>700</v>
      </c>
      <c r="BB587" s="18">
        <v>0</v>
      </c>
      <c r="BC587" s="11">
        <v>0</v>
      </c>
      <c r="BD587" s="18">
        <v>0</v>
      </c>
      <c r="BE587" s="18">
        <v>0</v>
      </c>
      <c r="BF587" s="18">
        <v>0</v>
      </c>
      <c r="BG587" s="18">
        <v>0</v>
      </c>
      <c r="BH587" s="9">
        <v>0</v>
      </c>
    </row>
    <row r="588" ht="20.1" customHeight="1" spans="3:60">
      <c r="C588" s="18">
        <v>64000003</v>
      </c>
      <c r="D588" s="19" t="s">
        <v>701</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138</v>
      </c>
      <c r="AS588" s="19" t="s">
        <v>139</v>
      </c>
      <c r="AT588" s="18" t="s">
        <v>592</v>
      </c>
      <c r="AU588" s="18">
        <v>0</v>
      </c>
      <c r="AV588" s="18">
        <v>0</v>
      </c>
      <c r="AW588" s="19" t="s">
        <v>140</v>
      </c>
      <c r="AX588" s="19" t="s">
        <v>138</v>
      </c>
      <c r="AY588" s="13">
        <v>0</v>
      </c>
      <c r="AZ588" s="13">
        <v>0</v>
      </c>
      <c r="BA588" s="58" t="s">
        <v>702</v>
      </c>
      <c r="BB588" s="18">
        <v>0</v>
      </c>
      <c r="BC588" s="11">
        <v>0</v>
      </c>
      <c r="BD588" s="18">
        <v>0</v>
      </c>
      <c r="BE588" s="18">
        <v>0</v>
      </c>
      <c r="BF588" s="18">
        <v>0</v>
      </c>
      <c r="BG588" s="18">
        <v>0</v>
      </c>
      <c r="BH588" s="9">
        <v>0</v>
      </c>
    </row>
    <row r="589" ht="20.1" customHeight="1" spans="3:60">
      <c r="C589" s="18">
        <v>64000004</v>
      </c>
      <c r="D589" s="19" t="s">
        <v>703</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138</v>
      </c>
      <c r="AS589" s="19" t="s">
        <v>139</v>
      </c>
      <c r="AT589" s="18" t="s">
        <v>592</v>
      </c>
      <c r="AU589" s="18">
        <v>0</v>
      </c>
      <c r="AV589" s="18">
        <v>0</v>
      </c>
      <c r="AW589" s="19" t="s">
        <v>140</v>
      </c>
      <c r="AX589" s="19" t="s">
        <v>138</v>
      </c>
      <c r="AY589" s="13">
        <v>0</v>
      </c>
      <c r="AZ589" s="13">
        <v>0</v>
      </c>
      <c r="BA589" s="58" t="s">
        <v>704</v>
      </c>
      <c r="BB589" s="18">
        <v>0</v>
      </c>
      <c r="BC589" s="11">
        <v>0</v>
      </c>
      <c r="BD589" s="18">
        <v>0</v>
      </c>
      <c r="BE589" s="18">
        <v>0</v>
      </c>
      <c r="BF589" s="18">
        <v>0</v>
      </c>
      <c r="BG589" s="18">
        <v>0</v>
      </c>
      <c r="BH589" s="9">
        <v>0</v>
      </c>
    </row>
    <row r="590" ht="20.1" customHeight="1" spans="3:60">
      <c r="C590" s="18">
        <v>64000005</v>
      </c>
      <c r="D590" s="19" t="s">
        <v>353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138</v>
      </c>
      <c r="AS590" s="19" t="s">
        <v>139</v>
      </c>
      <c r="AT590" s="18" t="s">
        <v>592</v>
      </c>
      <c r="AU590" s="18">
        <v>0</v>
      </c>
      <c r="AV590" s="18">
        <v>0</v>
      </c>
      <c r="AW590" s="19" t="s">
        <v>140</v>
      </c>
      <c r="AX590" s="19" t="s">
        <v>138</v>
      </c>
      <c r="AY590" s="13">
        <v>0</v>
      </c>
      <c r="AZ590" s="13">
        <v>0</v>
      </c>
      <c r="BA590" s="58" t="s">
        <v>705</v>
      </c>
      <c r="BB590" s="18">
        <v>0</v>
      </c>
      <c r="BC590" s="11">
        <v>0</v>
      </c>
      <c r="BD590" s="18">
        <v>0</v>
      </c>
      <c r="BE590" s="18">
        <v>0</v>
      </c>
      <c r="BF590" s="18">
        <v>0</v>
      </c>
      <c r="BG590" s="18">
        <v>0</v>
      </c>
      <c r="BH590" s="9">
        <v>0</v>
      </c>
    </row>
    <row r="591" ht="20.1" customHeight="1" spans="3:60">
      <c r="C591" s="18">
        <v>64000006</v>
      </c>
      <c r="D591" s="19" t="s">
        <v>706</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138</v>
      </c>
      <c r="AS591" s="19" t="s">
        <v>139</v>
      </c>
      <c r="AT591" s="18" t="s">
        <v>592</v>
      </c>
      <c r="AU591" s="18">
        <v>0</v>
      </c>
      <c r="AV591" s="18">
        <v>0</v>
      </c>
      <c r="AW591" s="19" t="s">
        <v>140</v>
      </c>
      <c r="AX591" s="19" t="s">
        <v>138</v>
      </c>
      <c r="AY591" s="13">
        <v>0</v>
      </c>
      <c r="AZ591" s="13">
        <v>0</v>
      </c>
      <c r="BA591" s="58" t="s">
        <v>707</v>
      </c>
      <c r="BB591" s="18">
        <v>0</v>
      </c>
      <c r="BC591" s="11">
        <v>0</v>
      </c>
      <c r="BD591" s="18">
        <v>0</v>
      </c>
      <c r="BE591" s="18">
        <v>0</v>
      </c>
      <c r="BF591" s="18">
        <v>0</v>
      </c>
      <c r="BG591" s="18">
        <v>0</v>
      </c>
      <c r="BH591" s="9">
        <v>0</v>
      </c>
    </row>
    <row r="592" ht="20.1" customHeight="1" spans="3:60">
      <c r="C592" s="18">
        <v>64000007</v>
      </c>
      <c r="D592" s="19" t="s">
        <v>708</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138</v>
      </c>
      <c r="AS592" s="19" t="s">
        <v>139</v>
      </c>
      <c r="AT592" s="18" t="s">
        <v>592</v>
      </c>
      <c r="AU592" s="18">
        <v>0</v>
      </c>
      <c r="AV592" s="18">
        <v>0</v>
      </c>
      <c r="AW592" s="19" t="s">
        <v>140</v>
      </c>
      <c r="AX592" s="19" t="s">
        <v>138</v>
      </c>
      <c r="AY592" s="13">
        <v>0</v>
      </c>
      <c r="AZ592" s="13">
        <v>0</v>
      </c>
      <c r="BA592" s="58" t="s">
        <v>709</v>
      </c>
      <c r="BB592" s="18">
        <v>0</v>
      </c>
      <c r="BC592" s="11">
        <v>0</v>
      </c>
      <c r="BD592" s="18">
        <v>0</v>
      </c>
      <c r="BE592" s="18">
        <v>0</v>
      </c>
      <c r="BF592" s="18">
        <v>0</v>
      </c>
      <c r="BG592" s="18">
        <v>0</v>
      </c>
      <c r="BH592" s="9">
        <v>0</v>
      </c>
    </row>
    <row r="593" ht="20.1" customHeight="1" spans="3:60">
      <c r="C593" s="18">
        <v>64000008</v>
      </c>
      <c r="D593" s="19" t="s">
        <v>710</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138</v>
      </c>
      <c r="AS593" s="19" t="s">
        <v>139</v>
      </c>
      <c r="AT593" s="18" t="s">
        <v>592</v>
      </c>
      <c r="AU593" s="18">
        <v>0</v>
      </c>
      <c r="AV593" s="18">
        <v>0</v>
      </c>
      <c r="AW593" s="19" t="s">
        <v>140</v>
      </c>
      <c r="AX593" s="19" t="s">
        <v>138</v>
      </c>
      <c r="AY593" s="13">
        <v>0</v>
      </c>
      <c r="AZ593" s="13">
        <v>0</v>
      </c>
      <c r="BA593" s="58" t="s">
        <v>711</v>
      </c>
      <c r="BB593" s="18">
        <v>0</v>
      </c>
      <c r="BC593" s="11">
        <v>0</v>
      </c>
      <c r="BD593" s="18">
        <v>0</v>
      </c>
      <c r="BE593" s="18">
        <v>0</v>
      </c>
      <c r="BF593" s="18">
        <v>0</v>
      </c>
      <c r="BG593" s="18">
        <v>0</v>
      </c>
      <c r="BH593" s="9">
        <v>0</v>
      </c>
    </row>
    <row r="594" ht="20.1" customHeight="1" spans="3:60">
      <c r="C594" s="18">
        <v>65000001</v>
      </c>
      <c r="D594" s="19" t="s">
        <v>494</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138</v>
      </c>
      <c r="AS594" s="19" t="s">
        <v>139</v>
      </c>
      <c r="AT594" s="18" t="s">
        <v>712</v>
      </c>
      <c r="AU594" s="18">
        <v>0</v>
      </c>
      <c r="AV594" s="18">
        <v>40000003</v>
      </c>
      <c r="AW594" s="19" t="s">
        <v>140</v>
      </c>
      <c r="AX594" s="19" t="s">
        <v>138</v>
      </c>
      <c r="AY594" s="13">
        <v>0</v>
      </c>
      <c r="AZ594" s="13">
        <v>0</v>
      </c>
      <c r="BA594" s="58"/>
      <c r="BB594" s="18">
        <v>0</v>
      </c>
      <c r="BC594" s="11">
        <v>0</v>
      </c>
      <c r="BD594" s="18">
        <v>0</v>
      </c>
      <c r="BE594" s="18">
        <v>0</v>
      </c>
      <c r="BF594" s="18">
        <v>0</v>
      </c>
      <c r="BG594" s="18">
        <v>0</v>
      </c>
      <c r="BH594" s="9">
        <v>0</v>
      </c>
    </row>
    <row r="595" ht="20.1" customHeight="1" spans="3:60">
      <c r="C595" s="18">
        <v>65000002</v>
      </c>
      <c r="D595" s="19" t="s">
        <v>494</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138</v>
      </c>
      <c r="AS595" s="19" t="s">
        <v>139</v>
      </c>
      <c r="AT595" s="18" t="s">
        <v>712</v>
      </c>
      <c r="AU595" s="18">
        <v>0</v>
      </c>
      <c r="AV595" s="18">
        <v>40000003</v>
      </c>
      <c r="AW595" s="19" t="s">
        <v>140</v>
      </c>
      <c r="AX595" s="19" t="s">
        <v>138</v>
      </c>
      <c r="AY595" s="13">
        <v>0</v>
      </c>
      <c r="AZ595" s="13">
        <v>0</v>
      </c>
      <c r="BA595" s="58"/>
      <c r="BB595" s="18">
        <v>0</v>
      </c>
      <c r="BC595" s="11">
        <v>0</v>
      </c>
      <c r="BD595" s="18">
        <v>0</v>
      </c>
      <c r="BE595" s="18">
        <v>0</v>
      </c>
      <c r="BF595" s="18">
        <v>0</v>
      </c>
      <c r="BG595" s="18">
        <v>0</v>
      </c>
      <c r="BH595" s="9">
        <v>0</v>
      </c>
    </row>
    <row r="596" ht="20.1" customHeight="1" spans="3:60">
      <c r="C596" s="18">
        <v>65000003</v>
      </c>
      <c r="D596" s="19" t="s">
        <v>494</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138</v>
      </c>
      <c r="AS596" s="19" t="s">
        <v>139</v>
      </c>
      <c r="AT596" s="18" t="s">
        <v>712</v>
      </c>
      <c r="AU596" s="18">
        <v>0</v>
      </c>
      <c r="AV596" s="18">
        <v>40000003</v>
      </c>
      <c r="AW596" s="19" t="s">
        <v>140</v>
      </c>
      <c r="AX596" s="19" t="s">
        <v>138</v>
      </c>
      <c r="AY596" s="13">
        <v>0</v>
      </c>
      <c r="AZ596" s="13">
        <v>0</v>
      </c>
      <c r="BA596" s="58"/>
      <c r="BB596" s="18">
        <v>0</v>
      </c>
      <c r="BC596" s="11">
        <v>0</v>
      </c>
      <c r="BD596" s="18">
        <v>0</v>
      </c>
      <c r="BE596" s="18">
        <v>0</v>
      </c>
      <c r="BF596" s="18">
        <v>0</v>
      </c>
      <c r="BG596" s="18">
        <v>0</v>
      </c>
      <c r="BH596" s="9">
        <v>0</v>
      </c>
    </row>
    <row r="597" ht="20.1" customHeight="1" spans="3:60">
      <c r="C597" s="18">
        <v>65000004</v>
      </c>
      <c r="D597" s="19" t="s">
        <v>494</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138</v>
      </c>
      <c r="AS597" s="19" t="s">
        <v>139</v>
      </c>
      <c r="AT597" s="18" t="s">
        <v>712</v>
      </c>
      <c r="AU597" s="18">
        <v>0</v>
      </c>
      <c r="AV597" s="18">
        <v>40000003</v>
      </c>
      <c r="AW597" s="19" t="s">
        <v>140</v>
      </c>
      <c r="AX597" s="19" t="s">
        <v>138</v>
      </c>
      <c r="AY597" s="13">
        <v>0</v>
      </c>
      <c r="AZ597" s="13">
        <v>0</v>
      </c>
      <c r="BA597" s="58"/>
      <c r="BB597" s="18">
        <v>0</v>
      </c>
      <c r="BC597" s="11">
        <v>0</v>
      </c>
      <c r="BD597" s="18">
        <v>0</v>
      </c>
      <c r="BE597" s="18">
        <v>0</v>
      </c>
      <c r="BF597" s="18">
        <v>0</v>
      </c>
      <c r="BG597" s="18">
        <v>0</v>
      </c>
      <c r="BH597" s="9">
        <v>0</v>
      </c>
    </row>
    <row r="598" ht="20.1" customHeight="1" spans="3:60">
      <c r="C598" s="18">
        <v>65000005</v>
      </c>
      <c r="D598" s="19" t="s">
        <v>494</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138</v>
      </c>
      <c r="AS598" s="19" t="s">
        <v>139</v>
      </c>
      <c r="AT598" s="18" t="s">
        <v>712</v>
      </c>
      <c r="AU598" s="18">
        <v>0</v>
      </c>
      <c r="AV598" s="18">
        <v>40000003</v>
      </c>
      <c r="AW598" s="19" t="s">
        <v>140</v>
      </c>
      <c r="AX598" s="19" t="s">
        <v>138</v>
      </c>
      <c r="AY598" s="13">
        <v>0</v>
      </c>
      <c r="AZ598" s="13">
        <v>0</v>
      </c>
      <c r="BA598" s="58"/>
      <c r="BB598" s="18">
        <v>0</v>
      </c>
      <c r="BC598" s="11">
        <v>0</v>
      </c>
      <c r="BD598" s="18">
        <v>0</v>
      </c>
      <c r="BE598" s="18">
        <v>0</v>
      </c>
      <c r="BF598" s="18">
        <v>0</v>
      </c>
      <c r="BG598" s="18">
        <v>0</v>
      </c>
      <c r="BH598" s="9">
        <v>0</v>
      </c>
    </row>
    <row r="599" ht="20.1" customHeight="1" spans="3:60">
      <c r="C599" s="18">
        <v>65001001</v>
      </c>
      <c r="D599" s="19" t="s">
        <v>713</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138</v>
      </c>
      <c r="AS599" s="19" t="s">
        <v>139</v>
      </c>
      <c r="AT599" s="18" t="s">
        <v>712</v>
      </c>
      <c r="AU599" s="18">
        <v>0</v>
      </c>
      <c r="AV599" s="18">
        <v>40000003</v>
      </c>
      <c r="AW599" s="19" t="s">
        <v>140</v>
      </c>
      <c r="AX599" s="19" t="s">
        <v>138</v>
      </c>
      <c r="AY599" s="13">
        <v>0</v>
      </c>
      <c r="AZ599" s="13">
        <v>0</v>
      </c>
      <c r="BA599" s="58"/>
      <c r="BB599" s="18">
        <v>0</v>
      </c>
      <c r="BC599" s="11">
        <v>0</v>
      </c>
      <c r="BD599" s="18">
        <v>0</v>
      </c>
      <c r="BE599" s="18">
        <v>0</v>
      </c>
      <c r="BF599" s="18">
        <v>0</v>
      </c>
      <c r="BG599" s="18">
        <v>0</v>
      </c>
      <c r="BH599" s="9">
        <v>0</v>
      </c>
    </row>
    <row r="600" ht="20.1" customHeight="1" spans="3:60">
      <c r="C600" s="18">
        <v>65001002</v>
      </c>
      <c r="D600" s="19" t="s">
        <v>714</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138</v>
      </c>
      <c r="AS600" s="19" t="s">
        <v>139</v>
      </c>
      <c r="AT600" s="18" t="s">
        <v>712</v>
      </c>
      <c r="AU600" s="18">
        <v>0</v>
      </c>
      <c r="AV600" s="18">
        <v>40000003</v>
      </c>
      <c r="AW600" s="19" t="s">
        <v>140</v>
      </c>
      <c r="AX600" s="19" t="s">
        <v>138</v>
      </c>
      <c r="AY600" s="13">
        <v>0</v>
      </c>
      <c r="AZ600" s="13">
        <v>0</v>
      </c>
      <c r="BA600" s="58"/>
      <c r="BB600" s="18">
        <v>0</v>
      </c>
      <c r="BC600" s="11">
        <v>0</v>
      </c>
      <c r="BD600" s="18">
        <v>0</v>
      </c>
      <c r="BE600" s="18">
        <v>0</v>
      </c>
      <c r="BF600" s="18">
        <v>0</v>
      </c>
      <c r="BG600" s="18">
        <v>0</v>
      </c>
      <c r="BH600" s="9">
        <v>0</v>
      </c>
    </row>
    <row r="601" ht="20.1" customHeight="1" spans="3:60">
      <c r="C601" s="18">
        <v>65001003</v>
      </c>
      <c r="D601" s="19" t="s">
        <v>715</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716</v>
      </c>
      <c r="AR601" s="18" t="s">
        <v>138</v>
      </c>
      <c r="AS601" s="19" t="s">
        <v>139</v>
      </c>
      <c r="AT601" s="18" t="s">
        <v>712</v>
      </c>
      <c r="AU601" s="18">
        <v>0</v>
      </c>
      <c r="AV601" s="18">
        <v>40000003</v>
      </c>
      <c r="AW601" s="19" t="s">
        <v>140</v>
      </c>
      <c r="AX601" s="19" t="s">
        <v>138</v>
      </c>
      <c r="AY601" s="13">
        <v>0</v>
      </c>
      <c r="AZ601" s="13">
        <v>0</v>
      </c>
      <c r="BA601" s="58"/>
      <c r="BB601" s="18">
        <v>0</v>
      </c>
      <c r="BC601" s="11">
        <v>0</v>
      </c>
      <c r="BD601" s="18">
        <v>0</v>
      </c>
      <c r="BE601" s="18">
        <v>0</v>
      </c>
      <c r="BF601" s="18">
        <v>0</v>
      </c>
      <c r="BG601" s="18">
        <v>0</v>
      </c>
      <c r="BH601" s="9">
        <v>0</v>
      </c>
    </row>
    <row r="602" ht="20.1" customHeight="1" spans="3:60">
      <c r="C602" s="18">
        <v>65001004</v>
      </c>
      <c r="D602" s="19" t="s">
        <v>717</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138</v>
      </c>
      <c r="AS602" s="19" t="s">
        <v>139</v>
      </c>
      <c r="AT602" s="18" t="s">
        <v>712</v>
      </c>
      <c r="AU602" s="18">
        <v>0</v>
      </c>
      <c r="AV602" s="18">
        <v>40000003</v>
      </c>
      <c r="AW602" s="19" t="s">
        <v>140</v>
      </c>
      <c r="AX602" s="19" t="s">
        <v>138</v>
      </c>
      <c r="AY602" s="13">
        <v>0</v>
      </c>
      <c r="AZ602" s="13">
        <v>0</v>
      </c>
      <c r="BA602" s="58"/>
      <c r="BB602" s="18">
        <v>0</v>
      </c>
      <c r="BC602" s="11">
        <v>0</v>
      </c>
      <c r="BD602" s="18">
        <v>0</v>
      </c>
      <c r="BE602" s="18">
        <v>0</v>
      </c>
      <c r="BF602" s="18">
        <v>0</v>
      </c>
      <c r="BG602" s="18">
        <v>0</v>
      </c>
      <c r="BH602" s="9">
        <v>0</v>
      </c>
    </row>
    <row r="603" ht="20.1" customHeight="1" spans="3:60">
      <c r="C603" s="18">
        <v>65001005</v>
      </c>
      <c r="D603" s="19" t="s">
        <v>718</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138</v>
      </c>
      <c r="AS603" s="19" t="s">
        <v>139</v>
      </c>
      <c r="AT603" s="18" t="s">
        <v>712</v>
      </c>
      <c r="AU603" s="18">
        <v>0</v>
      </c>
      <c r="AV603" s="18">
        <v>40000003</v>
      </c>
      <c r="AW603" s="19" t="s">
        <v>140</v>
      </c>
      <c r="AX603" s="19" t="s">
        <v>138</v>
      </c>
      <c r="AY603" s="13">
        <v>0</v>
      </c>
      <c r="AZ603" s="13">
        <v>0</v>
      </c>
      <c r="BA603" s="58"/>
      <c r="BB603" s="18">
        <v>0</v>
      </c>
      <c r="BC603" s="11">
        <v>0</v>
      </c>
      <c r="BD603" s="18">
        <v>0</v>
      </c>
      <c r="BE603" s="18">
        <v>0</v>
      </c>
      <c r="BF603" s="18">
        <v>0</v>
      </c>
      <c r="BG603" s="18">
        <v>0</v>
      </c>
      <c r="BH603" s="9">
        <v>0</v>
      </c>
    </row>
    <row r="604" ht="20.1" customHeight="1" spans="3:60">
      <c r="C604" s="18">
        <v>65001006</v>
      </c>
      <c r="D604" s="19" t="s">
        <v>719</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720</v>
      </c>
      <c r="AR604" s="18" t="s">
        <v>138</v>
      </c>
      <c r="AS604" s="19" t="s">
        <v>139</v>
      </c>
      <c r="AT604" s="18" t="s">
        <v>712</v>
      </c>
      <c r="AU604" s="18">
        <v>0</v>
      </c>
      <c r="AV604" s="18">
        <v>40000003</v>
      </c>
      <c r="AW604" s="19" t="s">
        <v>140</v>
      </c>
      <c r="AX604" s="19" t="s">
        <v>138</v>
      </c>
      <c r="AY604" s="13">
        <v>0</v>
      </c>
      <c r="AZ604" s="13">
        <v>0</v>
      </c>
      <c r="BA604" s="58"/>
      <c r="BB604" s="18">
        <v>0</v>
      </c>
      <c r="BC604" s="11">
        <v>0</v>
      </c>
      <c r="BD604" s="18">
        <v>0</v>
      </c>
      <c r="BE604" s="18">
        <v>0</v>
      </c>
      <c r="BF604" s="18">
        <v>0</v>
      </c>
      <c r="BG604" s="18">
        <v>0</v>
      </c>
      <c r="BH604" s="9">
        <v>0</v>
      </c>
    </row>
    <row r="605" ht="20.1" customHeight="1" spans="3:60">
      <c r="C605" s="18">
        <v>65002001</v>
      </c>
      <c r="D605" s="19" t="s">
        <v>721</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95002011</v>
      </c>
      <c r="AR605" s="18" t="s">
        <v>138</v>
      </c>
      <c r="AS605" s="19" t="s">
        <v>139</v>
      </c>
      <c r="AT605" s="18" t="s">
        <v>712</v>
      </c>
      <c r="AU605" s="18">
        <v>0</v>
      </c>
      <c r="AV605" s="18">
        <v>40000003</v>
      </c>
      <c r="AW605" s="19" t="s">
        <v>140</v>
      </c>
      <c r="AX605" s="19" t="s">
        <v>138</v>
      </c>
      <c r="AY605" s="13">
        <v>0</v>
      </c>
      <c r="AZ605" s="13">
        <v>0</v>
      </c>
      <c r="BA605" s="58"/>
      <c r="BB605" s="18">
        <v>0</v>
      </c>
      <c r="BC605" s="11">
        <v>0</v>
      </c>
      <c r="BD605" s="18">
        <v>0</v>
      </c>
      <c r="BE605" s="18">
        <v>0</v>
      </c>
      <c r="BF605" s="18">
        <v>0</v>
      </c>
      <c r="BG605" s="18">
        <v>0</v>
      </c>
      <c r="BH605" s="9">
        <v>0</v>
      </c>
    </row>
    <row r="606" ht="20.1" customHeight="1" spans="3:60">
      <c r="C606" s="18">
        <v>65002002</v>
      </c>
      <c r="D606" s="19" t="s">
        <v>722</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95002021</v>
      </c>
      <c r="AR606" s="18" t="s">
        <v>138</v>
      </c>
      <c r="AS606" s="19" t="s">
        <v>139</v>
      </c>
      <c r="AT606" s="18" t="s">
        <v>712</v>
      </c>
      <c r="AU606" s="18">
        <v>0</v>
      </c>
      <c r="AV606" s="18">
        <v>40000003</v>
      </c>
      <c r="AW606" s="19" t="s">
        <v>140</v>
      </c>
      <c r="AX606" s="19" t="s">
        <v>138</v>
      </c>
      <c r="AY606" s="13">
        <v>0</v>
      </c>
      <c r="AZ606" s="13">
        <v>0</v>
      </c>
      <c r="BA606" s="58"/>
      <c r="BB606" s="18">
        <v>0</v>
      </c>
      <c r="BC606" s="11">
        <v>0</v>
      </c>
      <c r="BD606" s="18">
        <v>0</v>
      </c>
      <c r="BE606" s="18">
        <v>0</v>
      </c>
      <c r="BF606" s="18">
        <v>0</v>
      </c>
      <c r="BG606" s="18">
        <v>0</v>
      </c>
      <c r="BH606" s="9">
        <v>0</v>
      </c>
    </row>
    <row r="607" ht="20.1" customHeight="1" spans="3:60">
      <c r="C607" s="18">
        <v>65002003</v>
      </c>
      <c r="D607" s="19" t="s">
        <v>723</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t="s">
        <v>724</v>
      </c>
      <c r="AR607" s="18" t="s">
        <v>138</v>
      </c>
      <c r="AS607" s="19" t="s">
        <v>139</v>
      </c>
      <c r="AT607" s="18" t="s">
        <v>712</v>
      </c>
      <c r="AU607" s="18">
        <v>0</v>
      </c>
      <c r="AV607" s="18">
        <v>40000003</v>
      </c>
      <c r="AW607" s="19" t="s">
        <v>140</v>
      </c>
      <c r="AX607" s="19" t="s">
        <v>138</v>
      </c>
      <c r="AY607" s="13">
        <v>0</v>
      </c>
      <c r="AZ607" s="13">
        <v>0</v>
      </c>
      <c r="BA607" s="58"/>
      <c r="BB607" s="18">
        <v>0</v>
      </c>
      <c r="BC607" s="11">
        <v>0</v>
      </c>
      <c r="BD607" s="18">
        <v>0</v>
      </c>
      <c r="BE607" s="18">
        <v>0</v>
      </c>
      <c r="BF607" s="18">
        <v>0</v>
      </c>
      <c r="BG607" s="18">
        <v>0</v>
      </c>
      <c r="BH607" s="9">
        <v>0</v>
      </c>
    </row>
    <row r="608" ht="20.1" customHeight="1" spans="3:60">
      <c r="C608" s="18">
        <v>65002004</v>
      </c>
      <c r="D608" s="19" t="s">
        <v>725</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95002041</v>
      </c>
      <c r="AR608" s="18" t="s">
        <v>138</v>
      </c>
      <c r="AS608" s="19" t="s">
        <v>139</v>
      </c>
      <c r="AT608" s="18" t="s">
        <v>712</v>
      </c>
      <c r="AU608" s="18">
        <v>0</v>
      </c>
      <c r="AV608" s="18">
        <v>40000003</v>
      </c>
      <c r="AW608" s="19" t="s">
        <v>140</v>
      </c>
      <c r="AX608" s="19" t="s">
        <v>138</v>
      </c>
      <c r="AY608" s="13">
        <v>0</v>
      </c>
      <c r="AZ608" s="13">
        <v>0</v>
      </c>
      <c r="BA608" s="58"/>
      <c r="BB608" s="18">
        <v>0</v>
      </c>
      <c r="BC608" s="11">
        <v>0</v>
      </c>
      <c r="BD608" s="18">
        <v>0</v>
      </c>
      <c r="BE608" s="18">
        <v>0</v>
      </c>
      <c r="BF608" s="18">
        <v>0</v>
      </c>
      <c r="BG608" s="18">
        <v>0</v>
      </c>
      <c r="BH608" s="9">
        <v>0</v>
      </c>
    </row>
    <row r="609" ht="20.1" customHeight="1" spans="3:60">
      <c r="C609" s="18">
        <v>65002005</v>
      </c>
      <c r="D609" s="19" t="s">
        <v>726</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95002051</v>
      </c>
      <c r="AR609" s="18" t="s">
        <v>138</v>
      </c>
      <c r="AS609" s="19" t="s">
        <v>139</v>
      </c>
      <c r="AT609" s="18" t="s">
        <v>712</v>
      </c>
      <c r="AU609" s="18">
        <v>0</v>
      </c>
      <c r="AV609" s="18">
        <v>40000003</v>
      </c>
      <c r="AW609" s="19" t="s">
        <v>140</v>
      </c>
      <c r="AX609" s="19" t="s">
        <v>138</v>
      </c>
      <c r="AY609" s="13">
        <v>0</v>
      </c>
      <c r="AZ609" s="13">
        <v>0</v>
      </c>
      <c r="BA609" s="58"/>
      <c r="BB609" s="18">
        <v>0</v>
      </c>
      <c r="BC609" s="11">
        <v>0</v>
      </c>
      <c r="BD609" s="18">
        <v>0</v>
      </c>
      <c r="BE609" s="18">
        <v>0</v>
      </c>
      <c r="BF609" s="18">
        <v>0</v>
      </c>
      <c r="BG609" s="18">
        <v>0</v>
      </c>
      <c r="BH609" s="9">
        <v>0</v>
      </c>
    </row>
    <row r="610" ht="20.1" customHeight="1" spans="3:60">
      <c r="C610" s="18">
        <v>65002006</v>
      </c>
      <c r="D610" s="19" t="s">
        <v>727</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t="s">
        <v>728</v>
      </c>
      <c r="AR610" s="18" t="s">
        <v>138</v>
      </c>
      <c r="AS610" s="19" t="s">
        <v>139</v>
      </c>
      <c r="AT610" s="18" t="s">
        <v>712</v>
      </c>
      <c r="AU610" s="18">
        <v>0</v>
      </c>
      <c r="AV610" s="18">
        <v>40000003</v>
      </c>
      <c r="AW610" s="19" t="s">
        <v>140</v>
      </c>
      <c r="AX610" s="19" t="s">
        <v>138</v>
      </c>
      <c r="AY610" s="13">
        <v>0</v>
      </c>
      <c r="AZ610" s="13">
        <v>0</v>
      </c>
      <c r="BA610" s="58"/>
      <c r="BB610" s="18">
        <v>0</v>
      </c>
      <c r="BC610" s="11">
        <v>0</v>
      </c>
      <c r="BD610" s="18">
        <v>0</v>
      </c>
      <c r="BE610" s="18">
        <v>0</v>
      </c>
      <c r="BF610" s="18">
        <v>0</v>
      </c>
      <c r="BG610" s="18">
        <v>0</v>
      </c>
      <c r="BH610" s="9">
        <v>0</v>
      </c>
    </row>
    <row r="611" ht="20.1" customHeight="1" spans="3:60">
      <c r="C611" s="18">
        <v>65003001</v>
      </c>
      <c r="D611" s="19" t="s">
        <v>729</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95003011</v>
      </c>
      <c r="AR611" s="18" t="s">
        <v>138</v>
      </c>
      <c r="AS611" s="19" t="s">
        <v>139</v>
      </c>
      <c r="AT611" s="18" t="s">
        <v>712</v>
      </c>
      <c r="AU611" s="18">
        <v>0</v>
      </c>
      <c r="AV611" s="18">
        <v>40000003</v>
      </c>
      <c r="AW611" s="19" t="s">
        <v>140</v>
      </c>
      <c r="AX611" s="19" t="s">
        <v>138</v>
      </c>
      <c r="AY611" s="13">
        <v>0</v>
      </c>
      <c r="AZ611" s="13">
        <v>0</v>
      </c>
      <c r="BA611" s="58"/>
      <c r="BB611" s="18">
        <v>0</v>
      </c>
      <c r="BC611" s="11">
        <v>0</v>
      </c>
      <c r="BD611" s="18">
        <v>0</v>
      </c>
      <c r="BE611" s="18">
        <v>0</v>
      </c>
      <c r="BF611" s="18">
        <v>0</v>
      </c>
      <c r="BG611" s="18">
        <v>0</v>
      </c>
      <c r="BH611" s="9">
        <v>0</v>
      </c>
    </row>
    <row r="612" ht="20.1" customHeight="1" spans="3:60">
      <c r="C612" s="18">
        <v>65003002</v>
      </c>
      <c r="D612" s="19" t="s">
        <v>730</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v>95003021</v>
      </c>
      <c r="AR612" s="18" t="s">
        <v>138</v>
      </c>
      <c r="AS612" s="19" t="s">
        <v>139</v>
      </c>
      <c r="AT612" s="18" t="s">
        <v>712</v>
      </c>
      <c r="AU612" s="18">
        <v>0</v>
      </c>
      <c r="AV612" s="18">
        <v>40000003</v>
      </c>
      <c r="AW612" s="19" t="s">
        <v>140</v>
      </c>
      <c r="AX612" s="19" t="s">
        <v>138</v>
      </c>
      <c r="AY612" s="13">
        <v>0</v>
      </c>
      <c r="AZ612" s="13">
        <v>0</v>
      </c>
      <c r="BA612" s="58"/>
      <c r="BB612" s="18">
        <v>0</v>
      </c>
      <c r="BC612" s="11">
        <v>0</v>
      </c>
      <c r="BD612" s="18">
        <v>0</v>
      </c>
      <c r="BE612" s="18">
        <v>0</v>
      </c>
      <c r="BF612" s="18">
        <v>0</v>
      </c>
      <c r="BG612" s="18">
        <v>0</v>
      </c>
      <c r="BH612" s="9">
        <v>0</v>
      </c>
    </row>
    <row r="613" ht="20.1" customHeight="1" spans="3:60">
      <c r="C613" s="18">
        <v>65003003</v>
      </c>
      <c r="D613" s="19" t="s">
        <v>731</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t="s">
        <v>732</v>
      </c>
      <c r="AR613" s="18" t="s">
        <v>138</v>
      </c>
      <c r="AS613" s="19" t="s">
        <v>139</v>
      </c>
      <c r="AT613" s="18" t="s">
        <v>712</v>
      </c>
      <c r="AU613" s="18">
        <v>0</v>
      </c>
      <c r="AV613" s="18">
        <v>40000003</v>
      </c>
      <c r="AW613" s="19" t="s">
        <v>140</v>
      </c>
      <c r="AX613" s="19" t="s">
        <v>138</v>
      </c>
      <c r="AY613" s="13">
        <v>0</v>
      </c>
      <c r="AZ613" s="13">
        <v>0</v>
      </c>
      <c r="BA613" s="58"/>
      <c r="BB613" s="18">
        <v>0</v>
      </c>
      <c r="BC613" s="11">
        <v>0</v>
      </c>
      <c r="BD613" s="18">
        <v>0</v>
      </c>
      <c r="BE613" s="18">
        <v>0</v>
      </c>
      <c r="BF613" s="18">
        <v>0</v>
      </c>
      <c r="BG613" s="18">
        <v>0</v>
      </c>
      <c r="BH613" s="9">
        <v>0</v>
      </c>
    </row>
    <row r="614" ht="20.1" customHeight="1" spans="3:60">
      <c r="C614" s="18">
        <v>65003004</v>
      </c>
      <c r="D614" s="19" t="s">
        <v>733</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95003041</v>
      </c>
      <c r="AR614" s="18" t="s">
        <v>138</v>
      </c>
      <c r="AS614" s="19" t="s">
        <v>139</v>
      </c>
      <c r="AT614" s="18" t="s">
        <v>712</v>
      </c>
      <c r="AU614" s="18">
        <v>0</v>
      </c>
      <c r="AV614" s="18">
        <v>40000003</v>
      </c>
      <c r="AW614" s="19" t="s">
        <v>140</v>
      </c>
      <c r="AX614" s="19" t="s">
        <v>138</v>
      </c>
      <c r="AY614" s="13">
        <v>0</v>
      </c>
      <c r="AZ614" s="13">
        <v>0</v>
      </c>
      <c r="BA614" s="58"/>
      <c r="BB614" s="18">
        <v>0</v>
      </c>
      <c r="BC614" s="11">
        <v>0</v>
      </c>
      <c r="BD614" s="18">
        <v>0</v>
      </c>
      <c r="BE614" s="18">
        <v>0</v>
      </c>
      <c r="BF614" s="18">
        <v>0</v>
      </c>
      <c r="BG614" s="18">
        <v>0</v>
      </c>
      <c r="BH614" s="9">
        <v>0</v>
      </c>
    </row>
    <row r="615" ht="20.1" customHeight="1" spans="3:60">
      <c r="C615" s="18">
        <v>65003005</v>
      </c>
      <c r="D615" s="19" t="s">
        <v>734</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v>95003051</v>
      </c>
      <c r="AR615" s="18" t="s">
        <v>138</v>
      </c>
      <c r="AS615" s="19" t="s">
        <v>139</v>
      </c>
      <c r="AT615" s="18" t="s">
        <v>712</v>
      </c>
      <c r="AU615" s="18">
        <v>0</v>
      </c>
      <c r="AV615" s="18">
        <v>40000003</v>
      </c>
      <c r="AW615" s="19" t="s">
        <v>140</v>
      </c>
      <c r="AX615" s="19" t="s">
        <v>138</v>
      </c>
      <c r="AY615" s="13">
        <v>0</v>
      </c>
      <c r="AZ615" s="13">
        <v>0</v>
      </c>
      <c r="BA615" s="58"/>
      <c r="BB615" s="18">
        <v>0</v>
      </c>
      <c r="BC615" s="11">
        <v>0</v>
      </c>
      <c r="BD615" s="18">
        <v>0</v>
      </c>
      <c r="BE615" s="18">
        <v>0</v>
      </c>
      <c r="BF615" s="18">
        <v>0</v>
      </c>
      <c r="BG615" s="18">
        <v>0</v>
      </c>
      <c r="BH615" s="9">
        <v>0</v>
      </c>
    </row>
    <row r="616" ht="20.1" customHeight="1" spans="3:60">
      <c r="C616" s="18">
        <v>65003006</v>
      </c>
      <c r="D616" s="19" t="s">
        <v>735</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t="s">
        <v>736</v>
      </c>
      <c r="AR616" s="18" t="s">
        <v>138</v>
      </c>
      <c r="AS616" s="19" t="s">
        <v>139</v>
      </c>
      <c r="AT616" s="18" t="s">
        <v>712</v>
      </c>
      <c r="AU616" s="18">
        <v>0</v>
      </c>
      <c r="AV616" s="18">
        <v>40000003</v>
      </c>
      <c r="AW616" s="19" t="s">
        <v>140</v>
      </c>
      <c r="AX616" s="19" t="s">
        <v>138</v>
      </c>
      <c r="AY616" s="13">
        <v>0</v>
      </c>
      <c r="AZ616" s="13">
        <v>0</v>
      </c>
      <c r="BA616" s="58"/>
      <c r="BB616" s="18">
        <v>0</v>
      </c>
      <c r="BC616" s="11">
        <v>0</v>
      </c>
      <c r="BD616" s="18">
        <v>0</v>
      </c>
      <c r="BE616" s="18">
        <v>0</v>
      </c>
      <c r="BF616" s="18">
        <v>0</v>
      </c>
      <c r="BG616" s="18">
        <v>0</v>
      </c>
      <c r="BH616" s="9">
        <v>0</v>
      </c>
    </row>
    <row r="617" ht="20.1" customHeight="1" spans="3:60">
      <c r="C617" s="18">
        <v>65004001</v>
      </c>
      <c r="D617" s="19" t="s">
        <v>737</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95004011</v>
      </c>
      <c r="AR617" s="18" t="s">
        <v>138</v>
      </c>
      <c r="AS617" s="19" t="s">
        <v>139</v>
      </c>
      <c r="AT617" s="18" t="s">
        <v>712</v>
      </c>
      <c r="AU617" s="18">
        <v>0</v>
      </c>
      <c r="AV617" s="18">
        <v>40000003</v>
      </c>
      <c r="AW617" s="19" t="s">
        <v>140</v>
      </c>
      <c r="AX617" s="19" t="s">
        <v>138</v>
      </c>
      <c r="AY617" s="13">
        <v>0</v>
      </c>
      <c r="AZ617" s="13">
        <v>0</v>
      </c>
      <c r="BA617" s="58"/>
      <c r="BB617" s="18">
        <v>0</v>
      </c>
      <c r="BC617" s="11">
        <v>0</v>
      </c>
      <c r="BD617" s="18">
        <v>0</v>
      </c>
      <c r="BE617" s="18">
        <v>0</v>
      </c>
      <c r="BF617" s="18">
        <v>0</v>
      </c>
      <c r="BG617" s="18">
        <v>0</v>
      </c>
      <c r="BH617" s="9">
        <v>0</v>
      </c>
    </row>
    <row r="618" ht="20.1" customHeight="1" spans="3:60">
      <c r="C618" s="18">
        <v>65004002</v>
      </c>
      <c r="D618" s="19" t="s">
        <v>738</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95004021</v>
      </c>
      <c r="AR618" s="18" t="s">
        <v>138</v>
      </c>
      <c r="AS618" s="19" t="s">
        <v>139</v>
      </c>
      <c r="AT618" s="18" t="s">
        <v>712</v>
      </c>
      <c r="AU618" s="18">
        <v>0</v>
      </c>
      <c r="AV618" s="18">
        <v>40000003</v>
      </c>
      <c r="AW618" s="19" t="s">
        <v>140</v>
      </c>
      <c r="AX618" s="19" t="s">
        <v>138</v>
      </c>
      <c r="AY618" s="13">
        <v>0</v>
      </c>
      <c r="AZ618" s="13">
        <v>0</v>
      </c>
      <c r="BA618" s="58"/>
      <c r="BB618" s="18">
        <v>0</v>
      </c>
      <c r="BC618" s="11">
        <v>0</v>
      </c>
      <c r="BD618" s="18">
        <v>0</v>
      </c>
      <c r="BE618" s="18">
        <v>0</v>
      </c>
      <c r="BF618" s="18">
        <v>0</v>
      </c>
      <c r="BG618" s="18">
        <v>0</v>
      </c>
      <c r="BH618" s="9">
        <v>0</v>
      </c>
    </row>
    <row r="619" ht="20.1" customHeight="1" spans="3:60">
      <c r="C619" s="18">
        <v>65004003</v>
      </c>
      <c r="D619" s="19" t="s">
        <v>739</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t="s">
        <v>740</v>
      </c>
      <c r="AR619" s="18" t="s">
        <v>138</v>
      </c>
      <c r="AS619" s="19" t="s">
        <v>139</v>
      </c>
      <c r="AT619" s="18" t="s">
        <v>712</v>
      </c>
      <c r="AU619" s="18">
        <v>0</v>
      </c>
      <c r="AV619" s="18">
        <v>40000003</v>
      </c>
      <c r="AW619" s="19" t="s">
        <v>140</v>
      </c>
      <c r="AX619" s="19" t="s">
        <v>138</v>
      </c>
      <c r="AY619" s="13">
        <v>0</v>
      </c>
      <c r="AZ619" s="13">
        <v>0</v>
      </c>
      <c r="BA619" s="58"/>
      <c r="BB619" s="18">
        <v>0</v>
      </c>
      <c r="BC619" s="11">
        <v>0</v>
      </c>
      <c r="BD619" s="18">
        <v>0</v>
      </c>
      <c r="BE619" s="18">
        <v>0</v>
      </c>
      <c r="BF619" s="18">
        <v>0</v>
      </c>
      <c r="BG619" s="18">
        <v>0</v>
      </c>
      <c r="BH619" s="9">
        <v>0</v>
      </c>
    </row>
    <row r="620" ht="20.1" customHeight="1" spans="3:60">
      <c r="C620" s="18">
        <v>65004004</v>
      </c>
      <c r="D620" s="19" t="s">
        <v>741</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95004041</v>
      </c>
      <c r="AR620" s="18" t="s">
        <v>138</v>
      </c>
      <c r="AS620" s="19" t="s">
        <v>139</v>
      </c>
      <c r="AT620" s="18" t="s">
        <v>712</v>
      </c>
      <c r="AU620" s="18">
        <v>0</v>
      </c>
      <c r="AV620" s="18">
        <v>40000003</v>
      </c>
      <c r="AW620" s="19" t="s">
        <v>140</v>
      </c>
      <c r="AX620" s="19" t="s">
        <v>138</v>
      </c>
      <c r="AY620" s="13">
        <v>0</v>
      </c>
      <c r="AZ620" s="13">
        <v>0</v>
      </c>
      <c r="BA620" s="58"/>
      <c r="BB620" s="18">
        <v>0</v>
      </c>
      <c r="BC620" s="11">
        <v>0</v>
      </c>
      <c r="BD620" s="18">
        <v>0</v>
      </c>
      <c r="BE620" s="18">
        <v>0</v>
      </c>
      <c r="BF620" s="18">
        <v>0</v>
      </c>
      <c r="BG620" s="18">
        <v>0</v>
      </c>
      <c r="BH620" s="9">
        <v>0</v>
      </c>
    </row>
    <row r="621" ht="20.1" customHeight="1" spans="3:60">
      <c r="C621" s="18">
        <v>65004005</v>
      </c>
      <c r="D621" s="19" t="s">
        <v>742</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95004051</v>
      </c>
      <c r="AR621" s="18" t="s">
        <v>138</v>
      </c>
      <c r="AS621" s="19" t="s">
        <v>139</v>
      </c>
      <c r="AT621" s="18" t="s">
        <v>712</v>
      </c>
      <c r="AU621" s="18">
        <v>0</v>
      </c>
      <c r="AV621" s="18">
        <v>40000003</v>
      </c>
      <c r="AW621" s="19" t="s">
        <v>140</v>
      </c>
      <c r="AX621" s="19" t="s">
        <v>138</v>
      </c>
      <c r="AY621" s="13">
        <v>0</v>
      </c>
      <c r="AZ621" s="13">
        <v>0</v>
      </c>
      <c r="BA621" s="58"/>
      <c r="BB621" s="18">
        <v>0</v>
      </c>
      <c r="BC621" s="11">
        <v>0</v>
      </c>
      <c r="BD621" s="18">
        <v>0</v>
      </c>
      <c r="BE621" s="18">
        <v>0</v>
      </c>
      <c r="BF621" s="18">
        <v>0</v>
      </c>
      <c r="BG621" s="18">
        <v>0</v>
      </c>
      <c r="BH621" s="9">
        <v>0</v>
      </c>
    </row>
    <row r="622" ht="20.1" customHeight="1" spans="3:60">
      <c r="C622" s="18">
        <v>65004006</v>
      </c>
      <c r="D622" s="19" t="s">
        <v>743</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t="s">
        <v>744</v>
      </c>
      <c r="AR622" s="18" t="s">
        <v>138</v>
      </c>
      <c r="AS622" s="19" t="s">
        <v>139</v>
      </c>
      <c r="AT622" s="18" t="s">
        <v>712</v>
      </c>
      <c r="AU622" s="18">
        <v>0</v>
      </c>
      <c r="AV622" s="18">
        <v>40000003</v>
      </c>
      <c r="AW622" s="19" t="s">
        <v>140</v>
      </c>
      <c r="AX622" s="19" t="s">
        <v>138</v>
      </c>
      <c r="AY622" s="13">
        <v>0</v>
      </c>
      <c r="AZ622" s="13">
        <v>0</v>
      </c>
      <c r="BA622" s="58"/>
      <c r="BB622" s="18">
        <v>0</v>
      </c>
      <c r="BC622" s="11">
        <v>0</v>
      </c>
      <c r="BD622" s="18">
        <v>0</v>
      </c>
      <c r="BE622" s="18">
        <v>0</v>
      </c>
      <c r="BF622" s="18">
        <v>0</v>
      </c>
      <c r="BG622" s="18">
        <v>0</v>
      </c>
      <c r="BH622" s="9">
        <v>0</v>
      </c>
    </row>
    <row r="623" ht="20.1" customHeight="1" spans="3:60">
      <c r="C623" s="18">
        <v>65005001</v>
      </c>
      <c r="D623" s="19" t="s">
        <v>745</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v>95005011</v>
      </c>
      <c r="AR623" s="18" t="s">
        <v>138</v>
      </c>
      <c r="AS623" s="19" t="s">
        <v>139</v>
      </c>
      <c r="AT623" s="18" t="s">
        <v>712</v>
      </c>
      <c r="AU623" s="18">
        <v>0</v>
      </c>
      <c r="AV623" s="18">
        <v>40000003</v>
      </c>
      <c r="AW623" s="19" t="s">
        <v>140</v>
      </c>
      <c r="AX623" s="19" t="s">
        <v>138</v>
      </c>
      <c r="AY623" s="13">
        <v>0</v>
      </c>
      <c r="AZ623" s="13">
        <v>0</v>
      </c>
      <c r="BA623" s="58"/>
      <c r="BB623" s="18">
        <v>0</v>
      </c>
      <c r="BC623" s="11">
        <v>0</v>
      </c>
      <c r="BD623" s="18">
        <v>0</v>
      </c>
      <c r="BE623" s="18">
        <v>0</v>
      </c>
      <c r="BF623" s="18">
        <v>0</v>
      </c>
      <c r="BG623" s="18">
        <v>0</v>
      </c>
      <c r="BH623" s="9">
        <v>0</v>
      </c>
    </row>
    <row r="624" ht="20.1" customHeight="1" spans="3:60">
      <c r="C624" s="18">
        <v>65005002</v>
      </c>
      <c r="D624" s="19" t="s">
        <v>746</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95005021</v>
      </c>
      <c r="AR624" s="18" t="s">
        <v>138</v>
      </c>
      <c r="AS624" s="19" t="s">
        <v>139</v>
      </c>
      <c r="AT624" s="18" t="s">
        <v>712</v>
      </c>
      <c r="AU624" s="18">
        <v>0</v>
      </c>
      <c r="AV624" s="18">
        <v>40000003</v>
      </c>
      <c r="AW624" s="19" t="s">
        <v>140</v>
      </c>
      <c r="AX624" s="19" t="s">
        <v>138</v>
      </c>
      <c r="AY624" s="13">
        <v>0</v>
      </c>
      <c r="AZ624" s="13">
        <v>0</v>
      </c>
      <c r="BA624" s="58"/>
      <c r="BB624" s="18">
        <v>0</v>
      </c>
      <c r="BC624" s="11">
        <v>0</v>
      </c>
      <c r="BD624" s="18">
        <v>0</v>
      </c>
      <c r="BE624" s="18">
        <v>0</v>
      </c>
      <c r="BF624" s="18">
        <v>0</v>
      </c>
      <c r="BG624" s="18">
        <v>0</v>
      </c>
      <c r="BH624" s="9">
        <v>0</v>
      </c>
    </row>
    <row r="625" ht="20.1" customHeight="1" spans="3:60">
      <c r="C625" s="18">
        <v>65005003</v>
      </c>
      <c r="D625" s="19" t="s">
        <v>747</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t="s">
        <v>748</v>
      </c>
      <c r="AR625" s="18" t="s">
        <v>138</v>
      </c>
      <c r="AS625" s="19" t="s">
        <v>139</v>
      </c>
      <c r="AT625" s="18" t="s">
        <v>712</v>
      </c>
      <c r="AU625" s="18">
        <v>0</v>
      </c>
      <c r="AV625" s="18">
        <v>40000003</v>
      </c>
      <c r="AW625" s="19" t="s">
        <v>140</v>
      </c>
      <c r="AX625" s="19" t="s">
        <v>138</v>
      </c>
      <c r="AY625" s="13">
        <v>0</v>
      </c>
      <c r="AZ625" s="13">
        <v>0</v>
      </c>
      <c r="BA625" s="58"/>
      <c r="BB625" s="18">
        <v>0</v>
      </c>
      <c r="BC625" s="11">
        <v>0</v>
      </c>
      <c r="BD625" s="18">
        <v>0</v>
      </c>
      <c r="BE625" s="18">
        <v>0</v>
      </c>
      <c r="BF625" s="18">
        <v>0</v>
      </c>
      <c r="BG625" s="18">
        <v>0</v>
      </c>
      <c r="BH625" s="9">
        <v>0</v>
      </c>
    </row>
    <row r="626" ht="20.1" customHeight="1" spans="3:60">
      <c r="C626" s="18">
        <v>65005004</v>
      </c>
      <c r="D626" s="19" t="s">
        <v>749</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v>95005041</v>
      </c>
      <c r="AR626" s="18" t="s">
        <v>138</v>
      </c>
      <c r="AS626" s="19" t="s">
        <v>139</v>
      </c>
      <c r="AT626" s="18" t="s">
        <v>712</v>
      </c>
      <c r="AU626" s="18">
        <v>0</v>
      </c>
      <c r="AV626" s="18">
        <v>40000003</v>
      </c>
      <c r="AW626" s="19" t="s">
        <v>140</v>
      </c>
      <c r="AX626" s="19" t="s">
        <v>138</v>
      </c>
      <c r="AY626" s="13">
        <v>0</v>
      </c>
      <c r="AZ626" s="13">
        <v>0</v>
      </c>
      <c r="BA626" s="58"/>
      <c r="BB626" s="18">
        <v>0</v>
      </c>
      <c r="BC626" s="11">
        <v>0</v>
      </c>
      <c r="BD626" s="18">
        <v>0</v>
      </c>
      <c r="BE626" s="18">
        <v>0</v>
      </c>
      <c r="BF626" s="18">
        <v>0</v>
      </c>
      <c r="BG626" s="18">
        <v>0</v>
      </c>
      <c r="BH626" s="9">
        <v>0</v>
      </c>
    </row>
    <row r="627" ht="20.1" customHeight="1" spans="3:60">
      <c r="C627" s="18">
        <v>65005005</v>
      </c>
      <c r="D627" s="19" t="s">
        <v>750</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95005051</v>
      </c>
      <c r="AR627" s="18" t="s">
        <v>138</v>
      </c>
      <c r="AS627" s="19" t="s">
        <v>139</v>
      </c>
      <c r="AT627" s="18" t="s">
        <v>712</v>
      </c>
      <c r="AU627" s="18">
        <v>0</v>
      </c>
      <c r="AV627" s="18">
        <v>40000003</v>
      </c>
      <c r="AW627" s="19" t="s">
        <v>140</v>
      </c>
      <c r="AX627" s="19" t="s">
        <v>138</v>
      </c>
      <c r="AY627" s="13">
        <v>0</v>
      </c>
      <c r="AZ627" s="13">
        <v>0</v>
      </c>
      <c r="BA627" s="58"/>
      <c r="BB627" s="18">
        <v>0</v>
      </c>
      <c r="BC627" s="11">
        <v>0</v>
      </c>
      <c r="BD627" s="18">
        <v>0</v>
      </c>
      <c r="BE627" s="18">
        <v>0</v>
      </c>
      <c r="BF627" s="18">
        <v>0</v>
      </c>
      <c r="BG627" s="18">
        <v>0</v>
      </c>
      <c r="BH627" s="9">
        <v>0</v>
      </c>
    </row>
    <row r="628" ht="20.1" customHeight="1" spans="3:60">
      <c r="C628" s="18">
        <v>65005006</v>
      </c>
      <c r="D628" s="19" t="s">
        <v>751</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t="s">
        <v>752</v>
      </c>
      <c r="AR628" s="18" t="s">
        <v>138</v>
      </c>
      <c r="AS628" s="19" t="s">
        <v>139</v>
      </c>
      <c r="AT628" s="18" t="s">
        <v>712</v>
      </c>
      <c r="AU628" s="18">
        <v>0</v>
      </c>
      <c r="AV628" s="18">
        <v>40000003</v>
      </c>
      <c r="AW628" s="19" t="s">
        <v>140</v>
      </c>
      <c r="AX628" s="19" t="s">
        <v>138</v>
      </c>
      <c r="AY628" s="13">
        <v>0</v>
      </c>
      <c r="AZ628" s="13">
        <v>0</v>
      </c>
      <c r="BA628" s="58"/>
      <c r="BB628" s="18">
        <v>0</v>
      </c>
      <c r="BC628" s="11">
        <v>0</v>
      </c>
      <c r="BD628" s="18">
        <v>0</v>
      </c>
      <c r="BE628" s="18">
        <v>0</v>
      </c>
      <c r="BF628" s="18">
        <v>0</v>
      </c>
      <c r="BG628" s="18">
        <v>0</v>
      </c>
      <c r="BH628" s="9">
        <v>0</v>
      </c>
    </row>
    <row r="629" ht="20.1" customHeight="1" spans="2:60">
      <c r="B629" s="71"/>
      <c r="C629" s="18">
        <v>66001001</v>
      </c>
      <c r="D629" s="19" t="s">
        <v>248</v>
      </c>
      <c r="E629" s="18">
        <v>1</v>
      </c>
      <c r="F629" s="18">
        <v>66001001</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0</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t="s">
        <v>753</v>
      </c>
      <c r="AR629" s="18" t="s">
        <v>138</v>
      </c>
      <c r="AS629" s="19" t="s">
        <v>139</v>
      </c>
      <c r="AT629" s="18" t="s">
        <v>712</v>
      </c>
      <c r="AU629" s="18">
        <v>0</v>
      </c>
      <c r="AV629" s="18">
        <v>66001001</v>
      </c>
      <c r="AW629" s="19" t="s">
        <v>140</v>
      </c>
      <c r="AX629" s="19" t="s">
        <v>138</v>
      </c>
      <c r="AY629" s="13">
        <v>0</v>
      </c>
      <c r="AZ629" s="13">
        <v>0</v>
      </c>
      <c r="BA629" s="58" t="s">
        <v>754</v>
      </c>
      <c r="BB629" s="18">
        <v>0</v>
      </c>
      <c r="BC629" s="11">
        <v>0</v>
      </c>
      <c r="BD629" s="18">
        <v>0</v>
      </c>
      <c r="BE629" s="18">
        <v>0</v>
      </c>
      <c r="BF629" s="18">
        <v>0</v>
      </c>
      <c r="BG629" s="18">
        <v>0</v>
      </c>
      <c r="BH629" s="9">
        <v>0</v>
      </c>
    </row>
    <row r="630" ht="20.1" customHeight="1" spans="2:60">
      <c r="B630" s="71"/>
      <c r="C630" s="18">
        <v>66001002</v>
      </c>
      <c r="D630" s="19" t="s">
        <v>755</v>
      </c>
      <c r="E630" s="11">
        <v>1</v>
      </c>
      <c r="F630" s="18">
        <v>66001002</v>
      </c>
      <c r="G630" s="18">
        <v>0</v>
      </c>
      <c r="H630" s="13">
        <v>0</v>
      </c>
      <c r="I630" s="18">
        <v>1</v>
      </c>
      <c r="J630" s="18">
        <v>0</v>
      </c>
      <c r="K630" s="11">
        <v>0</v>
      </c>
      <c r="L630" s="18">
        <v>0</v>
      </c>
      <c r="M630" s="18">
        <v>0</v>
      </c>
      <c r="N630" s="18">
        <v>1</v>
      </c>
      <c r="O630" s="18">
        <v>0</v>
      </c>
      <c r="P630" s="18">
        <v>0</v>
      </c>
      <c r="Q630" s="18">
        <v>0</v>
      </c>
      <c r="R630" s="6">
        <v>0</v>
      </c>
      <c r="S630" s="13">
        <v>0</v>
      </c>
      <c r="T630" s="11">
        <v>1</v>
      </c>
      <c r="U630" s="18">
        <v>2</v>
      </c>
      <c r="V630" s="18">
        <v>0</v>
      </c>
      <c r="W630" s="18">
        <v>1</v>
      </c>
      <c r="X630" s="18">
        <v>0</v>
      </c>
      <c r="Y630" s="18">
        <v>0</v>
      </c>
      <c r="Z630" s="18">
        <v>0</v>
      </c>
      <c r="AA630" s="18">
        <v>0</v>
      </c>
      <c r="AB630" s="18">
        <v>0</v>
      </c>
      <c r="AC630" s="18">
        <v>0</v>
      </c>
      <c r="AD630" s="18">
        <v>24</v>
      </c>
      <c r="AE630" s="18">
        <v>1</v>
      </c>
      <c r="AF630" s="18">
        <v>4</v>
      </c>
      <c r="AG630" s="6">
        <v>2</v>
      </c>
      <c r="AH630" s="6">
        <v>1</v>
      </c>
      <c r="AI630" s="6">
        <v>6</v>
      </c>
      <c r="AJ630" s="18">
        <v>0</v>
      </c>
      <c r="AK630" s="18">
        <v>0</v>
      </c>
      <c r="AL630" s="18">
        <v>0</v>
      </c>
      <c r="AM630" s="18">
        <v>1</v>
      </c>
      <c r="AN630" s="18">
        <v>9000</v>
      </c>
      <c r="AO630" s="18">
        <v>0.5</v>
      </c>
      <c r="AP630" s="18">
        <v>0</v>
      </c>
      <c r="AQ630" s="6">
        <v>0</v>
      </c>
      <c r="AR630" s="18" t="s">
        <v>138</v>
      </c>
      <c r="AS630" s="19" t="s">
        <v>513</v>
      </c>
      <c r="AT630" s="18" t="s">
        <v>525</v>
      </c>
      <c r="AU630" s="18">
        <v>10002001</v>
      </c>
      <c r="AV630" s="18">
        <v>66001002</v>
      </c>
      <c r="AW630" s="19" t="s">
        <v>213</v>
      </c>
      <c r="AX630" s="19" t="s">
        <v>243</v>
      </c>
      <c r="AY630" s="13">
        <v>0</v>
      </c>
      <c r="AZ630" s="13">
        <v>0</v>
      </c>
      <c r="BA630" s="58" t="s">
        <v>756</v>
      </c>
      <c r="BB630" s="18">
        <v>0</v>
      </c>
      <c r="BC630" s="11">
        <v>0</v>
      </c>
      <c r="BD630" s="18">
        <v>0</v>
      </c>
      <c r="BE630" s="18">
        <v>0</v>
      </c>
      <c r="BF630" s="18">
        <v>0</v>
      </c>
      <c r="BG630" s="18">
        <v>0</v>
      </c>
      <c r="BH630" s="9">
        <v>0</v>
      </c>
    </row>
    <row r="631" ht="20.1" customHeight="1" spans="2:60">
      <c r="B631" s="71"/>
      <c r="C631" s="18">
        <v>66001003</v>
      </c>
      <c r="D631" s="19" t="s">
        <v>757</v>
      </c>
      <c r="E631" s="18">
        <v>1</v>
      </c>
      <c r="F631" s="18">
        <v>66001003</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0</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96001003</v>
      </c>
      <c r="AR631" s="18" t="s">
        <v>138</v>
      </c>
      <c r="AS631" s="19" t="s">
        <v>139</v>
      </c>
      <c r="AT631" s="18" t="s">
        <v>712</v>
      </c>
      <c r="AU631" s="18">
        <v>0</v>
      </c>
      <c r="AV631" s="18">
        <v>66001003</v>
      </c>
      <c r="AW631" s="19" t="s">
        <v>140</v>
      </c>
      <c r="AX631" s="19" t="s">
        <v>138</v>
      </c>
      <c r="AY631" s="13">
        <v>0</v>
      </c>
      <c r="AZ631" s="13">
        <v>0</v>
      </c>
      <c r="BA631" s="58" t="s">
        <v>758</v>
      </c>
      <c r="BB631" s="18">
        <v>0</v>
      </c>
      <c r="BC631" s="11">
        <v>0</v>
      </c>
      <c r="BD631" s="18">
        <v>0</v>
      </c>
      <c r="BE631" s="18">
        <v>0</v>
      </c>
      <c r="BF631" s="18">
        <v>0</v>
      </c>
      <c r="BG631" s="18">
        <v>0</v>
      </c>
      <c r="BH631" s="9">
        <v>0</v>
      </c>
    </row>
    <row r="632" ht="20.1" customHeight="1" spans="2:60">
      <c r="B632" s="71"/>
      <c r="C632" s="18">
        <v>66001004</v>
      </c>
      <c r="D632" s="19" t="s">
        <v>759</v>
      </c>
      <c r="E632" s="18">
        <v>1</v>
      </c>
      <c r="F632" s="18">
        <v>66001004</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0</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96001004</v>
      </c>
      <c r="AR632" s="18" t="s">
        <v>138</v>
      </c>
      <c r="AS632" s="19" t="s">
        <v>139</v>
      </c>
      <c r="AT632" s="18" t="s">
        <v>712</v>
      </c>
      <c r="AU632" s="18">
        <v>0</v>
      </c>
      <c r="AV632" s="18">
        <v>66001004</v>
      </c>
      <c r="AW632" s="19" t="s">
        <v>140</v>
      </c>
      <c r="AX632" s="19" t="s">
        <v>138</v>
      </c>
      <c r="AY632" s="13">
        <v>0</v>
      </c>
      <c r="AZ632" s="13">
        <v>0</v>
      </c>
      <c r="BA632" s="58" t="s">
        <v>760</v>
      </c>
      <c r="BB632" s="18">
        <v>0</v>
      </c>
      <c r="BC632" s="11">
        <v>0</v>
      </c>
      <c r="BD632" s="18">
        <v>0</v>
      </c>
      <c r="BE632" s="18">
        <v>0</v>
      </c>
      <c r="BF632" s="18">
        <v>0</v>
      </c>
      <c r="BG632" s="18">
        <v>0</v>
      </c>
      <c r="BH632" s="9">
        <v>0</v>
      </c>
    </row>
    <row r="633" ht="20.1" customHeight="1" spans="2:60">
      <c r="B633" s="63"/>
      <c r="C633" s="6">
        <v>66001005</v>
      </c>
      <c r="D633" s="7" t="s">
        <v>761</v>
      </c>
      <c r="E633" s="6">
        <v>1</v>
      </c>
      <c r="F633" s="6">
        <v>66001005</v>
      </c>
      <c r="G633" s="6">
        <v>0</v>
      </c>
      <c r="H633" s="6">
        <v>0</v>
      </c>
      <c r="I633" s="18">
        <v>1</v>
      </c>
      <c r="J633" s="18">
        <v>0</v>
      </c>
      <c r="K633" s="6">
        <v>0</v>
      </c>
      <c r="L633" s="6">
        <v>0</v>
      </c>
      <c r="M633" s="6">
        <v>0</v>
      </c>
      <c r="N633" s="6">
        <v>1</v>
      </c>
      <c r="O633" s="6">
        <v>0</v>
      </c>
      <c r="P633" s="6">
        <v>0</v>
      </c>
      <c r="Q633" s="6">
        <v>0</v>
      </c>
      <c r="R633" s="6">
        <v>0</v>
      </c>
      <c r="S633" s="6">
        <v>0</v>
      </c>
      <c r="T633" s="11">
        <v>1</v>
      </c>
      <c r="U633" s="6">
        <v>2</v>
      </c>
      <c r="V633" s="6">
        <v>0</v>
      </c>
      <c r="W633" s="6">
        <v>0</v>
      </c>
      <c r="X633" s="6">
        <v>0</v>
      </c>
      <c r="Y633" s="6">
        <v>1</v>
      </c>
      <c r="Z633" s="6">
        <v>0</v>
      </c>
      <c r="AA633" s="6">
        <v>0</v>
      </c>
      <c r="AB633" s="18">
        <v>0</v>
      </c>
      <c r="AC633" s="6">
        <v>0</v>
      </c>
      <c r="AD633" s="6">
        <v>18</v>
      </c>
      <c r="AE633" s="6">
        <v>1</v>
      </c>
      <c r="AF633" s="6">
        <v>3</v>
      </c>
      <c r="AG633" s="6">
        <v>2</v>
      </c>
      <c r="AH633" s="6">
        <v>0</v>
      </c>
      <c r="AI633" s="6">
        <v>1.6</v>
      </c>
      <c r="AJ633" s="6">
        <v>0</v>
      </c>
      <c r="AK633" s="6">
        <v>0</v>
      </c>
      <c r="AL633" s="6">
        <v>0</v>
      </c>
      <c r="AM633" s="6">
        <v>0.5</v>
      </c>
      <c r="AN633" s="6">
        <v>3000</v>
      </c>
      <c r="AO633" s="6">
        <v>0.1</v>
      </c>
      <c r="AP633" s="6">
        <v>0</v>
      </c>
      <c r="AQ633" s="6">
        <v>0</v>
      </c>
      <c r="AR633" s="6">
        <v>96001005</v>
      </c>
      <c r="AS633" s="7" t="s">
        <v>180</v>
      </c>
      <c r="AT633" s="6" t="s">
        <v>375</v>
      </c>
      <c r="AU633" s="6" t="s">
        <v>138</v>
      </c>
      <c r="AV633" s="6">
        <v>66001005</v>
      </c>
      <c r="AW633" s="7" t="s">
        <v>140</v>
      </c>
      <c r="AX633" s="6">
        <v>0</v>
      </c>
      <c r="AY633" s="6">
        <v>0</v>
      </c>
      <c r="AZ633" s="6">
        <v>0</v>
      </c>
      <c r="BA633" s="33" t="s">
        <v>762</v>
      </c>
      <c r="BB633" s="6">
        <v>0</v>
      </c>
      <c r="BC633" s="11">
        <v>0</v>
      </c>
      <c r="BD633" s="6">
        <v>0</v>
      </c>
      <c r="BE633" s="6">
        <v>0</v>
      </c>
      <c r="BF633" s="6">
        <v>0</v>
      </c>
      <c r="BG633" s="6">
        <v>0</v>
      </c>
      <c r="BH633" s="9">
        <v>0</v>
      </c>
    </row>
    <row r="634" ht="20.1" customHeight="1" spans="2:60">
      <c r="B634" s="71"/>
      <c r="C634" s="18">
        <v>66001006</v>
      </c>
      <c r="D634" s="19" t="s">
        <v>763</v>
      </c>
      <c r="E634" s="18">
        <v>1</v>
      </c>
      <c r="F634" s="18">
        <v>66001006</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0</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v>96001006</v>
      </c>
      <c r="AR634" s="18" t="s">
        <v>138</v>
      </c>
      <c r="AS634" s="19" t="s">
        <v>139</v>
      </c>
      <c r="AT634" s="18" t="s">
        <v>712</v>
      </c>
      <c r="AU634" s="18">
        <v>0</v>
      </c>
      <c r="AV634" s="18">
        <v>66001006</v>
      </c>
      <c r="AW634" s="19" t="s">
        <v>140</v>
      </c>
      <c r="AX634" s="19" t="s">
        <v>138</v>
      </c>
      <c r="AY634" s="13">
        <v>0</v>
      </c>
      <c r="AZ634" s="13">
        <v>0</v>
      </c>
      <c r="BA634" s="58" t="s">
        <v>764</v>
      </c>
      <c r="BB634" s="18">
        <v>0</v>
      </c>
      <c r="BC634" s="11">
        <v>0</v>
      </c>
      <c r="BD634" s="18">
        <v>0</v>
      </c>
      <c r="BE634" s="18">
        <v>0</v>
      </c>
      <c r="BF634" s="18">
        <v>0</v>
      </c>
      <c r="BG634" s="18">
        <v>0</v>
      </c>
      <c r="BH634" s="9">
        <v>0</v>
      </c>
    </row>
    <row r="635" ht="20.1" customHeight="1" spans="2:60">
      <c r="B635" s="71"/>
      <c r="C635" s="18">
        <v>66001007</v>
      </c>
      <c r="D635" s="7" t="s">
        <v>765</v>
      </c>
      <c r="E635" s="18">
        <v>1</v>
      </c>
      <c r="F635" s="18">
        <v>66001007</v>
      </c>
      <c r="G635" s="6">
        <v>0</v>
      </c>
      <c r="H635" s="6">
        <v>0</v>
      </c>
      <c r="I635" s="18">
        <v>1</v>
      </c>
      <c r="J635" s="18">
        <v>0</v>
      </c>
      <c r="K635" s="6">
        <v>0</v>
      </c>
      <c r="L635" s="6">
        <v>0</v>
      </c>
      <c r="M635" s="6">
        <v>0</v>
      </c>
      <c r="N635" s="6">
        <v>1</v>
      </c>
      <c r="O635" s="6">
        <v>0</v>
      </c>
      <c r="P635" s="6">
        <v>0</v>
      </c>
      <c r="Q635" s="6">
        <v>0</v>
      </c>
      <c r="R635" s="6">
        <v>0</v>
      </c>
      <c r="S635" s="6">
        <v>0</v>
      </c>
      <c r="T635" s="11">
        <v>1</v>
      </c>
      <c r="U635" s="6">
        <v>2</v>
      </c>
      <c r="V635" s="6">
        <v>0</v>
      </c>
      <c r="W635" s="6">
        <v>2.5</v>
      </c>
      <c r="X635" s="6">
        <v>0</v>
      </c>
      <c r="Y635" s="6">
        <v>0</v>
      </c>
      <c r="Z635" s="6">
        <v>0</v>
      </c>
      <c r="AA635" s="6">
        <v>0</v>
      </c>
      <c r="AB635" s="18">
        <v>0</v>
      </c>
      <c r="AC635" s="6">
        <v>0</v>
      </c>
      <c r="AD635" s="6">
        <v>15</v>
      </c>
      <c r="AE635" s="6">
        <v>0</v>
      </c>
      <c r="AF635" s="6">
        <v>0</v>
      </c>
      <c r="AG635" s="6">
        <v>7</v>
      </c>
      <c r="AH635" s="6">
        <v>0</v>
      </c>
      <c r="AI635" s="6">
        <v>6</v>
      </c>
      <c r="AJ635" s="6">
        <v>0</v>
      </c>
      <c r="AK635" s="6">
        <v>0</v>
      </c>
      <c r="AL635" s="6">
        <v>0</v>
      </c>
      <c r="AM635" s="6">
        <v>0.5</v>
      </c>
      <c r="AN635" s="6">
        <v>1000</v>
      </c>
      <c r="AO635" s="6">
        <v>0</v>
      </c>
      <c r="AP635" s="6">
        <v>0</v>
      </c>
      <c r="AQ635" s="6">
        <v>0</v>
      </c>
      <c r="AR635" s="6" t="s">
        <v>138</v>
      </c>
      <c r="AS635" s="7" t="s">
        <v>180</v>
      </c>
      <c r="AT635" s="6" t="s">
        <v>563</v>
      </c>
      <c r="AU635" s="6" t="s">
        <v>138</v>
      </c>
      <c r="AV635" s="6" t="s">
        <v>766</v>
      </c>
      <c r="AW635" s="7" t="s">
        <v>140</v>
      </c>
      <c r="AX635" s="6">
        <v>0</v>
      </c>
      <c r="AY635" s="13">
        <v>0</v>
      </c>
      <c r="AZ635" s="13">
        <v>0</v>
      </c>
      <c r="BA635" s="33" t="s">
        <v>767</v>
      </c>
      <c r="BB635" s="6">
        <v>0</v>
      </c>
      <c r="BC635" s="11">
        <v>0</v>
      </c>
      <c r="BD635" s="6">
        <v>0</v>
      </c>
      <c r="BE635" s="6">
        <v>0</v>
      </c>
      <c r="BF635" s="6">
        <v>0</v>
      </c>
      <c r="BG635" s="6">
        <v>0</v>
      </c>
      <c r="BH635" s="9">
        <v>0</v>
      </c>
    </row>
    <row r="636" ht="19.5" customHeight="1" spans="2:60">
      <c r="B636" s="71"/>
      <c r="C636" s="18">
        <v>66001008</v>
      </c>
      <c r="D636" s="19" t="s">
        <v>768</v>
      </c>
      <c r="E636" s="11">
        <v>1</v>
      </c>
      <c r="F636" s="18">
        <v>66001008</v>
      </c>
      <c r="G636" s="18">
        <v>0</v>
      </c>
      <c r="H636" s="13">
        <v>0</v>
      </c>
      <c r="I636" s="18">
        <v>1</v>
      </c>
      <c r="J636" s="18">
        <v>0</v>
      </c>
      <c r="K636" s="11">
        <v>0</v>
      </c>
      <c r="L636" s="18">
        <v>0</v>
      </c>
      <c r="M636" s="18">
        <v>0</v>
      </c>
      <c r="N636" s="18">
        <v>1</v>
      </c>
      <c r="O636" s="18">
        <v>0</v>
      </c>
      <c r="P636" s="18">
        <v>0</v>
      </c>
      <c r="Q636" s="18">
        <v>0</v>
      </c>
      <c r="R636" s="6">
        <v>0</v>
      </c>
      <c r="S636" s="13">
        <v>0</v>
      </c>
      <c r="T636" s="11">
        <v>1</v>
      </c>
      <c r="U636" s="18">
        <v>2</v>
      </c>
      <c r="V636" s="18">
        <v>0</v>
      </c>
      <c r="W636" s="18">
        <v>2</v>
      </c>
      <c r="X636" s="18">
        <v>0</v>
      </c>
      <c r="Y636" s="18">
        <v>0</v>
      </c>
      <c r="Z636" s="18">
        <v>0</v>
      </c>
      <c r="AA636" s="18">
        <v>0</v>
      </c>
      <c r="AB636" s="18">
        <v>0</v>
      </c>
      <c r="AC636" s="18">
        <v>0</v>
      </c>
      <c r="AD636" s="18">
        <v>15</v>
      </c>
      <c r="AE636" s="18">
        <v>1</v>
      </c>
      <c r="AF636" s="18">
        <v>3</v>
      </c>
      <c r="AG636" s="6">
        <v>2</v>
      </c>
      <c r="AH636" s="6">
        <v>1</v>
      </c>
      <c r="AI636" s="6">
        <v>6</v>
      </c>
      <c r="AJ636" s="18">
        <v>0</v>
      </c>
      <c r="AK636" s="18">
        <v>0</v>
      </c>
      <c r="AL636" s="18">
        <v>0</v>
      </c>
      <c r="AM636" s="18">
        <v>1</v>
      </c>
      <c r="AN636" s="18">
        <v>3000</v>
      </c>
      <c r="AO636" s="18">
        <v>0.75</v>
      </c>
      <c r="AP636" s="18">
        <v>0</v>
      </c>
      <c r="AQ636" s="6">
        <v>0</v>
      </c>
      <c r="AR636" s="18" t="s">
        <v>138</v>
      </c>
      <c r="AS636" s="19" t="s">
        <v>520</v>
      </c>
      <c r="AT636" s="18" t="s">
        <v>521</v>
      </c>
      <c r="AU636" s="18">
        <v>10000006</v>
      </c>
      <c r="AV636" s="18">
        <v>66001008</v>
      </c>
      <c r="AW636" s="19" t="s">
        <v>140</v>
      </c>
      <c r="AX636" s="19">
        <v>0</v>
      </c>
      <c r="AY636" s="13">
        <v>0</v>
      </c>
      <c r="AZ636" s="13">
        <v>0</v>
      </c>
      <c r="BA636" s="58" t="s">
        <v>769</v>
      </c>
      <c r="BB636" s="18">
        <v>0</v>
      </c>
      <c r="BC636" s="11">
        <v>0</v>
      </c>
      <c r="BD636" s="18">
        <v>0</v>
      </c>
      <c r="BE636" s="18">
        <v>0</v>
      </c>
      <c r="BF636" s="18">
        <v>0</v>
      </c>
      <c r="BG636" s="18">
        <v>0</v>
      </c>
      <c r="BH636" s="9">
        <v>0</v>
      </c>
    </row>
    <row r="637" ht="19.5" customHeight="1" spans="2:60">
      <c r="B637" s="71"/>
      <c r="C637" s="18">
        <v>66001009</v>
      </c>
      <c r="D637" s="19" t="s">
        <v>770</v>
      </c>
      <c r="E637" s="11">
        <v>1</v>
      </c>
      <c r="F637" s="18">
        <v>66001009</v>
      </c>
      <c r="G637" s="18">
        <v>0</v>
      </c>
      <c r="H637" s="13">
        <v>0</v>
      </c>
      <c r="I637" s="18">
        <v>1</v>
      </c>
      <c r="J637" s="18">
        <v>0</v>
      </c>
      <c r="K637" s="11">
        <v>0</v>
      </c>
      <c r="L637" s="18">
        <v>0</v>
      </c>
      <c r="M637" s="18">
        <v>0</v>
      </c>
      <c r="N637" s="18">
        <v>1</v>
      </c>
      <c r="O637" s="18">
        <v>0</v>
      </c>
      <c r="P637" s="18">
        <v>0</v>
      </c>
      <c r="Q637" s="18">
        <v>0</v>
      </c>
      <c r="R637" s="6">
        <v>0</v>
      </c>
      <c r="S637" s="13">
        <v>0</v>
      </c>
      <c r="T637" s="11">
        <v>1</v>
      </c>
      <c r="U637" s="18">
        <v>2</v>
      </c>
      <c r="V637" s="18">
        <v>0</v>
      </c>
      <c r="W637" s="18">
        <v>1.5</v>
      </c>
      <c r="X637" s="18">
        <v>0</v>
      </c>
      <c r="Y637" s="18">
        <v>0</v>
      </c>
      <c r="Z637" s="18">
        <v>0</v>
      </c>
      <c r="AA637" s="18">
        <v>0</v>
      </c>
      <c r="AB637" s="18">
        <v>0</v>
      </c>
      <c r="AC637" s="18">
        <v>0</v>
      </c>
      <c r="AD637" s="18">
        <v>15</v>
      </c>
      <c r="AE637" s="18">
        <v>1</v>
      </c>
      <c r="AF637" s="18">
        <v>3</v>
      </c>
      <c r="AG637" s="6">
        <v>2</v>
      </c>
      <c r="AH637" s="6">
        <v>1</v>
      </c>
      <c r="AI637" s="6">
        <v>6</v>
      </c>
      <c r="AJ637" s="18">
        <v>0</v>
      </c>
      <c r="AK637" s="18">
        <v>0</v>
      </c>
      <c r="AL637" s="18">
        <v>0</v>
      </c>
      <c r="AM637" s="18">
        <v>1</v>
      </c>
      <c r="AN637" s="18">
        <v>3000</v>
      </c>
      <c r="AO637" s="18">
        <v>0.75</v>
      </c>
      <c r="AP637" s="18">
        <v>0</v>
      </c>
      <c r="AQ637" s="6">
        <v>0</v>
      </c>
      <c r="AR637" s="18" t="s">
        <v>771</v>
      </c>
      <c r="AS637" s="19" t="s">
        <v>520</v>
      </c>
      <c r="AT637" s="18" t="s">
        <v>521</v>
      </c>
      <c r="AU637" s="18">
        <v>10000006</v>
      </c>
      <c r="AV637" s="18">
        <v>66001009</v>
      </c>
      <c r="AW637" s="19" t="s">
        <v>140</v>
      </c>
      <c r="AX637" s="19">
        <v>0</v>
      </c>
      <c r="AY637" s="13">
        <v>0</v>
      </c>
      <c r="AZ637" s="13">
        <v>0</v>
      </c>
      <c r="BA637" s="58" t="s">
        <v>772</v>
      </c>
      <c r="BB637" s="18">
        <v>0</v>
      </c>
      <c r="BC637" s="11">
        <v>0</v>
      </c>
      <c r="BD637" s="18">
        <v>0</v>
      </c>
      <c r="BE637" s="18">
        <v>0</v>
      </c>
      <c r="BF637" s="18">
        <v>0</v>
      </c>
      <c r="BG637" s="18">
        <v>0</v>
      </c>
      <c r="BH637" s="9">
        <v>0</v>
      </c>
    </row>
    <row r="638" ht="20.1" customHeight="1" spans="2:60">
      <c r="B638" s="71"/>
      <c r="C638" s="18">
        <v>66001010</v>
      </c>
      <c r="D638" s="19" t="s">
        <v>773</v>
      </c>
      <c r="E638" s="18">
        <v>1</v>
      </c>
      <c r="F638" s="18">
        <v>66001010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0</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96001010</v>
      </c>
      <c r="AR638" s="18" t="s">
        <v>138</v>
      </c>
      <c r="AS638" s="19" t="s">
        <v>139</v>
      </c>
      <c r="AT638" s="18" t="s">
        <v>712</v>
      </c>
      <c r="AU638" s="18">
        <v>0</v>
      </c>
      <c r="AV638" s="18">
        <v>66001010</v>
      </c>
      <c r="AW638" s="19" t="s">
        <v>140</v>
      </c>
      <c r="AX638" s="19" t="s">
        <v>138</v>
      </c>
      <c r="AY638" s="13">
        <v>0</v>
      </c>
      <c r="AZ638" s="13">
        <v>0</v>
      </c>
      <c r="BA638" s="58" t="s">
        <v>774</v>
      </c>
      <c r="BB638" s="18">
        <v>0</v>
      </c>
      <c r="BC638" s="11">
        <v>0</v>
      </c>
      <c r="BD638" s="18">
        <v>0</v>
      </c>
      <c r="BE638" s="18">
        <v>0</v>
      </c>
      <c r="BF638" s="18">
        <v>0</v>
      </c>
      <c r="BG638" s="18">
        <v>0</v>
      </c>
      <c r="BH638" s="9">
        <v>0</v>
      </c>
    </row>
    <row r="639" ht="20.1" customHeight="1" spans="2:60">
      <c r="B639" s="71"/>
      <c r="C639" s="18">
        <v>66001011</v>
      </c>
      <c r="D639" s="12" t="s">
        <v>775</v>
      </c>
      <c r="E639" s="11">
        <v>1</v>
      </c>
      <c r="F639" s="18">
        <v>66001011</v>
      </c>
      <c r="G639" s="11">
        <v>0</v>
      </c>
      <c r="H639" s="13">
        <v>0</v>
      </c>
      <c r="I639" s="18">
        <v>1</v>
      </c>
      <c r="J639" s="18">
        <v>0</v>
      </c>
      <c r="K639" s="11">
        <v>0</v>
      </c>
      <c r="L639" s="11">
        <v>0</v>
      </c>
      <c r="M639" s="11">
        <v>0</v>
      </c>
      <c r="N639" s="11">
        <v>1</v>
      </c>
      <c r="O639" s="11">
        <v>0</v>
      </c>
      <c r="P639" s="11">
        <v>0</v>
      </c>
      <c r="Q639" s="11">
        <v>0</v>
      </c>
      <c r="R639" s="6">
        <v>0</v>
      </c>
      <c r="S639" s="11">
        <v>0</v>
      </c>
      <c r="T639" s="11">
        <v>1</v>
      </c>
      <c r="U639" s="11">
        <v>2</v>
      </c>
      <c r="V639" s="11">
        <v>0</v>
      </c>
      <c r="W639" s="11">
        <v>2</v>
      </c>
      <c r="X639" s="11">
        <v>0</v>
      </c>
      <c r="Y639" s="11">
        <v>0</v>
      </c>
      <c r="Z639" s="11">
        <v>0</v>
      </c>
      <c r="AA639" s="11">
        <v>0</v>
      </c>
      <c r="AB639" s="18">
        <v>0</v>
      </c>
      <c r="AC639" s="11">
        <v>0</v>
      </c>
      <c r="AD639" s="11">
        <v>18</v>
      </c>
      <c r="AE639" s="11">
        <v>2</v>
      </c>
      <c r="AF639" s="11" t="s">
        <v>500</v>
      </c>
      <c r="AG639" s="6">
        <v>2</v>
      </c>
      <c r="AH639" s="6">
        <v>2</v>
      </c>
      <c r="AI639" s="6">
        <v>1.5</v>
      </c>
      <c r="AJ639" s="11">
        <v>0</v>
      </c>
      <c r="AK639" s="11">
        <v>0</v>
      </c>
      <c r="AL639" s="11">
        <v>0</v>
      </c>
      <c r="AM639" s="11">
        <v>2</v>
      </c>
      <c r="AN639" s="11">
        <v>3000</v>
      </c>
      <c r="AO639" s="11">
        <v>0.25</v>
      </c>
      <c r="AP639" s="11">
        <v>0</v>
      </c>
      <c r="AQ639" s="6">
        <v>0</v>
      </c>
      <c r="AR639" s="11" t="s">
        <v>138</v>
      </c>
      <c r="AS639" s="12" t="s">
        <v>197</v>
      </c>
      <c r="AT639" s="11" t="s">
        <v>501</v>
      </c>
      <c r="AU639" s="18">
        <v>10001007</v>
      </c>
      <c r="AV639" s="18">
        <v>66001011</v>
      </c>
      <c r="AW639" s="12" t="s">
        <v>140</v>
      </c>
      <c r="AX639" s="11">
        <v>0</v>
      </c>
      <c r="AY639" s="13">
        <v>0</v>
      </c>
      <c r="AZ639" s="13">
        <v>0</v>
      </c>
      <c r="BA639" s="37" t="s">
        <v>776</v>
      </c>
      <c r="BB639" s="11">
        <v>0</v>
      </c>
      <c r="BC639" s="11">
        <v>0</v>
      </c>
      <c r="BD639" s="11">
        <v>0</v>
      </c>
      <c r="BE639" s="11">
        <v>0</v>
      </c>
      <c r="BF639" s="11">
        <v>0</v>
      </c>
      <c r="BG639" s="11">
        <v>0</v>
      </c>
      <c r="BH639" s="9">
        <v>0</v>
      </c>
    </row>
    <row r="640" ht="20.1" customHeight="1" spans="3:60">
      <c r="C640" s="18">
        <v>68000001</v>
      </c>
      <c r="D640" s="19" t="s">
        <v>275</v>
      </c>
      <c r="E640" s="18">
        <v>1</v>
      </c>
      <c r="F640" s="18">
        <v>68000001</v>
      </c>
      <c r="G640" s="18">
        <v>0</v>
      </c>
      <c r="H640" s="13">
        <v>0</v>
      </c>
      <c r="I640" s="18">
        <v>1</v>
      </c>
      <c r="J640" s="18">
        <v>0</v>
      </c>
      <c r="K640" s="18">
        <v>0</v>
      </c>
      <c r="L640" s="18">
        <v>0</v>
      </c>
      <c r="M640" s="18">
        <v>0</v>
      </c>
      <c r="N640" s="18">
        <v>5</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0</v>
      </c>
      <c r="AE640" s="18">
        <v>0</v>
      </c>
      <c r="AF640" s="18">
        <v>0</v>
      </c>
      <c r="AG640" s="6">
        <v>2</v>
      </c>
      <c r="AH640" s="6">
        <v>0</v>
      </c>
      <c r="AI640" s="6">
        <v>0</v>
      </c>
      <c r="AJ640" s="18">
        <v>0</v>
      </c>
      <c r="AK640" s="18">
        <v>0</v>
      </c>
      <c r="AL640" s="18">
        <v>0</v>
      </c>
      <c r="AM640" s="18">
        <v>0</v>
      </c>
      <c r="AN640" s="18">
        <v>1000</v>
      </c>
      <c r="AO640" s="18">
        <v>0</v>
      </c>
      <c r="AP640" s="18">
        <v>0</v>
      </c>
      <c r="AQ640" s="6">
        <v>0</v>
      </c>
      <c r="AR640" s="18" t="s">
        <v>138</v>
      </c>
      <c r="AS640" s="19" t="s">
        <v>139</v>
      </c>
      <c r="AT640" s="18">
        <v>0</v>
      </c>
      <c r="AU640" s="18">
        <v>0</v>
      </c>
      <c r="AV640" s="18">
        <v>0</v>
      </c>
      <c r="AW640" s="19" t="s">
        <v>140</v>
      </c>
      <c r="AX640" s="19" t="s">
        <v>777</v>
      </c>
      <c r="AY640" s="13">
        <v>0</v>
      </c>
      <c r="AZ640" s="13">
        <v>0</v>
      </c>
      <c r="BA640" s="58" t="s">
        <v>778</v>
      </c>
      <c r="BB640" s="18">
        <v>0</v>
      </c>
      <c r="BC640" s="11">
        <v>0</v>
      </c>
      <c r="BD640" s="18">
        <v>0</v>
      </c>
      <c r="BE640" s="18">
        <v>0</v>
      </c>
      <c r="BF640" s="18">
        <v>0</v>
      </c>
      <c r="BG640" s="18">
        <v>0</v>
      </c>
      <c r="BH640" s="9">
        <v>0</v>
      </c>
    </row>
    <row r="641" ht="20.1" customHeight="1" spans="3:60">
      <c r="C641" s="18">
        <v>68000002</v>
      </c>
      <c r="D641" s="19" t="s">
        <v>779</v>
      </c>
      <c r="E641" s="18">
        <v>1</v>
      </c>
      <c r="F641" s="18">
        <v>68000002</v>
      </c>
      <c r="G641" s="18">
        <v>0</v>
      </c>
      <c r="H641" s="13">
        <v>0</v>
      </c>
      <c r="I641" s="18">
        <v>1</v>
      </c>
      <c r="J641" s="18">
        <v>0</v>
      </c>
      <c r="K641" s="18">
        <v>0</v>
      </c>
      <c r="L641" s="18">
        <v>0</v>
      </c>
      <c r="M641" s="18">
        <v>0</v>
      </c>
      <c r="N641" s="18">
        <v>2</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0</v>
      </c>
      <c r="AE641" s="18">
        <v>0</v>
      </c>
      <c r="AF641" s="18">
        <v>0</v>
      </c>
      <c r="AG641" s="6">
        <v>2</v>
      </c>
      <c r="AH641" s="6">
        <v>0</v>
      </c>
      <c r="AI641" s="6">
        <v>0</v>
      </c>
      <c r="AJ641" s="18">
        <v>0</v>
      </c>
      <c r="AK641" s="18">
        <v>0</v>
      </c>
      <c r="AL641" s="18">
        <v>0</v>
      </c>
      <c r="AM641" s="18">
        <v>0</v>
      </c>
      <c r="AN641" s="18">
        <v>1000</v>
      </c>
      <c r="AO641" s="18">
        <v>0</v>
      </c>
      <c r="AP641" s="18">
        <v>0</v>
      </c>
      <c r="AQ641" s="6">
        <v>98000020</v>
      </c>
      <c r="AR641" s="18" t="s">
        <v>138</v>
      </c>
      <c r="AS641" s="19" t="s">
        <v>139</v>
      </c>
      <c r="AT641" s="18">
        <v>0</v>
      </c>
      <c r="AU641" s="18">
        <v>0</v>
      </c>
      <c r="AV641" s="18">
        <v>0</v>
      </c>
      <c r="AW641" s="19" t="s">
        <v>140</v>
      </c>
      <c r="AX641" s="19" t="s">
        <v>138</v>
      </c>
      <c r="AY641" s="13">
        <v>0</v>
      </c>
      <c r="AZ641" s="13">
        <v>0</v>
      </c>
      <c r="BA641" s="58" t="s">
        <v>780</v>
      </c>
      <c r="BB641" s="18">
        <v>0</v>
      </c>
      <c r="BC641" s="11">
        <v>0</v>
      </c>
      <c r="BD641" s="18">
        <v>0</v>
      </c>
      <c r="BE641" s="18">
        <v>0</v>
      </c>
      <c r="BF641" s="18">
        <v>0</v>
      </c>
      <c r="BG641" s="18">
        <v>0</v>
      </c>
      <c r="BH641" s="9">
        <v>0</v>
      </c>
    </row>
    <row r="642" ht="20.1" customHeight="1" spans="3:60">
      <c r="C642" s="18">
        <v>68000003</v>
      </c>
      <c r="D642" s="19" t="s">
        <v>781</v>
      </c>
      <c r="E642" s="11">
        <v>1</v>
      </c>
      <c r="F642" s="18">
        <v>68000003</v>
      </c>
      <c r="G642" s="11">
        <v>0</v>
      </c>
      <c r="H642" s="13">
        <v>0</v>
      </c>
      <c r="I642" s="18">
        <v>1</v>
      </c>
      <c r="J642" s="18">
        <v>0</v>
      </c>
      <c r="K642" s="11">
        <v>0</v>
      </c>
      <c r="L642" s="11">
        <v>0</v>
      </c>
      <c r="M642" s="11">
        <v>0</v>
      </c>
      <c r="N642" s="11">
        <v>2</v>
      </c>
      <c r="O642" s="11">
        <v>1</v>
      </c>
      <c r="P642" s="11">
        <v>1</v>
      </c>
      <c r="Q642" s="11">
        <v>0</v>
      </c>
      <c r="R642" s="6">
        <v>0</v>
      </c>
      <c r="S642" s="11">
        <v>0</v>
      </c>
      <c r="T642" s="11">
        <v>0</v>
      </c>
      <c r="U642" s="11">
        <v>1</v>
      </c>
      <c r="V642" s="11">
        <v>0</v>
      </c>
      <c r="W642" s="11">
        <v>0.2</v>
      </c>
      <c r="X642" s="18">
        <v>0</v>
      </c>
      <c r="Y642" s="11">
        <v>0</v>
      </c>
      <c r="Z642" s="11">
        <v>0</v>
      </c>
      <c r="AA642" s="11">
        <v>0</v>
      </c>
      <c r="AB642" s="11">
        <v>1</v>
      </c>
      <c r="AC642" s="11">
        <v>0</v>
      </c>
      <c r="AD642" s="11">
        <v>0</v>
      </c>
      <c r="AE642" s="11">
        <v>2</v>
      </c>
      <c r="AF642" s="11" t="s">
        <v>163</v>
      </c>
      <c r="AG642" s="6">
        <v>2</v>
      </c>
      <c r="AH642" s="6">
        <v>0</v>
      </c>
      <c r="AI642" s="6">
        <v>3</v>
      </c>
      <c r="AJ642" s="11">
        <v>0</v>
      </c>
      <c r="AK642" s="11">
        <v>0</v>
      </c>
      <c r="AL642" s="11">
        <v>0</v>
      </c>
      <c r="AM642" s="11">
        <v>0</v>
      </c>
      <c r="AN642" s="11">
        <v>1000</v>
      </c>
      <c r="AO642" s="11">
        <v>0</v>
      </c>
      <c r="AP642" s="11">
        <v>0</v>
      </c>
      <c r="AQ642" s="6">
        <v>0</v>
      </c>
      <c r="AR642" s="11" t="s">
        <v>138</v>
      </c>
      <c r="AS642" s="19" t="s">
        <v>139</v>
      </c>
      <c r="AT642" s="11">
        <v>0</v>
      </c>
      <c r="AU642" s="18">
        <v>0</v>
      </c>
      <c r="AV642" s="10">
        <v>0</v>
      </c>
      <c r="AW642" s="12" t="s">
        <v>140</v>
      </c>
      <c r="AX642" s="11">
        <v>0</v>
      </c>
      <c r="AY642" s="13">
        <v>0</v>
      </c>
      <c r="AZ642" s="13">
        <v>0</v>
      </c>
      <c r="BA642" s="58" t="s">
        <v>782</v>
      </c>
      <c r="BB642" s="11">
        <v>0</v>
      </c>
      <c r="BC642" s="11">
        <v>0</v>
      </c>
      <c r="BD642" s="11">
        <v>0</v>
      </c>
      <c r="BE642" s="11">
        <v>0</v>
      </c>
      <c r="BF642" s="11">
        <v>0</v>
      </c>
      <c r="BG642" s="11">
        <v>0</v>
      </c>
      <c r="BH642" s="9">
        <v>0</v>
      </c>
    </row>
    <row r="643" ht="20.1" customHeight="1" spans="3:60">
      <c r="C643" s="18">
        <v>68000004</v>
      </c>
      <c r="D643" s="19" t="s">
        <v>783</v>
      </c>
      <c r="E643" s="18">
        <v>1</v>
      </c>
      <c r="F643" s="18">
        <v>68000004</v>
      </c>
      <c r="G643" s="11">
        <v>0</v>
      </c>
      <c r="H643" s="13">
        <v>0</v>
      </c>
      <c r="I643" s="18">
        <v>1</v>
      </c>
      <c r="J643" s="18">
        <v>0</v>
      </c>
      <c r="K643" s="18">
        <v>0</v>
      </c>
      <c r="L643" s="11">
        <v>0</v>
      </c>
      <c r="M643" s="11">
        <v>0</v>
      </c>
      <c r="N643" s="11">
        <v>1</v>
      </c>
      <c r="O643" s="11">
        <v>1</v>
      </c>
      <c r="P643" s="11">
        <v>0.05</v>
      </c>
      <c r="Q643" s="11">
        <v>0</v>
      </c>
      <c r="R643" s="6">
        <v>0</v>
      </c>
      <c r="S643" s="11">
        <v>0</v>
      </c>
      <c r="T643" s="11">
        <v>1</v>
      </c>
      <c r="U643" s="11">
        <v>2</v>
      </c>
      <c r="V643" s="11">
        <v>0</v>
      </c>
      <c r="W643" s="11">
        <v>0</v>
      </c>
      <c r="X643" s="11">
        <v>0</v>
      </c>
      <c r="Y643" s="11">
        <v>0</v>
      </c>
      <c r="Z643" s="11">
        <v>0</v>
      </c>
      <c r="AA643" s="11">
        <v>0</v>
      </c>
      <c r="AB643" s="11">
        <v>1</v>
      </c>
      <c r="AC643" s="11">
        <v>68000008</v>
      </c>
      <c r="AD643" s="11">
        <v>30</v>
      </c>
      <c r="AE643" s="11">
        <v>0</v>
      </c>
      <c r="AF643" s="11">
        <v>0</v>
      </c>
      <c r="AG643" s="6">
        <v>2</v>
      </c>
      <c r="AH643" s="6">
        <v>2</v>
      </c>
      <c r="AI643" s="6">
        <v>1.5</v>
      </c>
      <c r="AJ643" s="11">
        <v>0</v>
      </c>
      <c r="AK643" s="11">
        <v>0</v>
      </c>
      <c r="AL643" s="11">
        <v>0</v>
      </c>
      <c r="AM643" s="11">
        <v>1</v>
      </c>
      <c r="AN643" s="11">
        <v>3000</v>
      </c>
      <c r="AO643" s="11">
        <v>0.5</v>
      </c>
      <c r="AP643" s="11">
        <v>0</v>
      </c>
      <c r="AQ643" s="6">
        <v>0</v>
      </c>
      <c r="AR643" s="11" t="s">
        <v>138</v>
      </c>
      <c r="AS643" s="12" t="s">
        <v>139</v>
      </c>
      <c r="AT643" s="11" t="s">
        <v>368</v>
      </c>
      <c r="AU643" s="18">
        <v>0</v>
      </c>
      <c r="AV643" s="18">
        <v>21101051</v>
      </c>
      <c r="AW643" s="12" t="s">
        <v>571</v>
      </c>
      <c r="AX643" s="82" t="s">
        <v>784</v>
      </c>
      <c r="AY643" s="13">
        <v>0</v>
      </c>
      <c r="AZ643" s="13">
        <v>0</v>
      </c>
      <c r="BA643" s="37" t="s">
        <v>785</v>
      </c>
      <c r="BB643" s="11">
        <v>0</v>
      </c>
      <c r="BC643" s="11">
        <v>0</v>
      </c>
      <c r="BD643" s="11">
        <v>0</v>
      </c>
      <c r="BE643" s="11">
        <v>0</v>
      </c>
      <c r="BF643" s="11">
        <v>0</v>
      </c>
      <c r="BG643" s="11">
        <v>0</v>
      </c>
      <c r="BH643" s="9">
        <v>0</v>
      </c>
    </row>
    <row r="644" ht="20.1" customHeight="1" spans="3:60">
      <c r="C644" s="18">
        <v>68000005</v>
      </c>
      <c r="D644" s="19" t="s">
        <v>786</v>
      </c>
      <c r="E644" s="18">
        <v>1</v>
      </c>
      <c r="F644" s="18">
        <v>68000005</v>
      </c>
      <c r="G644" s="18">
        <v>0</v>
      </c>
      <c r="H644" s="13">
        <v>0</v>
      </c>
      <c r="I644" s="18">
        <v>1</v>
      </c>
      <c r="J644" s="18">
        <v>0</v>
      </c>
      <c r="K644" s="18">
        <v>0</v>
      </c>
      <c r="L644" s="18">
        <v>0</v>
      </c>
      <c r="M644" s="18">
        <v>0</v>
      </c>
      <c r="N644" s="18">
        <v>2</v>
      </c>
      <c r="O644" s="18">
        <v>3</v>
      </c>
      <c r="P644" s="18">
        <v>0.05</v>
      </c>
      <c r="Q644" s="18">
        <v>0</v>
      </c>
      <c r="R644" s="6">
        <v>0</v>
      </c>
      <c r="S644" s="13">
        <v>0</v>
      </c>
      <c r="T644" s="11">
        <v>1</v>
      </c>
      <c r="U644" s="18">
        <v>2</v>
      </c>
      <c r="V644" s="18">
        <v>0</v>
      </c>
      <c r="W644" s="18">
        <v>0</v>
      </c>
      <c r="X644" s="18">
        <v>0</v>
      </c>
      <c r="Y644" s="18">
        <v>0</v>
      </c>
      <c r="Z644" s="18">
        <v>0</v>
      </c>
      <c r="AA644" s="18">
        <v>0</v>
      </c>
      <c r="AB644" s="18">
        <v>1</v>
      </c>
      <c r="AC644" s="18">
        <v>0</v>
      </c>
      <c r="AD644" s="18">
        <v>1</v>
      </c>
      <c r="AE644" s="18">
        <v>0</v>
      </c>
      <c r="AF644" s="18">
        <v>0</v>
      </c>
      <c r="AG644" s="6">
        <v>2</v>
      </c>
      <c r="AH644" s="6">
        <v>0</v>
      </c>
      <c r="AI644" s="6">
        <v>0</v>
      </c>
      <c r="AJ644" s="18">
        <v>0</v>
      </c>
      <c r="AK644" s="18">
        <v>0</v>
      </c>
      <c r="AL644" s="18">
        <v>0</v>
      </c>
      <c r="AM644" s="18">
        <v>0</v>
      </c>
      <c r="AN644" s="18">
        <v>1000</v>
      </c>
      <c r="AO644" s="18">
        <v>0</v>
      </c>
      <c r="AP644" s="18">
        <v>0</v>
      </c>
      <c r="AQ644" s="6">
        <v>98000050</v>
      </c>
      <c r="AR644" s="18" t="s">
        <v>138</v>
      </c>
      <c r="AS644" s="19" t="s">
        <v>139</v>
      </c>
      <c r="AT644" s="18">
        <v>0</v>
      </c>
      <c r="AU644" s="18">
        <v>0</v>
      </c>
      <c r="AV644" s="18">
        <v>0</v>
      </c>
      <c r="AW644" s="19" t="s">
        <v>140</v>
      </c>
      <c r="AX644" s="19" t="s">
        <v>138</v>
      </c>
      <c r="AY644" s="13">
        <v>0</v>
      </c>
      <c r="AZ644" s="13">
        <v>0</v>
      </c>
      <c r="BA644" s="58" t="s">
        <v>787</v>
      </c>
      <c r="BB644" s="18">
        <v>0</v>
      </c>
      <c r="BC644" s="11">
        <v>0</v>
      </c>
      <c r="BD644" s="18">
        <v>0</v>
      </c>
      <c r="BE644" s="18">
        <v>0</v>
      </c>
      <c r="BF644" s="18">
        <v>0</v>
      </c>
      <c r="BG644" s="18">
        <v>0</v>
      </c>
      <c r="BH644" s="9">
        <v>0</v>
      </c>
    </row>
    <row r="645" ht="20.1" customHeight="1" spans="3:60">
      <c r="C645" s="18">
        <v>68000006</v>
      </c>
      <c r="D645" s="19" t="s">
        <v>788</v>
      </c>
      <c r="E645" s="18">
        <v>1</v>
      </c>
      <c r="F645" s="18">
        <v>68000006</v>
      </c>
      <c r="G645" s="18">
        <v>0</v>
      </c>
      <c r="H645" s="13">
        <v>0</v>
      </c>
      <c r="I645" s="18">
        <v>1</v>
      </c>
      <c r="J645" s="18">
        <v>0</v>
      </c>
      <c r="K645" s="18">
        <v>0</v>
      </c>
      <c r="L645" s="18">
        <v>0</v>
      </c>
      <c r="M645" s="18">
        <v>0</v>
      </c>
      <c r="N645" s="18">
        <v>2</v>
      </c>
      <c r="O645" s="18">
        <v>1</v>
      </c>
      <c r="P645" s="18">
        <v>0.05</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v>98000060</v>
      </c>
      <c r="AR645" s="18" t="s">
        <v>138</v>
      </c>
      <c r="AS645" s="19" t="s">
        <v>139</v>
      </c>
      <c r="AT645" s="18">
        <v>0</v>
      </c>
      <c r="AU645" s="18">
        <v>0</v>
      </c>
      <c r="AV645" s="18">
        <v>0</v>
      </c>
      <c r="AW645" s="19" t="s">
        <v>140</v>
      </c>
      <c r="AX645" s="19" t="s">
        <v>138</v>
      </c>
      <c r="AY645" s="13">
        <v>0</v>
      </c>
      <c r="AZ645" s="13">
        <v>0</v>
      </c>
      <c r="BA645" s="58" t="s">
        <v>789</v>
      </c>
      <c r="BB645" s="18">
        <v>0</v>
      </c>
      <c r="BC645" s="11">
        <v>0</v>
      </c>
      <c r="BD645" s="18">
        <v>0</v>
      </c>
      <c r="BE645" s="18">
        <v>0</v>
      </c>
      <c r="BF645" s="18">
        <v>0</v>
      </c>
      <c r="BG645" s="18">
        <v>0</v>
      </c>
      <c r="BH645" s="9">
        <v>0</v>
      </c>
    </row>
    <row r="646" ht="20.1" customHeight="1" spans="3:60">
      <c r="C646" s="18">
        <v>68000007</v>
      </c>
      <c r="D646" s="19" t="s">
        <v>265</v>
      </c>
      <c r="E646" s="18">
        <v>1</v>
      </c>
      <c r="F646" s="18">
        <v>68000007</v>
      </c>
      <c r="G646" s="18">
        <v>0</v>
      </c>
      <c r="H646" s="13">
        <v>0</v>
      </c>
      <c r="I646" s="18">
        <v>1</v>
      </c>
      <c r="J646" s="18">
        <v>0</v>
      </c>
      <c r="K646" s="18">
        <v>0</v>
      </c>
      <c r="L646" s="18">
        <v>0</v>
      </c>
      <c r="M646" s="18">
        <v>0</v>
      </c>
      <c r="N646" s="18">
        <v>2</v>
      </c>
      <c r="O646" s="18">
        <v>1</v>
      </c>
      <c r="P646" s="18">
        <v>0.05</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98000070</v>
      </c>
      <c r="AR646" s="18" t="s">
        <v>138</v>
      </c>
      <c r="AS646" s="19" t="s">
        <v>139</v>
      </c>
      <c r="AT646" s="18">
        <v>0</v>
      </c>
      <c r="AU646" s="18">
        <v>0</v>
      </c>
      <c r="AV646" s="18">
        <v>0</v>
      </c>
      <c r="AW646" s="19" t="s">
        <v>140</v>
      </c>
      <c r="AX646" s="19" t="s">
        <v>138</v>
      </c>
      <c r="AY646" s="13">
        <v>0</v>
      </c>
      <c r="AZ646" s="13">
        <v>0</v>
      </c>
      <c r="BA646" s="58" t="s">
        <v>790</v>
      </c>
      <c r="BB646" s="18">
        <v>0</v>
      </c>
      <c r="BC646" s="11">
        <v>0</v>
      </c>
      <c r="BD646" s="18">
        <v>0</v>
      </c>
      <c r="BE646" s="18">
        <v>0</v>
      </c>
      <c r="BF646" s="18">
        <v>0</v>
      </c>
      <c r="BG646" s="18">
        <v>0</v>
      </c>
      <c r="BH646" s="9">
        <v>0</v>
      </c>
    </row>
    <row r="647" ht="20.1" customHeight="1" spans="3:60">
      <c r="C647" s="18">
        <v>68000008</v>
      </c>
      <c r="D647" s="19" t="s">
        <v>791</v>
      </c>
      <c r="E647" s="11">
        <v>1</v>
      </c>
      <c r="F647" s="18">
        <v>68000008</v>
      </c>
      <c r="G647" s="18">
        <v>0</v>
      </c>
      <c r="H647" s="13">
        <v>0</v>
      </c>
      <c r="I647" s="18">
        <v>1</v>
      </c>
      <c r="J647" s="18">
        <v>0</v>
      </c>
      <c r="K647" s="18">
        <v>0</v>
      </c>
      <c r="L647" s="11">
        <v>0</v>
      </c>
      <c r="M647" s="11">
        <v>0</v>
      </c>
      <c r="N647" s="11">
        <v>5</v>
      </c>
      <c r="O647" s="11">
        <v>0</v>
      </c>
      <c r="P647" s="11">
        <v>0</v>
      </c>
      <c r="Q647" s="11">
        <v>0</v>
      </c>
      <c r="R647" s="6">
        <v>0</v>
      </c>
      <c r="S647" s="11">
        <v>0</v>
      </c>
      <c r="T647" s="11">
        <v>1</v>
      </c>
      <c r="U647" s="11">
        <v>2</v>
      </c>
      <c r="V647" s="11">
        <v>0</v>
      </c>
      <c r="W647" s="18">
        <v>0</v>
      </c>
      <c r="X647" s="18">
        <v>0</v>
      </c>
      <c r="Y647" s="11">
        <v>0</v>
      </c>
      <c r="Z647" s="11">
        <v>0</v>
      </c>
      <c r="AA647" s="11">
        <v>0</v>
      </c>
      <c r="AB647" s="11">
        <v>0</v>
      </c>
      <c r="AC647" s="11">
        <v>0</v>
      </c>
      <c r="AD647" s="11">
        <v>9</v>
      </c>
      <c r="AE647" s="11">
        <v>2</v>
      </c>
      <c r="AF647" s="11" t="s">
        <v>147</v>
      </c>
      <c r="AG647" s="6">
        <v>2</v>
      </c>
      <c r="AH647" s="6">
        <v>0</v>
      </c>
      <c r="AI647" s="6">
        <v>0</v>
      </c>
      <c r="AJ647" s="11">
        <v>0</v>
      </c>
      <c r="AK647" s="11">
        <v>0</v>
      </c>
      <c r="AL647" s="11">
        <v>0</v>
      </c>
      <c r="AM647" s="11">
        <v>1</v>
      </c>
      <c r="AN647" s="11">
        <v>3000</v>
      </c>
      <c r="AO647" s="11">
        <v>0</v>
      </c>
      <c r="AP647" s="11">
        <v>0</v>
      </c>
      <c r="AQ647" s="6">
        <v>0</v>
      </c>
      <c r="AR647" s="11" t="s">
        <v>138</v>
      </c>
      <c r="AS647" s="19" t="s">
        <v>139</v>
      </c>
      <c r="AT647" s="11">
        <v>0</v>
      </c>
      <c r="AU647" s="18">
        <v>0</v>
      </c>
      <c r="AV647" s="18">
        <v>0</v>
      </c>
      <c r="AW647" s="12" t="s">
        <v>140</v>
      </c>
      <c r="AX647" s="11" t="s">
        <v>792</v>
      </c>
      <c r="AY647" s="13">
        <v>0</v>
      </c>
      <c r="AZ647" s="13">
        <v>0</v>
      </c>
      <c r="BA647" s="58" t="s">
        <v>793</v>
      </c>
      <c r="BB647" s="11">
        <v>0</v>
      </c>
      <c r="BC647" s="11">
        <v>0</v>
      </c>
      <c r="BD647" s="11">
        <v>0</v>
      </c>
      <c r="BE647" s="11">
        <v>0</v>
      </c>
      <c r="BF647" s="11">
        <v>0</v>
      </c>
      <c r="BG647" s="11">
        <v>0</v>
      </c>
      <c r="BH647" s="9">
        <v>0</v>
      </c>
    </row>
    <row r="648" ht="20.1" customHeight="1" spans="3:60">
      <c r="C648" s="18">
        <v>68000009</v>
      </c>
      <c r="D648" s="19" t="s">
        <v>794</v>
      </c>
      <c r="E648" s="11">
        <v>1</v>
      </c>
      <c r="F648" s="18">
        <v>68000009</v>
      </c>
      <c r="G648" s="18">
        <v>0</v>
      </c>
      <c r="H648" s="13">
        <v>0</v>
      </c>
      <c r="I648" s="18">
        <v>1</v>
      </c>
      <c r="J648" s="18">
        <v>0</v>
      </c>
      <c r="K648" s="18">
        <v>0</v>
      </c>
      <c r="L648" s="11">
        <v>0</v>
      </c>
      <c r="M648" s="11">
        <v>0</v>
      </c>
      <c r="N648" s="11">
        <v>5</v>
      </c>
      <c r="O648" s="11">
        <v>0</v>
      </c>
      <c r="P648" s="11">
        <v>0</v>
      </c>
      <c r="Q648" s="11">
        <v>0</v>
      </c>
      <c r="R648" s="6">
        <v>0</v>
      </c>
      <c r="S648" s="11">
        <v>0</v>
      </c>
      <c r="T648" s="11">
        <v>1</v>
      </c>
      <c r="U648" s="11">
        <v>2</v>
      </c>
      <c r="V648" s="11">
        <v>0</v>
      </c>
      <c r="W648" s="18">
        <v>0</v>
      </c>
      <c r="X648" s="18">
        <v>0</v>
      </c>
      <c r="Y648" s="11">
        <v>0</v>
      </c>
      <c r="Z648" s="11">
        <v>0</v>
      </c>
      <c r="AA648" s="11">
        <v>0</v>
      </c>
      <c r="AB648" s="11">
        <v>0</v>
      </c>
      <c r="AC648" s="11">
        <v>0</v>
      </c>
      <c r="AD648" s="11">
        <v>9</v>
      </c>
      <c r="AE648" s="11">
        <v>2</v>
      </c>
      <c r="AF648" s="11" t="s">
        <v>147</v>
      </c>
      <c r="AG648" s="6">
        <v>2</v>
      </c>
      <c r="AH648" s="6">
        <v>0</v>
      </c>
      <c r="AI648" s="6">
        <v>0</v>
      </c>
      <c r="AJ648" s="11">
        <v>0</v>
      </c>
      <c r="AK648" s="11">
        <v>0</v>
      </c>
      <c r="AL648" s="11">
        <v>0</v>
      </c>
      <c r="AM648" s="11">
        <v>1</v>
      </c>
      <c r="AN648" s="11">
        <v>3000</v>
      </c>
      <c r="AO648" s="11">
        <v>0</v>
      </c>
      <c r="AP648" s="11">
        <v>0</v>
      </c>
      <c r="AQ648" s="6">
        <v>0</v>
      </c>
      <c r="AR648" s="11" t="s">
        <v>138</v>
      </c>
      <c r="AS648" s="19" t="s">
        <v>139</v>
      </c>
      <c r="AT648" s="11">
        <v>0</v>
      </c>
      <c r="AU648" s="18">
        <v>0</v>
      </c>
      <c r="AV648" s="18">
        <v>0</v>
      </c>
      <c r="AW648" s="12" t="s">
        <v>140</v>
      </c>
      <c r="AX648" s="11" t="s">
        <v>795</v>
      </c>
      <c r="AY648" s="13">
        <v>0</v>
      </c>
      <c r="AZ648" s="13">
        <v>0</v>
      </c>
      <c r="BA648" s="58" t="s">
        <v>796</v>
      </c>
      <c r="BB648" s="11">
        <v>0</v>
      </c>
      <c r="BC648" s="11">
        <v>0</v>
      </c>
      <c r="BD648" s="11">
        <v>0</v>
      </c>
      <c r="BE648" s="11">
        <v>0</v>
      </c>
      <c r="BF648" s="11">
        <v>0</v>
      </c>
      <c r="BG648" s="11">
        <v>0</v>
      </c>
      <c r="BH648" s="9">
        <v>0</v>
      </c>
    </row>
    <row r="649" ht="20.1" customHeight="1" spans="3:60">
      <c r="C649" s="18">
        <v>68000010</v>
      </c>
      <c r="D649" s="19" t="s">
        <v>797</v>
      </c>
      <c r="E649" s="18">
        <v>1</v>
      </c>
      <c r="F649" s="18">
        <v>68000010</v>
      </c>
      <c r="G649" s="18">
        <v>0</v>
      </c>
      <c r="H649" s="13">
        <v>0</v>
      </c>
      <c r="I649" s="18">
        <v>1</v>
      </c>
      <c r="J649" s="18">
        <v>0</v>
      </c>
      <c r="K649" s="18">
        <v>0</v>
      </c>
      <c r="L649" s="18">
        <v>0</v>
      </c>
      <c r="M649" s="18">
        <v>0</v>
      </c>
      <c r="N649" s="18">
        <v>5</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0</v>
      </c>
      <c r="AR649" s="18" t="s">
        <v>138</v>
      </c>
      <c r="AS649" s="19" t="s">
        <v>139</v>
      </c>
      <c r="AT649" s="18">
        <v>0</v>
      </c>
      <c r="AU649" s="18">
        <v>0</v>
      </c>
      <c r="AV649" s="18">
        <v>0</v>
      </c>
      <c r="AW649" s="19" t="s">
        <v>140</v>
      </c>
      <c r="AX649" s="19" t="s">
        <v>798</v>
      </c>
      <c r="AY649" s="13">
        <v>0</v>
      </c>
      <c r="AZ649" s="13">
        <v>0</v>
      </c>
      <c r="BA649" s="58" t="s">
        <v>799</v>
      </c>
      <c r="BB649" s="18">
        <v>0</v>
      </c>
      <c r="BC649" s="11">
        <v>0</v>
      </c>
      <c r="BD649" s="18">
        <v>0</v>
      </c>
      <c r="BE649" s="18">
        <v>0</v>
      </c>
      <c r="BF649" s="18">
        <v>0</v>
      </c>
      <c r="BG649" s="18">
        <v>0</v>
      </c>
      <c r="BH649" s="9">
        <v>0</v>
      </c>
    </row>
    <row r="650" ht="20.1" customHeight="1" spans="3:60">
      <c r="C650" s="18">
        <v>68000011</v>
      </c>
      <c r="D650" s="19" t="s">
        <v>800</v>
      </c>
      <c r="E650" s="18">
        <v>1</v>
      </c>
      <c r="F650" s="18">
        <v>68000011</v>
      </c>
      <c r="G650" s="18">
        <v>0</v>
      </c>
      <c r="H650" s="13">
        <v>0</v>
      </c>
      <c r="I650" s="18">
        <v>1</v>
      </c>
      <c r="J650" s="18">
        <v>0</v>
      </c>
      <c r="K650" s="18">
        <v>0</v>
      </c>
      <c r="L650" s="18">
        <v>0</v>
      </c>
      <c r="M650" s="18">
        <v>0</v>
      </c>
      <c r="N650" s="18">
        <v>2</v>
      </c>
      <c r="O650" s="18">
        <v>1</v>
      </c>
      <c r="P650" s="18">
        <v>0.05</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98000080</v>
      </c>
      <c r="AR650" s="18" t="s">
        <v>138</v>
      </c>
      <c r="AS650" s="19" t="s">
        <v>139</v>
      </c>
      <c r="AT650" s="18">
        <v>0</v>
      </c>
      <c r="AU650" s="18">
        <v>0</v>
      </c>
      <c r="AV650" s="18">
        <v>0</v>
      </c>
      <c r="AW650" s="19" t="s">
        <v>140</v>
      </c>
      <c r="AX650" s="19" t="s">
        <v>138</v>
      </c>
      <c r="AY650" s="13">
        <v>0</v>
      </c>
      <c r="AZ650" s="13">
        <v>0</v>
      </c>
      <c r="BA650" s="58" t="s">
        <v>801</v>
      </c>
      <c r="BB650" s="18">
        <v>0</v>
      </c>
      <c r="BC650" s="11">
        <v>0</v>
      </c>
      <c r="BD650" s="18">
        <v>0</v>
      </c>
      <c r="BE650" s="18">
        <v>0</v>
      </c>
      <c r="BF650" s="18">
        <v>0</v>
      </c>
      <c r="BG650" s="18">
        <v>0</v>
      </c>
      <c r="BH650" s="9">
        <v>0</v>
      </c>
    </row>
    <row r="651" ht="20.1" customHeight="1" spans="3:60">
      <c r="C651" s="18">
        <v>68000012</v>
      </c>
      <c r="D651" s="19" t="s">
        <v>802</v>
      </c>
      <c r="E651" s="18">
        <v>1</v>
      </c>
      <c r="F651" s="18">
        <v>68000012</v>
      </c>
      <c r="G651" s="18">
        <v>0</v>
      </c>
      <c r="H651" s="13">
        <v>0</v>
      </c>
      <c r="I651" s="18">
        <v>1</v>
      </c>
      <c r="J651" s="18">
        <v>0</v>
      </c>
      <c r="K651" s="18">
        <v>0</v>
      </c>
      <c r="L651" s="18">
        <v>0</v>
      </c>
      <c r="M651" s="18">
        <v>0</v>
      </c>
      <c r="N651" s="18">
        <v>5</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c r="AR651" s="18" t="s">
        <v>138</v>
      </c>
      <c r="AS651" s="19" t="s">
        <v>139</v>
      </c>
      <c r="AT651" s="18">
        <v>0</v>
      </c>
      <c r="AU651" s="18">
        <v>0</v>
      </c>
      <c r="AV651" s="18">
        <v>0</v>
      </c>
      <c r="AW651" s="19" t="s">
        <v>140</v>
      </c>
      <c r="AX651" s="19" t="s">
        <v>803</v>
      </c>
      <c r="AY651" s="13">
        <v>0</v>
      </c>
      <c r="AZ651" s="13">
        <v>0</v>
      </c>
      <c r="BA651" s="58" t="s">
        <v>804</v>
      </c>
      <c r="BB651" s="18">
        <v>0</v>
      </c>
      <c r="BC651" s="11">
        <v>0</v>
      </c>
      <c r="BD651" s="18">
        <v>0</v>
      </c>
      <c r="BE651" s="18">
        <v>0</v>
      </c>
      <c r="BF651" s="18">
        <v>0</v>
      </c>
      <c r="BG651" s="18">
        <v>0</v>
      </c>
      <c r="BH651" s="9">
        <v>0</v>
      </c>
    </row>
    <row r="652" ht="20.1" customHeight="1" spans="3:60">
      <c r="C652" s="18">
        <v>68000013</v>
      </c>
      <c r="D652" s="19" t="s">
        <v>805</v>
      </c>
      <c r="E652" s="18">
        <v>1</v>
      </c>
      <c r="F652" s="18">
        <v>68000013</v>
      </c>
      <c r="G652" s="18">
        <v>0</v>
      </c>
      <c r="H652" s="13">
        <v>0</v>
      </c>
      <c r="I652" s="18">
        <v>1</v>
      </c>
      <c r="J652" s="18">
        <v>0</v>
      </c>
      <c r="K652" s="18">
        <v>0</v>
      </c>
      <c r="L652" s="18">
        <v>0</v>
      </c>
      <c r="M652" s="18">
        <v>0</v>
      </c>
      <c r="N652" s="18">
        <v>5</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c r="AR652" s="18" t="s">
        <v>138</v>
      </c>
      <c r="AS652" s="19" t="s">
        <v>139</v>
      </c>
      <c r="AT652" s="18">
        <v>0</v>
      </c>
      <c r="AU652" s="18">
        <v>0</v>
      </c>
      <c r="AV652" s="18">
        <v>0</v>
      </c>
      <c r="AW652" s="19" t="s">
        <v>140</v>
      </c>
      <c r="AX652" s="19" t="s">
        <v>806</v>
      </c>
      <c r="AY652" s="13">
        <v>0</v>
      </c>
      <c r="AZ652" s="13">
        <v>0</v>
      </c>
      <c r="BA652" s="58" t="s">
        <v>807</v>
      </c>
      <c r="BB652" s="18">
        <v>0</v>
      </c>
      <c r="BC652" s="11">
        <v>0</v>
      </c>
      <c r="BD652" s="18">
        <v>0</v>
      </c>
      <c r="BE652" s="18">
        <v>0</v>
      </c>
      <c r="BF652" s="18">
        <v>0</v>
      </c>
      <c r="BG652" s="18">
        <v>0</v>
      </c>
      <c r="BH652" s="9">
        <v>0</v>
      </c>
    </row>
    <row r="653" ht="20.1" customHeight="1" spans="3:60">
      <c r="C653" s="18">
        <v>68000014</v>
      </c>
      <c r="D653" s="19" t="s">
        <v>808</v>
      </c>
      <c r="E653" s="18">
        <v>1</v>
      </c>
      <c r="F653" s="18">
        <v>68000014</v>
      </c>
      <c r="G653" s="18">
        <v>0</v>
      </c>
      <c r="H653" s="13">
        <v>0</v>
      </c>
      <c r="I653" s="18">
        <v>1</v>
      </c>
      <c r="J653" s="18">
        <v>0</v>
      </c>
      <c r="K653" s="18">
        <v>0</v>
      </c>
      <c r="L653" s="18">
        <v>0</v>
      </c>
      <c r="M653" s="18">
        <v>0</v>
      </c>
      <c r="N653" s="18">
        <v>5</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c r="AR653" s="18" t="s">
        <v>138</v>
      </c>
      <c r="AS653" s="19" t="s">
        <v>139</v>
      </c>
      <c r="AT653" s="18">
        <v>0</v>
      </c>
      <c r="AU653" s="18">
        <v>0</v>
      </c>
      <c r="AV653" s="18">
        <v>0</v>
      </c>
      <c r="AW653" s="19" t="s">
        <v>140</v>
      </c>
      <c r="AX653" s="19" t="s">
        <v>809</v>
      </c>
      <c r="AY653" s="13">
        <v>0</v>
      </c>
      <c r="AZ653" s="13">
        <v>0</v>
      </c>
      <c r="BA653" s="58" t="s">
        <v>810</v>
      </c>
      <c r="BB653" s="18">
        <v>0</v>
      </c>
      <c r="BC653" s="11">
        <v>0</v>
      </c>
      <c r="BD653" s="18">
        <v>0</v>
      </c>
      <c r="BE653" s="18">
        <v>0</v>
      </c>
      <c r="BF653" s="18">
        <v>0</v>
      </c>
      <c r="BG653" s="18">
        <v>0</v>
      </c>
      <c r="BH653" s="9">
        <v>0</v>
      </c>
    </row>
    <row r="654" ht="20.1" customHeight="1" spans="3:60">
      <c r="C654" s="18">
        <v>68000015</v>
      </c>
      <c r="D654" s="19" t="s">
        <v>811</v>
      </c>
      <c r="E654" s="18">
        <v>1</v>
      </c>
      <c r="F654" s="18">
        <v>68000015</v>
      </c>
      <c r="G654" s="18">
        <v>0</v>
      </c>
      <c r="H654" s="13">
        <v>0</v>
      </c>
      <c r="I654" s="18">
        <v>1</v>
      </c>
      <c r="J654" s="18">
        <v>0</v>
      </c>
      <c r="K654" s="18">
        <v>0</v>
      </c>
      <c r="L654" s="18">
        <v>0</v>
      </c>
      <c r="M654" s="18">
        <v>0</v>
      </c>
      <c r="N654" s="18">
        <v>5</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c r="AR654" s="18" t="s">
        <v>138</v>
      </c>
      <c r="AS654" s="19" t="s">
        <v>139</v>
      </c>
      <c r="AT654" s="18">
        <v>0</v>
      </c>
      <c r="AU654" s="18">
        <v>0</v>
      </c>
      <c r="AV654" s="18">
        <v>0</v>
      </c>
      <c r="AW654" s="19" t="s">
        <v>140</v>
      </c>
      <c r="AX654" s="19" t="s">
        <v>812</v>
      </c>
      <c r="AY654" s="13">
        <v>0</v>
      </c>
      <c r="AZ654" s="13">
        <v>0</v>
      </c>
      <c r="BA654" s="58" t="s">
        <v>813</v>
      </c>
      <c r="BB654" s="18">
        <v>0</v>
      </c>
      <c r="BC654" s="11">
        <v>0</v>
      </c>
      <c r="BD654" s="18">
        <v>0</v>
      </c>
      <c r="BE654" s="18">
        <v>0</v>
      </c>
      <c r="BF654" s="18">
        <v>0</v>
      </c>
      <c r="BG654" s="18">
        <v>0</v>
      </c>
      <c r="BH654" s="9">
        <v>0</v>
      </c>
    </row>
    <row r="655" ht="20.1" customHeight="1" spans="3:60">
      <c r="C655" s="18">
        <v>68000016</v>
      </c>
      <c r="D655" s="19" t="s">
        <v>814</v>
      </c>
      <c r="E655" s="18">
        <v>1</v>
      </c>
      <c r="F655" s="18">
        <v>68000016</v>
      </c>
      <c r="G655" s="18">
        <v>0</v>
      </c>
      <c r="H655" s="13">
        <v>0</v>
      </c>
      <c r="I655" s="18">
        <v>1</v>
      </c>
      <c r="J655" s="18">
        <v>0</v>
      </c>
      <c r="K655" s="18">
        <v>0</v>
      </c>
      <c r="L655" s="18">
        <v>0</v>
      </c>
      <c r="M655" s="18">
        <v>0</v>
      </c>
      <c r="N655" s="18">
        <v>5</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18">
        <v>0</v>
      </c>
      <c r="AK655" s="18">
        <v>0</v>
      </c>
      <c r="AL655" s="18">
        <v>0</v>
      </c>
      <c r="AM655" s="18">
        <v>0</v>
      </c>
      <c r="AN655" s="18">
        <v>1000</v>
      </c>
      <c r="AO655" s="18">
        <v>0</v>
      </c>
      <c r="AP655" s="18">
        <v>0</v>
      </c>
      <c r="AQ655" s="6"/>
      <c r="AR655" s="18" t="s">
        <v>138</v>
      </c>
      <c r="AS655" s="19" t="s">
        <v>139</v>
      </c>
      <c r="AT655" s="18">
        <v>0</v>
      </c>
      <c r="AU655" s="18">
        <v>0</v>
      </c>
      <c r="AV655" s="18">
        <v>0</v>
      </c>
      <c r="AW655" s="19" t="s">
        <v>140</v>
      </c>
      <c r="AX655" s="19" t="s">
        <v>815</v>
      </c>
      <c r="AY655" s="13">
        <v>0</v>
      </c>
      <c r="AZ655" s="13">
        <v>0</v>
      </c>
      <c r="BA655" s="58" t="s">
        <v>816</v>
      </c>
      <c r="BB655" s="18">
        <v>0</v>
      </c>
      <c r="BC655" s="11">
        <v>0</v>
      </c>
      <c r="BD655" s="18">
        <v>0</v>
      </c>
      <c r="BE655" s="18">
        <v>0</v>
      </c>
      <c r="BF655" s="18">
        <v>0</v>
      </c>
      <c r="BG655" s="18">
        <v>0</v>
      </c>
      <c r="BH655" s="9">
        <v>0</v>
      </c>
    </row>
    <row r="656" ht="20.1" customHeight="1" spans="3:60">
      <c r="C656" s="18">
        <v>68000017</v>
      </c>
      <c r="D656" s="19" t="s">
        <v>817</v>
      </c>
      <c r="E656" s="18">
        <v>1</v>
      </c>
      <c r="F656" s="18">
        <v>68000017</v>
      </c>
      <c r="G656" s="18">
        <v>0</v>
      </c>
      <c r="H656" s="13">
        <v>0</v>
      </c>
      <c r="I656" s="18">
        <v>1</v>
      </c>
      <c r="J656" s="18">
        <v>0</v>
      </c>
      <c r="K656" s="18">
        <v>0</v>
      </c>
      <c r="L656" s="18">
        <v>0</v>
      </c>
      <c r="M656" s="18">
        <v>0</v>
      </c>
      <c r="N656" s="18">
        <v>5</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c r="AR656" s="18" t="s">
        <v>138</v>
      </c>
      <c r="AS656" s="19" t="s">
        <v>139</v>
      </c>
      <c r="AT656" s="18">
        <v>0</v>
      </c>
      <c r="AU656" s="18">
        <v>0</v>
      </c>
      <c r="AV656" s="18">
        <v>0</v>
      </c>
      <c r="AW656" s="19" t="s">
        <v>140</v>
      </c>
      <c r="AX656" s="19" t="s">
        <v>818</v>
      </c>
      <c r="AY656" s="13">
        <v>0</v>
      </c>
      <c r="AZ656" s="13">
        <v>0</v>
      </c>
      <c r="BA656" s="58" t="s">
        <v>819</v>
      </c>
      <c r="BB656" s="18">
        <v>0</v>
      </c>
      <c r="BC656" s="11">
        <v>0</v>
      </c>
      <c r="BD656" s="18">
        <v>0</v>
      </c>
      <c r="BE656" s="18">
        <v>0</v>
      </c>
      <c r="BF656" s="18">
        <v>0</v>
      </c>
      <c r="BG656" s="18">
        <v>0</v>
      </c>
      <c r="BH656" s="9">
        <v>0</v>
      </c>
    </row>
    <row r="657" ht="20.1" customHeight="1" spans="3:60">
      <c r="C657" s="18">
        <v>68000101</v>
      </c>
      <c r="D657" s="19" t="s">
        <v>820</v>
      </c>
      <c r="E657" s="18">
        <v>1</v>
      </c>
      <c r="F657" s="18">
        <v>68000101</v>
      </c>
      <c r="G657" s="18">
        <v>0</v>
      </c>
      <c r="H657" s="13">
        <v>0</v>
      </c>
      <c r="I657" s="18">
        <v>1</v>
      </c>
      <c r="J657" s="18">
        <v>0</v>
      </c>
      <c r="K657" s="18">
        <v>0</v>
      </c>
      <c r="L657" s="18">
        <v>0</v>
      </c>
      <c r="M657" s="18">
        <v>0</v>
      </c>
      <c r="N657" s="18">
        <v>5</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c r="AR657" s="18" t="s">
        <v>138</v>
      </c>
      <c r="AS657" s="19" t="s">
        <v>139</v>
      </c>
      <c r="AT657" s="18">
        <v>0</v>
      </c>
      <c r="AU657" s="18">
        <v>0</v>
      </c>
      <c r="AV657" s="18">
        <v>0</v>
      </c>
      <c r="AW657" s="19" t="s">
        <v>140</v>
      </c>
      <c r="AX657" s="19" t="s">
        <v>821</v>
      </c>
      <c r="AY657" s="13">
        <v>0</v>
      </c>
      <c r="AZ657" s="13">
        <v>0</v>
      </c>
      <c r="BA657" s="58" t="s">
        <v>822</v>
      </c>
      <c r="BB657" s="18">
        <v>0</v>
      </c>
      <c r="BC657" s="11">
        <v>0</v>
      </c>
      <c r="BD657" s="18">
        <v>0</v>
      </c>
      <c r="BE657" s="18">
        <v>0</v>
      </c>
      <c r="BF657" s="18">
        <v>0</v>
      </c>
      <c r="BG657" s="18">
        <v>0</v>
      </c>
      <c r="BH657" s="9">
        <v>0</v>
      </c>
    </row>
    <row r="658" ht="20.1" customHeight="1" spans="3:60">
      <c r="C658" s="18">
        <v>68000102</v>
      </c>
      <c r="D658" s="19" t="s">
        <v>823</v>
      </c>
      <c r="E658" s="18">
        <v>1</v>
      </c>
      <c r="F658" s="18">
        <v>68000102</v>
      </c>
      <c r="G658" s="18">
        <v>0</v>
      </c>
      <c r="H658" s="13">
        <v>0</v>
      </c>
      <c r="I658" s="18">
        <v>1</v>
      </c>
      <c r="J658" s="18">
        <v>0</v>
      </c>
      <c r="K658" s="18">
        <v>0</v>
      </c>
      <c r="L658" s="18">
        <v>0</v>
      </c>
      <c r="M658" s="18">
        <v>0</v>
      </c>
      <c r="N658" s="18">
        <v>2</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18">
        <v>0</v>
      </c>
      <c r="AK658" s="18">
        <v>0</v>
      </c>
      <c r="AL658" s="18">
        <v>0</v>
      </c>
      <c r="AM658" s="18">
        <v>0</v>
      </c>
      <c r="AN658" s="18">
        <v>1000</v>
      </c>
      <c r="AO658" s="18">
        <v>0</v>
      </c>
      <c r="AP658" s="18">
        <v>0</v>
      </c>
      <c r="AQ658" s="6"/>
      <c r="AR658" s="18" t="s">
        <v>138</v>
      </c>
      <c r="AS658" s="19" t="s">
        <v>139</v>
      </c>
      <c r="AT658" s="18">
        <v>0</v>
      </c>
      <c r="AU658" s="18">
        <v>0</v>
      </c>
      <c r="AV658" s="18">
        <v>0</v>
      </c>
      <c r="AW658" s="19" t="s">
        <v>140</v>
      </c>
      <c r="AX658" s="19" t="s">
        <v>138</v>
      </c>
      <c r="AY658" s="13">
        <v>0</v>
      </c>
      <c r="AZ658" s="13">
        <v>0</v>
      </c>
      <c r="BA658" s="58" t="s">
        <v>824</v>
      </c>
      <c r="BB658" s="18">
        <v>0</v>
      </c>
      <c r="BC658" s="11">
        <v>0</v>
      </c>
      <c r="BD658" s="18">
        <v>0</v>
      </c>
      <c r="BE658" s="18">
        <v>0</v>
      </c>
      <c r="BF658" s="18">
        <v>0</v>
      </c>
      <c r="BG658" s="18">
        <v>0</v>
      </c>
      <c r="BH658" s="9">
        <v>0</v>
      </c>
    </row>
    <row r="659" ht="20.1" customHeight="1" spans="3:60">
      <c r="C659" s="18">
        <v>68000103</v>
      </c>
      <c r="D659" s="19" t="s">
        <v>825</v>
      </c>
      <c r="E659" s="18">
        <v>1</v>
      </c>
      <c r="F659" s="18">
        <v>68000103</v>
      </c>
      <c r="G659" s="18">
        <v>0</v>
      </c>
      <c r="H659" s="13">
        <v>0</v>
      </c>
      <c r="I659" s="18">
        <v>1</v>
      </c>
      <c r="J659" s="18">
        <v>0</v>
      </c>
      <c r="K659" s="18">
        <v>0</v>
      </c>
      <c r="L659" s="18">
        <v>0</v>
      </c>
      <c r="M659" s="18">
        <v>0</v>
      </c>
      <c r="N659" s="18">
        <v>2</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c r="AR659" s="18" t="s">
        <v>138</v>
      </c>
      <c r="AS659" s="19" t="s">
        <v>139</v>
      </c>
      <c r="AT659" s="18">
        <v>0</v>
      </c>
      <c r="AU659" s="18">
        <v>0</v>
      </c>
      <c r="AV659" s="18">
        <v>0</v>
      </c>
      <c r="AW659" s="19" t="s">
        <v>140</v>
      </c>
      <c r="AX659" s="19" t="s">
        <v>138</v>
      </c>
      <c r="AY659" s="13">
        <v>0</v>
      </c>
      <c r="AZ659" s="13">
        <v>0</v>
      </c>
      <c r="BA659" s="58" t="s">
        <v>826</v>
      </c>
      <c r="BB659" s="18">
        <v>0</v>
      </c>
      <c r="BC659" s="11">
        <v>0</v>
      </c>
      <c r="BD659" s="18">
        <v>0</v>
      </c>
      <c r="BE659" s="18">
        <v>0</v>
      </c>
      <c r="BF659" s="18">
        <v>0</v>
      </c>
      <c r="BG659" s="18">
        <v>0</v>
      </c>
      <c r="BH659" s="9">
        <v>0</v>
      </c>
    </row>
    <row r="660" ht="20.1" customHeight="1" spans="3:60">
      <c r="C660" s="18">
        <v>68000104</v>
      </c>
      <c r="D660" s="19" t="s">
        <v>827</v>
      </c>
      <c r="E660" s="18">
        <v>1</v>
      </c>
      <c r="F660" s="18">
        <v>68000104</v>
      </c>
      <c r="G660" s="18">
        <v>0</v>
      </c>
      <c r="H660" s="13">
        <v>0</v>
      </c>
      <c r="I660" s="18">
        <v>1</v>
      </c>
      <c r="J660" s="18">
        <v>0</v>
      </c>
      <c r="K660" s="18">
        <v>0</v>
      </c>
      <c r="L660" s="18">
        <v>0</v>
      </c>
      <c r="M660" s="18">
        <v>0</v>
      </c>
      <c r="N660" s="18">
        <v>2</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18">
        <v>0</v>
      </c>
      <c r="AK660" s="18">
        <v>0</v>
      </c>
      <c r="AL660" s="18">
        <v>0</v>
      </c>
      <c r="AM660" s="18">
        <v>0</v>
      </c>
      <c r="AN660" s="18">
        <v>1000</v>
      </c>
      <c r="AO660" s="18">
        <v>0</v>
      </c>
      <c r="AP660" s="18">
        <v>0</v>
      </c>
      <c r="AQ660" s="6"/>
      <c r="AR660" s="18" t="s">
        <v>138</v>
      </c>
      <c r="AS660" s="19" t="s">
        <v>139</v>
      </c>
      <c r="AT660" s="18">
        <v>0</v>
      </c>
      <c r="AU660" s="18">
        <v>0</v>
      </c>
      <c r="AV660" s="18">
        <v>0</v>
      </c>
      <c r="AW660" s="19" t="s">
        <v>140</v>
      </c>
      <c r="AX660" s="19" t="s">
        <v>138</v>
      </c>
      <c r="AY660" s="13">
        <v>0</v>
      </c>
      <c r="AZ660" s="13">
        <v>0</v>
      </c>
      <c r="BA660" s="58" t="s">
        <v>828</v>
      </c>
      <c r="BB660" s="18">
        <v>0</v>
      </c>
      <c r="BC660" s="11">
        <v>0</v>
      </c>
      <c r="BD660" s="18">
        <v>0</v>
      </c>
      <c r="BE660" s="18">
        <v>0</v>
      </c>
      <c r="BF660" s="18">
        <v>0</v>
      </c>
      <c r="BG660" s="18">
        <v>0</v>
      </c>
      <c r="BH660" s="9">
        <v>0</v>
      </c>
    </row>
    <row r="661" ht="20.1" customHeight="1" spans="3:60">
      <c r="C661" s="18">
        <v>68000105</v>
      </c>
      <c r="D661" s="19" t="s">
        <v>829</v>
      </c>
      <c r="E661" s="18">
        <v>1</v>
      </c>
      <c r="F661" s="18">
        <v>68000105</v>
      </c>
      <c r="G661" s="18">
        <v>0</v>
      </c>
      <c r="H661" s="13">
        <v>0</v>
      </c>
      <c r="I661" s="18">
        <v>1</v>
      </c>
      <c r="J661" s="18">
        <v>0</v>
      </c>
      <c r="K661" s="18">
        <v>0</v>
      </c>
      <c r="L661" s="18">
        <v>0</v>
      </c>
      <c r="M661" s="18">
        <v>0</v>
      </c>
      <c r="N661" s="18">
        <v>2</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18">
        <v>0</v>
      </c>
      <c r="AK661" s="18">
        <v>0</v>
      </c>
      <c r="AL661" s="18">
        <v>0</v>
      </c>
      <c r="AM661" s="18">
        <v>0</v>
      </c>
      <c r="AN661" s="18">
        <v>1000</v>
      </c>
      <c r="AO661" s="18">
        <v>0</v>
      </c>
      <c r="AP661" s="18">
        <v>0</v>
      </c>
      <c r="AQ661" s="6"/>
      <c r="AR661" s="18" t="s">
        <v>138</v>
      </c>
      <c r="AS661" s="19" t="s">
        <v>139</v>
      </c>
      <c r="AT661" s="18">
        <v>0</v>
      </c>
      <c r="AU661" s="18">
        <v>0</v>
      </c>
      <c r="AV661" s="18">
        <v>0</v>
      </c>
      <c r="AW661" s="19" t="s">
        <v>140</v>
      </c>
      <c r="AX661" s="19" t="s">
        <v>138</v>
      </c>
      <c r="AY661" s="13">
        <v>0</v>
      </c>
      <c r="AZ661" s="13">
        <v>0</v>
      </c>
      <c r="BA661" s="58" t="s">
        <v>830</v>
      </c>
      <c r="BB661" s="18">
        <v>0</v>
      </c>
      <c r="BC661" s="11">
        <v>0</v>
      </c>
      <c r="BD661" s="18">
        <v>0</v>
      </c>
      <c r="BE661" s="18">
        <v>0</v>
      </c>
      <c r="BF661" s="18">
        <v>0</v>
      </c>
      <c r="BG661" s="18">
        <v>0</v>
      </c>
      <c r="BH661" s="9">
        <v>0</v>
      </c>
    </row>
    <row r="662" ht="20.1" customHeight="1" spans="3:60">
      <c r="C662" s="18">
        <v>68000106</v>
      </c>
      <c r="D662" s="19" t="s">
        <v>831</v>
      </c>
      <c r="E662" s="18">
        <v>1</v>
      </c>
      <c r="F662" s="18">
        <v>68000106</v>
      </c>
      <c r="G662" s="18">
        <v>0</v>
      </c>
      <c r="H662" s="13">
        <v>0</v>
      </c>
      <c r="I662" s="18">
        <v>1</v>
      </c>
      <c r="J662" s="18">
        <v>0</v>
      </c>
      <c r="K662" s="18">
        <v>0</v>
      </c>
      <c r="L662" s="18">
        <v>0</v>
      </c>
      <c r="M662" s="18">
        <v>0</v>
      </c>
      <c r="N662" s="18">
        <v>2</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18">
        <v>0</v>
      </c>
      <c r="AK662" s="18">
        <v>0</v>
      </c>
      <c r="AL662" s="18">
        <v>0</v>
      </c>
      <c r="AM662" s="18">
        <v>0</v>
      </c>
      <c r="AN662" s="18">
        <v>1000</v>
      </c>
      <c r="AO662" s="18">
        <v>0</v>
      </c>
      <c r="AP662" s="18">
        <v>0</v>
      </c>
      <c r="AQ662" s="6"/>
      <c r="AR662" s="18" t="s">
        <v>138</v>
      </c>
      <c r="AS662" s="19" t="s">
        <v>139</v>
      </c>
      <c r="AT662" s="18">
        <v>0</v>
      </c>
      <c r="AU662" s="18">
        <v>0</v>
      </c>
      <c r="AV662" s="18">
        <v>0</v>
      </c>
      <c r="AW662" s="19" t="s">
        <v>140</v>
      </c>
      <c r="AX662" s="19" t="s">
        <v>138</v>
      </c>
      <c r="AY662" s="13">
        <v>0</v>
      </c>
      <c r="AZ662" s="13">
        <v>0</v>
      </c>
      <c r="BA662" s="58" t="s">
        <v>832</v>
      </c>
      <c r="BB662" s="18">
        <v>0</v>
      </c>
      <c r="BC662" s="11">
        <v>0</v>
      </c>
      <c r="BD662" s="18">
        <v>0</v>
      </c>
      <c r="BE662" s="18">
        <v>0</v>
      </c>
      <c r="BF662" s="18">
        <v>0</v>
      </c>
      <c r="BG662" s="18">
        <v>0</v>
      </c>
      <c r="BH662" s="9">
        <v>0</v>
      </c>
    </row>
    <row r="663" ht="20.1" customHeight="1" spans="3:60">
      <c r="C663" s="18">
        <v>68000107</v>
      </c>
      <c r="D663" s="19" t="s">
        <v>833</v>
      </c>
      <c r="E663" s="18">
        <v>1</v>
      </c>
      <c r="F663" s="18">
        <v>68000107</v>
      </c>
      <c r="G663" s="18">
        <v>0</v>
      </c>
      <c r="H663" s="13">
        <v>0</v>
      </c>
      <c r="I663" s="18">
        <v>1</v>
      </c>
      <c r="J663" s="18">
        <v>0</v>
      </c>
      <c r="K663" s="18">
        <v>0</v>
      </c>
      <c r="L663" s="18">
        <v>0</v>
      </c>
      <c r="M663" s="18">
        <v>0</v>
      </c>
      <c r="N663" s="18">
        <v>2</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c r="AR663" s="18" t="s">
        <v>138</v>
      </c>
      <c r="AS663" s="19" t="s">
        <v>139</v>
      </c>
      <c r="AT663" s="18">
        <v>0</v>
      </c>
      <c r="AU663" s="18">
        <v>0</v>
      </c>
      <c r="AV663" s="18">
        <v>0</v>
      </c>
      <c r="AW663" s="19" t="s">
        <v>140</v>
      </c>
      <c r="AX663" s="19" t="s">
        <v>138</v>
      </c>
      <c r="AY663" s="13">
        <v>0</v>
      </c>
      <c r="AZ663" s="13">
        <v>0</v>
      </c>
      <c r="BA663" s="58" t="s">
        <v>834</v>
      </c>
      <c r="BB663" s="18">
        <v>0</v>
      </c>
      <c r="BC663" s="11">
        <v>0</v>
      </c>
      <c r="BD663" s="18">
        <v>0</v>
      </c>
      <c r="BE663" s="18">
        <v>0</v>
      </c>
      <c r="BF663" s="18">
        <v>0</v>
      </c>
      <c r="BG663" s="18">
        <v>0</v>
      </c>
      <c r="BH663" s="9">
        <v>0</v>
      </c>
    </row>
    <row r="664" ht="20.1" customHeight="1" spans="3:60">
      <c r="C664" s="18">
        <v>68000108</v>
      </c>
      <c r="D664" s="19" t="s">
        <v>835</v>
      </c>
      <c r="E664" s="18">
        <v>1</v>
      </c>
      <c r="F664" s="18">
        <v>68000108</v>
      </c>
      <c r="G664" s="18">
        <v>0</v>
      </c>
      <c r="H664" s="13">
        <v>0</v>
      </c>
      <c r="I664" s="18">
        <v>1</v>
      </c>
      <c r="J664" s="18">
        <v>0</v>
      </c>
      <c r="K664" s="18">
        <v>0</v>
      </c>
      <c r="L664" s="18">
        <v>0</v>
      </c>
      <c r="M664" s="18">
        <v>0</v>
      </c>
      <c r="N664" s="18">
        <v>2</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18">
        <v>0</v>
      </c>
      <c r="AK664" s="18">
        <v>0</v>
      </c>
      <c r="AL664" s="18">
        <v>0</v>
      </c>
      <c r="AM664" s="18">
        <v>0</v>
      </c>
      <c r="AN664" s="18">
        <v>1000</v>
      </c>
      <c r="AO664" s="18">
        <v>0</v>
      </c>
      <c r="AP664" s="18">
        <v>0</v>
      </c>
      <c r="AQ664" s="6"/>
      <c r="AR664" s="18" t="s">
        <v>138</v>
      </c>
      <c r="AS664" s="19" t="s">
        <v>139</v>
      </c>
      <c r="AT664" s="18">
        <v>0</v>
      </c>
      <c r="AU664" s="18">
        <v>0</v>
      </c>
      <c r="AV664" s="18">
        <v>0</v>
      </c>
      <c r="AW664" s="19" t="s">
        <v>140</v>
      </c>
      <c r="AX664" s="19" t="s">
        <v>138</v>
      </c>
      <c r="AY664" s="13">
        <v>0</v>
      </c>
      <c r="AZ664" s="13">
        <v>0</v>
      </c>
      <c r="BA664" s="58" t="s">
        <v>836</v>
      </c>
      <c r="BB664" s="18">
        <v>0</v>
      </c>
      <c r="BC664" s="11">
        <v>0</v>
      </c>
      <c r="BD664" s="18">
        <v>0</v>
      </c>
      <c r="BE664" s="18">
        <v>0</v>
      </c>
      <c r="BF664" s="18">
        <v>0</v>
      </c>
      <c r="BG664" s="18">
        <v>0</v>
      </c>
      <c r="BH664" s="9">
        <v>0</v>
      </c>
    </row>
    <row r="665" ht="20.1" customHeight="1" spans="3:60">
      <c r="C665" s="18">
        <v>68000109</v>
      </c>
      <c r="D665" s="19" t="s">
        <v>837</v>
      </c>
      <c r="E665" s="18">
        <v>1</v>
      </c>
      <c r="F665" s="18">
        <v>68000109</v>
      </c>
      <c r="G665" s="18">
        <v>0</v>
      </c>
      <c r="H665" s="13">
        <v>0</v>
      </c>
      <c r="I665" s="18">
        <v>1</v>
      </c>
      <c r="J665" s="18">
        <v>0</v>
      </c>
      <c r="K665" s="18">
        <v>0</v>
      </c>
      <c r="L665" s="18">
        <v>0</v>
      </c>
      <c r="M665" s="18">
        <v>0</v>
      </c>
      <c r="N665" s="18">
        <v>5</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18">
        <v>0</v>
      </c>
      <c r="AK665" s="18">
        <v>0</v>
      </c>
      <c r="AL665" s="18">
        <v>0</v>
      </c>
      <c r="AM665" s="18">
        <v>0</v>
      </c>
      <c r="AN665" s="18">
        <v>1000</v>
      </c>
      <c r="AO665" s="18">
        <v>0</v>
      </c>
      <c r="AP665" s="18">
        <v>0</v>
      </c>
      <c r="AQ665" s="6"/>
      <c r="AR665" s="18" t="s">
        <v>138</v>
      </c>
      <c r="AS665" s="19" t="s">
        <v>139</v>
      </c>
      <c r="AT665" s="18">
        <v>0</v>
      </c>
      <c r="AU665" s="18">
        <v>0</v>
      </c>
      <c r="AV665" s="18">
        <v>0</v>
      </c>
      <c r="AW665" s="19" t="s">
        <v>140</v>
      </c>
      <c r="AX665" s="19" t="s">
        <v>838</v>
      </c>
      <c r="AY665" s="13">
        <v>0</v>
      </c>
      <c r="AZ665" s="13">
        <v>0</v>
      </c>
      <c r="BA665" s="58" t="s">
        <v>839</v>
      </c>
      <c r="BB665" s="18">
        <v>0</v>
      </c>
      <c r="BC665" s="11">
        <v>0</v>
      </c>
      <c r="BD665" s="18">
        <v>0</v>
      </c>
      <c r="BE665" s="18">
        <v>0</v>
      </c>
      <c r="BF665" s="18">
        <v>0</v>
      </c>
      <c r="BG665" s="18">
        <v>0</v>
      </c>
      <c r="BH665" s="9">
        <v>0</v>
      </c>
    </row>
    <row r="666" ht="20.1" customHeight="1" spans="3:60">
      <c r="C666" s="18">
        <v>68000110</v>
      </c>
      <c r="D666" s="19" t="s">
        <v>840</v>
      </c>
      <c r="E666" s="18">
        <v>1</v>
      </c>
      <c r="F666" s="18">
        <v>68000110</v>
      </c>
      <c r="G666" s="18">
        <v>0</v>
      </c>
      <c r="H666" s="13">
        <v>0</v>
      </c>
      <c r="I666" s="18">
        <v>1</v>
      </c>
      <c r="J666" s="18">
        <v>0</v>
      </c>
      <c r="K666" s="18">
        <v>0</v>
      </c>
      <c r="L666" s="18">
        <v>0</v>
      </c>
      <c r="M666" s="18">
        <v>0</v>
      </c>
      <c r="N666" s="18">
        <v>2</v>
      </c>
      <c r="O666" s="18">
        <v>1</v>
      </c>
      <c r="P666" s="18">
        <v>0.05</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18">
        <v>0</v>
      </c>
      <c r="AK666" s="18">
        <v>0</v>
      </c>
      <c r="AL666" s="18">
        <v>0</v>
      </c>
      <c r="AM666" s="18">
        <v>0</v>
      </c>
      <c r="AN666" s="18">
        <v>1000</v>
      </c>
      <c r="AO666" s="18">
        <v>0</v>
      </c>
      <c r="AP666" s="18">
        <v>0</v>
      </c>
      <c r="AQ666" s="85" t="s">
        <v>841</v>
      </c>
      <c r="AR666" s="18" t="s">
        <v>138</v>
      </c>
      <c r="AS666" s="19" t="s">
        <v>139</v>
      </c>
      <c r="AT666" s="18">
        <v>0</v>
      </c>
      <c r="AU666" s="18">
        <v>0</v>
      </c>
      <c r="AV666" s="18">
        <v>0</v>
      </c>
      <c r="AW666" s="19" t="s">
        <v>140</v>
      </c>
      <c r="AX666" s="19" t="s">
        <v>138</v>
      </c>
      <c r="AY666" s="13">
        <v>0</v>
      </c>
      <c r="AZ666" s="13">
        <v>0</v>
      </c>
      <c r="BA666" s="58" t="s">
        <v>842</v>
      </c>
      <c r="BB666" s="18">
        <v>0</v>
      </c>
      <c r="BC666" s="11">
        <v>0</v>
      </c>
      <c r="BD666" s="18">
        <v>0</v>
      </c>
      <c r="BE666" s="18">
        <v>0</v>
      </c>
      <c r="BF666" s="18">
        <v>0</v>
      </c>
      <c r="BG666" s="18">
        <v>0</v>
      </c>
      <c r="BH666" s="9">
        <v>0</v>
      </c>
    </row>
    <row r="667" ht="20.1" customHeight="1" spans="3:60">
      <c r="C667" s="18">
        <v>68000111</v>
      </c>
      <c r="D667" s="19" t="s">
        <v>843</v>
      </c>
      <c r="E667" s="18">
        <v>1</v>
      </c>
      <c r="F667" s="18">
        <v>68000111</v>
      </c>
      <c r="G667" s="18">
        <v>0</v>
      </c>
      <c r="H667" s="13">
        <v>0</v>
      </c>
      <c r="I667" s="18">
        <v>1</v>
      </c>
      <c r="J667" s="18">
        <v>0</v>
      </c>
      <c r="K667" s="18">
        <v>0</v>
      </c>
      <c r="L667" s="18">
        <v>0</v>
      </c>
      <c r="M667" s="18">
        <v>0</v>
      </c>
      <c r="N667" s="18">
        <v>2</v>
      </c>
      <c r="O667" s="18">
        <v>3</v>
      </c>
      <c r="P667" s="18">
        <v>0.05</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18">
        <v>0</v>
      </c>
      <c r="AK667" s="18">
        <v>0</v>
      </c>
      <c r="AL667" s="18">
        <v>0</v>
      </c>
      <c r="AM667" s="18">
        <v>0</v>
      </c>
      <c r="AN667" s="18">
        <v>1000</v>
      </c>
      <c r="AO667" s="18">
        <v>0</v>
      </c>
      <c r="AP667" s="18">
        <v>0</v>
      </c>
      <c r="AQ667" s="85" t="s">
        <v>841</v>
      </c>
      <c r="AR667" s="18" t="s">
        <v>138</v>
      </c>
      <c r="AS667" s="19" t="s">
        <v>139</v>
      </c>
      <c r="AT667" s="18">
        <v>0</v>
      </c>
      <c r="AU667" s="18">
        <v>0</v>
      </c>
      <c r="AV667" s="18">
        <v>0</v>
      </c>
      <c r="AW667" s="19" t="s">
        <v>140</v>
      </c>
      <c r="AX667" s="19" t="s">
        <v>138</v>
      </c>
      <c r="AY667" s="13">
        <v>0</v>
      </c>
      <c r="AZ667" s="13">
        <v>0</v>
      </c>
      <c r="BA667" s="58" t="s">
        <v>844</v>
      </c>
      <c r="BB667" s="18">
        <v>0</v>
      </c>
      <c r="BC667" s="11">
        <v>0</v>
      </c>
      <c r="BD667" s="18">
        <v>0</v>
      </c>
      <c r="BE667" s="18">
        <v>0</v>
      </c>
      <c r="BF667" s="18">
        <v>0</v>
      </c>
      <c r="BG667" s="18">
        <v>0</v>
      </c>
      <c r="BH667" s="9">
        <v>0</v>
      </c>
    </row>
    <row r="668" ht="20.1" customHeight="1" spans="3:60">
      <c r="C668" s="18">
        <v>68000112</v>
      </c>
      <c r="D668" s="19" t="s">
        <v>845</v>
      </c>
      <c r="E668" s="18">
        <v>1</v>
      </c>
      <c r="F668" s="18">
        <v>68000112</v>
      </c>
      <c r="G668" s="18">
        <v>0</v>
      </c>
      <c r="H668" s="13">
        <v>0</v>
      </c>
      <c r="I668" s="18">
        <v>1</v>
      </c>
      <c r="J668" s="18">
        <v>0</v>
      </c>
      <c r="K668" s="18">
        <v>0</v>
      </c>
      <c r="L668" s="18">
        <v>0</v>
      </c>
      <c r="M668" s="18">
        <v>0</v>
      </c>
      <c r="N668" s="18">
        <v>2</v>
      </c>
      <c r="O668" s="18">
        <v>2</v>
      </c>
      <c r="P668" s="18">
        <v>0.5</v>
      </c>
      <c r="Q668" s="18">
        <v>0</v>
      </c>
      <c r="R668" s="6">
        <v>0</v>
      </c>
      <c r="S668" s="13">
        <v>0</v>
      </c>
      <c r="T668" s="11">
        <v>1</v>
      </c>
      <c r="U668" s="18">
        <v>2</v>
      </c>
      <c r="V668" s="18">
        <v>0</v>
      </c>
      <c r="W668" s="18">
        <v>0</v>
      </c>
      <c r="X668" s="18">
        <v>0</v>
      </c>
      <c r="Y668" s="18">
        <v>0</v>
      </c>
      <c r="Z668" s="18">
        <v>0</v>
      </c>
      <c r="AA668" s="18">
        <v>0</v>
      </c>
      <c r="AB668" s="18">
        <v>1</v>
      </c>
      <c r="AC668" s="18">
        <v>0</v>
      </c>
      <c r="AD668" s="18">
        <v>30</v>
      </c>
      <c r="AE668" s="18">
        <v>0</v>
      </c>
      <c r="AF668" s="18">
        <v>0</v>
      </c>
      <c r="AG668" s="6">
        <v>2</v>
      </c>
      <c r="AH668" s="6">
        <v>0</v>
      </c>
      <c r="AI668" s="6">
        <v>0</v>
      </c>
      <c r="AJ668" s="18">
        <v>0</v>
      </c>
      <c r="AK668" s="18">
        <v>0</v>
      </c>
      <c r="AL668" s="18">
        <v>0</v>
      </c>
      <c r="AM668" s="18">
        <v>0</v>
      </c>
      <c r="AN668" s="18">
        <v>1000</v>
      </c>
      <c r="AO668" s="18">
        <v>0</v>
      </c>
      <c r="AP668" s="18">
        <v>0</v>
      </c>
      <c r="AQ668" s="85" t="s">
        <v>841</v>
      </c>
      <c r="AR668" s="18" t="s">
        <v>138</v>
      </c>
      <c r="AS668" s="19" t="s">
        <v>139</v>
      </c>
      <c r="AT668" s="18">
        <v>0</v>
      </c>
      <c r="AU668" s="18">
        <v>0</v>
      </c>
      <c r="AV668" s="18">
        <v>0</v>
      </c>
      <c r="AW668" s="19" t="s">
        <v>140</v>
      </c>
      <c r="AX668" s="19" t="s">
        <v>138</v>
      </c>
      <c r="AY668" s="13">
        <v>0</v>
      </c>
      <c r="AZ668" s="13">
        <v>0</v>
      </c>
      <c r="BA668" s="58" t="s">
        <v>846</v>
      </c>
      <c r="BB668" s="18">
        <v>0</v>
      </c>
      <c r="BC668" s="11">
        <v>0</v>
      </c>
      <c r="BD668" s="18">
        <v>0</v>
      </c>
      <c r="BE668" s="18">
        <v>0</v>
      </c>
      <c r="BF668" s="18">
        <v>0</v>
      </c>
      <c r="BG668" s="18">
        <v>0</v>
      </c>
      <c r="BH668" s="9">
        <v>0</v>
      </c>
    </row>
    <row r="669" ht="20.1" customHeight="1" spans="3:60">
      <c r="C669" s="18">
        <v>68000113</v>
      </c>
      <c r="D669" s="19" t="s">
        <v>847</v>
      </c>
      <c r="E669" s="18">
        <v>1</v>
      </c>
      <c r="F669" s="18">
        <v>68000113</v>
      </c>
      <c r="G669" s="18">
        <v>0</v>
      </c>
      <c r="H669" s="13">
        <v>0</v>
      </c>
      <c r="I669" s="18">
        <v>1</v>
      </c>
      <c r="J669" s="18">
        <v>0</v>
      </c>
      <c r="K669" s="18">
        <v>0</v>
      </c>
      <c r="L669" s="18">
        <v>0</v>
      </c>
      <c r="M669" s="18">
        <v>0</v>
      </c>
      <c r="N669" s="18">
        <v>2</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18">
        <v>0</v>
      </c>
      <c r="AK669" s="18">
        <v>0</v>
      </c>
      <c r="AL669" s="18">
        <v>0</v>
      </c>
      <c r="AM669" s="18">
        <v>0</v>
      </c>
      <c r="AN669" s="18">
        <v>1000</v>
      </c>
      <c r="AO669" s="18">
        <v>0</v>
      </c>
      <c r="AP669" s="18">
        <v>0</v>
      </c>
      <c r="AQ669" s="6"/>
      <c r="AR669" s="18" t="s">
        <v>138</v>
      </c>
      <c r="AS669" s="19" t="s">
        <v>139</v>
      </c>
      <c r="AT669" s="18">
        <v>0</v>
      </c>
      <c r="AU669" s="18">
        <v>0</v>
      </c>
      <c r="AV669" s="18">
        <v>0</v>
      </c>
      <c r="AW669" s="19" t="s">
        <v>140</v>
      </c>
      <c r="AX669" s="19" t="s">
        <v>138</v>
      </c>
      <c r="AY669" s="13">
        <v>0</v>
      </c>
      <c r="AZ669" s="13">
        <v>0</v>
      </c>
      <c r="BA669" s="58" t="s">
        <v>848</v>
      </c>
      <c r="BB669" s="18">
        <v>0</v>
      </c>
      <c r="BC669" s="11">
        <v>0</v>
      </c>
      <c r="BD669" s="18">
        <v>0</v>
      </c>
      <c r="BE669" s="18">
        <v>0</v>
      </c>
      <c r="BF669" s="18">
        <v>0</v>
      </c>
      <c r="BG669" s="18">
        <v>0</v>
      </c>
      <c r="BH669" s="9">
        <v>0</v>
      </c>
    </row>
    <row r="670" ht="20.1" customHeight="1" spans="3:60">
      <c r="C670" s="18">
        <v>69000001</v>
      </c>
      <c r="D670" s="20" t="s">
        <v>849</v>
      </c>
      <c r="E670" s="9">
        <v>1</v>
      </c>
      <c r="F670" s="8">
        <v>60090002</v>
      </c>
      <c r="G670" s="9">
        <v>0</v>
      </c>
      <c r="H670" s="10">
        <v>0</v>
      </c>
      <c r="I670" s="9">
        <v>1</v>
      </c>
      <c r="J670" s="9">
        <v>0</v>
      </c>
      <c r="K670" s="10">
        <v>0</v>
      </c>
      <c r="L670" s="10">
        <v>0</v>
      </c>
      <c r="M670" s="9" t="s">
        <v>850</v>
      </c>
      <c r="N670" s="9">
        <v>3</v>
      </c>
      <c r="O670" s="9">
        <v>0</v>
      </c>
      <c r="P670" s="9">
        <v>0</v>
      </c>
      <c r="Q670" s="9">
        <v>0</v>
      </c>
      <c r="R670" s="6">
        <v>0</v>
      </c>
      <c r="S670" s="9">
        <v>0</v>
      </c>
      <c r="T670" s="11">
        <v>1</v>
      </c>
      <c r="U670" s="9">
        <v>0</v>
      </c>
      <c r="V670" s="10">
        <v>0</v>
      </c>
      <c r="W670" s="9">
        <v>0</v>
      </c>
      <c r="X670" s="9">
        <v>0</v>
      </c>
      <c r="Y670" s="9">
        <v>0</v>
      </c>
      <c r="Z670" s="9">
        <v>0</v>
      </c>
      <c r="AA670" s="10">
        <v>0</v>
      </c>
      <c r="AB670" s="9">
        <v>0</v>
      </c>
      <c r="AC670" s="9">
        <v>0</v>
      </c>
      <c r="AD670" s="9">
        <v>0</v>
      </c>
      <c r="AE670" s="9">
        <v>0</v>
      </c>
      <c r="AF670" s="9">
        <v>0</v>
      </c>
      <c r="AG670" s="10">
        <v>0</v>
      </c>
      <c r="AH670" s="25">
        <v>0</v>
      </c>
      <c r="AI670" s="9">
        <v>0</v>
      </c>
      <c r="AJ670" s="26">
        <v>0</v>
      </c>
      <c r="AK670" s="9">
        <v>0</v>
      </c>
      <c r="AL670" s="9">
        <v>0</v>
      </c>
      <c r="AM670" s="9">
        <v>0</v>
      </c>
      <c r="AN670" s="9">
        <v>0</v>
      </c>
      <c r="AO670" s="9">
        <v>0</v>
      </c>
      <c r="AP670" s="9">
        <v>0</v>
      </c>
      <c r="AQ670" s="6">
        <v>0</v>
      </c>
      <c r="AR670" s="29">
        <v>0</v>
      </c>
      <c r="AS670" s="9">
        <v>0</v>
      </c>
      <c r="AT670" s="10">
        <v>0</v>
      </c>
      <c r="AU670" s="10">
        <v>0</v>
      </c>
      <c r="AV670" s="10">
        <v>0</v>
      </c>
      <c r="AW670" s="19" t="s">
        <v>140</v>
      </c>
      <c r="AX670" s="74">
        <v>0</v>
      </c>
      <c r="AY670" s="75">
        <v>0</v>
      </c>
      <c r="AZ670" s="75">
        <v>1</v>
      </c>
      <c r="BA670" s="53" t="s">
        <v>851</v>
      </c>
      <c r="BB670" s="9">
        <v>0</v>
      </c>
      <c r="BC670" s="9">
        <v>0</v>
      </c>
      <c r="BD670" s="18">
        <v>0</v>
      </c>
      <c r="BE670" s="9">
        <v>0</v>
      </c>
      <c r="BF670" s="9">
        <v>0</v>
      </c>
      <c r="BG670" s="26">
        <v>0</v>
      </c>
      <c r="BH670" s="9">
        <v>0</v>
      </c>
    </row>
    <row r="671" ht="20.1" customHeight="1" spans="3:60">
      <c r="C671" s="18">
        <v>69000002</v>
      </c>
      <c r="D671" s="19" t="s">
        <v>852</v>
      </c>
      <c r="E671" s="18">
        <v>1</v>
      </c>
      <c r="F671" s="18">
        <v>68000110</v>
      </c>
      <c r="G671" s="18">
        <v>0</v>
      </c>
      <c r="H671" s="13">
        <v>0</v>
      </c>
      <c r="I671" s="9">
        <v>1</v>
      </c>
      <c r="J671" s="18">
        <v>0</v>
      </c>
      <c r="K671" s="18">
        <v>0</v>
      </c>
      <c r="L671" s="18">
        <v>0</v>
      </c>
      <c r="M671" s="18">
        <v>0</v>
      </c>
      <c r="N671" s="18">
        <v>2</v>
      </c>
      <c r="O671" s="18">
        <v>1</v>
      </c>
      <c r="P671" s="18">
        <v>0.05</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18">
        <v>0</v>
      </c>
      <c r="AK671" s="18">
        <v>0</v>
      </c>
      <c r="AL671" s="18">
        <v>0</v>
      </c>
      <c r="AM671" s="18">
        <v>0</v>
      </c>
      <c r="AN671" s="18">
        <v>1000</v>
      </c>
      <c r="AO671" s="18">
        <v>0</v>
      </c>
      <c r="AP671" s="18">
        <v>0</v>
      </c>
      <c r="AQ671" s="73">
        <v>69000021</v>
      </c>
      <c r="AR671" s="18" t="s">
        <v>138</v>
      </c>
      <c r="AS671" s="19" t="s">
        <v>139</v>
      </c>
      <c r="AT671" s="18">
        <v>0</v>
      </c>
      <c r="AU671" s="18">
        <v>0</v>
      </c>
      <c r="AV671" s="18">
        <v>0</v>
      </c>
      <c r="AW671" s="19" t="s">
        <v>140</v>
      </c>
      <c r="AX671" s="19" t="s">
        <v>138</v>
      </c>
      <c r="AY671" s="13">
        <v>0</v>
      </c>
      <c r="AZ671" s="75">
        <v>1</v>
      </c>
      <c r="BA671" s="58" t="s">
        <v>842</v>
      </c>
      <c r="BB671" s="18">
        <v>0</v>
      </c>
      <c r="BC671" s="11">
        <v>0</v>
      </c>
      <c r="BD671" s="18">
        <v>0</v>
      </c>
      <c r="BE671" s="18">
        <v>0</v>
      </c>
      <c r="BF671" s="18">
        <v>0</v>
      </c>
      <c r="BG671" s="18">
        <v>0</v>
      </c>
      <c r="BH671" s="9">
        <v>0</v>
      </c>
    </row>
    <row r="672" ht="20.1" customHeight="1" spans="3:60">
      <c r="C672" s="18">
        <v>69000003</v>
      </c>
      <c r="D672" s="20" t="s">
        <v>853</v>
      </c>
      <c r="E672" s="9">
        <v>1</v>
      </c>
      <c r="F672" s="8">
        <v>60090002</v>
      </c>
      <c r="G672" s="9">
        <v>0</v>
      </c>
      <c r="H672" s="10">
        <v>0</v>
      </c>
      <c r="I672" s="9">
        <v>1</v>
      </c>
      <c r="J672" s="9">
        <v>0</v>
      </c>
      <c r="K672" s="10">
        <v>0</v>
      </c>
      <c r="L672" s="10">
        <v>0</v>
      </c>
      <c r="M672" s="9" t="s">
        <v>854</v>
      </c>
      <c r="N672" s="9">
        <v>3</v>
      </c>
      <c r="O672" s="9">
        <v>0</v>
      </c>
      <c r="P672" s="9">
        <v>0</v>
      </c>
      <c r="Q672" s="9">
        <v>0</v>
      </c>
      <c r="R672" s="6">
        <v>0</v>
      </c>
      <c r="S672" s="9">
        <v>0</v>
      </c>
      <c r="T672" s="11">
        <v>1</v>
      </c>
      <c r="U672" s="9">
        <v>0</v>
      </c>
      <c r="V672" s="10">
        <v>0</v>
      </c>
      <c r="W672" s="9">
        <v>0</v>
      </c>
      <c r="X672" s="9">
        <v>0</v>
      </c>
      <c r="Y672" s="9">
        <v>0</v>
      </c>
      <c r="Z672" s="9">
        <v>0</v>
      </c>
      <c r="AA672" s="10">
        <v>0</v>
      </c>
      <c r="AB672" s="9">
        <v>0</v>
      </c>
      <c r="AC672" s="9">
        <v>0</v>
      </c>
      <c r="AD672" s="9">
        <v>0</v>
      </c>
      <c r="AE672" s="9">
        <v>0</v>
      </c>
      <c r="AF672" s="9">
        <v>0</v>
      </c>
      <c r="AG672" s="10">
        <v>0</v>
      </c>
      <c r="AH672" s="25">
        <v>0</v>
      </c>
      <c r="AI672" s="9">
        <v>0</v>
      </c>
      <c r="AJ672" s="26">
        <v>0</v>
      </c>
      <c r="AK672" s="9">
        <v>0</v>
      </c>
      <c r="AL672" s="9">
        <v>0</v>
      </c>
      <c r="AM672" s="9">
        <v>0</v>
      </c>
      <c r="AN672" s="9">
        <v>0</v>
      </c>
      <c r="AO672" s="9">
        <v>0</v>
      </c>
      <c r="AP672" s="9">
        <v>0</v>
      </c>
      <c r="AQ672" s="6">
        <v>0</v>
      </c>
      <c r="AR672" s="29">
        <v>0</v>
      </c>
      <c r="AS672" s="9">
        <v>0</v>
      </c>
      <c r="AT672" s="10">
        <v>0</v>
      </c>
      <c r="AU672" s="10">
        <v>0</v>
      </c>
      <c r="AV672" s="10">
        <v>0</v>
      </c>
      <c r="AW672" s="19" t="s">
        <v>140</v>
      </c>
      <c r="AX672" s="74">
        <v>0</v>
      </c>
      <c r="AY672" s="75">
        <v>0</v>
      </c>
      <c r="AZ672" s="75">
        <v>1</v>
      </c>
      <c r="BA672" s="53" t="s">
        <v>851</v>
      </c>
      <c r="BB672" s="9">
        <v>0</v>
      </c>
      <c r="BC672" s="9">
        <v>0</v>
      </c>
      <c r="BD672" s="18">
        <v>0</v>
      </c>
      <c r="BE672" s="9">
        <v>0</v>
      </c>
      <c r="BF672" s="9">
        <v>0</v>
      </c>
      <c r="BG672" s="26">
        <v>0</v>
      </c>
      <c r="BH672" s="9">
        <v>0</v>
      </c>
    </row>
    <row r="673" ht="20.1" customHeight="1" spans="3:60">
      <c r="C673" s="18">
        <v>69000004</v>
      </c>
      <c r="D673" s="19" t="s">
        <v>855</v>
      </c>
      <c r="E673" s="18">
        <v>1</v>
      </c>
      <c r="F673" s="18">
        <v>68000110</v>
      </c>
      <c r="G673" s="18">
        <v>0</v>
      </c>
      <c r="H673" s="13">
        <v>0</v>
      </c>
      <c r="I673" s="9">
        <v>1</v>
      </c>
      <c r="J673" s="18">
        <v>0</v>
      </c>
      <c r="K673" s="18">
        <v>0</v>
      </c>
      <c r="L673" s="18">
        <v>0</v>
      </c>
      <c r="M673" s="18">
        <v>0</v>
      </c>
      <c r="N673" s="18">
        <v>2</v>
      </c>
      <c r="O673" s="18">
        <v>3</v>
      </c>
      <c r="P673" s="18">
        <v>0.2</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18">
        <v>0</v>
      </c>
      <c r="AK673" s="18">
        <v>0</v>
      </c>
      <c r="AL673" s="18">
        <v>0</v>
      </c>
      <c r="AM673" s="18">
        <v>0</v>
      </c>
      <c r="AN673" s="18">
        <v>1000</v>
      </c>
      <c r="AO673" s="18">
        <v>0</v>
      </c>
      <c r="AP673" s="18">
        <v>0</v>
      </c>
      <c r="AQ673" s="73">
        <v>69000041</v>
      </c>
      <c r="AR673" s="18" t="s">
        <v>138</v>
      </c>
      <c r="AS673" s="19" t="s">
        <v>139</v>
      </c>
      <c r="AT673" s="18">
        <v>0</v>
      </c>
      <c r="AU673" s="18">
        <v>0</v>
      </c>
      <c r="AV673" s="18">
        <v>0</v>
      </c>
      <c r="AW673" s="19" t="s">
        <v>140</v>
      </c>
      <c r="AX673" s="19" t="s">
        <v>138</v>
      </c>
      <c r="AY673" s="13">
        <v>0</v>
      </c>
      <c r="AZ673" s="75">
        <v>1</v>
      </c>
      <c r="BA673" s="33" t="s">
        <v>856</v>
      </c>
      <c r="BB673" s="18">
        <v>0</v>
      </c>
      <c r="BC673" s="11">
        <v>0</v>
      </c>
      <c r="BD673" s="18">
        <v>0</v>
      </c>
      <c r="BE673" s="18">
        <v>0</v>
      </c>
      <c r="BF673" s="18">
        <v>0</v>
      </c>
      <c r="BG673" s="18">
        <v>0</v>
      </c>
      <c r="BH673" s="9">
        <v>0</v>
      </c>
    </row>
    <row r="674" ht="20.1" customHeight="1" spans="3:60">
      <c r="C674" s="18">
        <v>69000005</v>
      </c>
      <c r="D674" s="20" t="s">
        <v>857</v>
      </c>
      <c r="E674" s="9">
        <v>1</v>
      </c>
      <c r="F674" s="8">
        <v>60090002</v>
      </c>
      <c r="G674" s="9">
        <v>0</v>
      </c>
      <c r="H674" s="10">
        <v>0</v>
      </c>
      <c r="I674" s="9">
        <v>1</v>
      </c>
      <c r="J674" s="9">
        <v>0</v>
      </c>
      <c r="K674" s="10">
        <v>0</v>
      </c>
      <c r="L674" s="10">
        <v>0</v>
      </c>
      <c r="M674" s="9" t="s">
        <v>858</v>
      </c>
      <c r="N674" s="9">
        <v>3</v>
      </c>
      <c r="O674" s="9">
        <v>0</v>
      </c>
      <c r="P674" s="9">
        <v>0</v>
      </c>
      <c r="Q674" s="9">
        <v>0</v>
      </c>
      <c r="R674" s="6">
        <v>0</v>
      </c>
      <c r="S674" s="9">
        <v>0</v>
      </c>
      <c r="T674" s="11">
        <v>1</v>
      </c>
      <c r="U674" s="9">
        <v>0</v>
      </c>
      <c r="V674" s="10">
        <v>0</v>
      </c>
      <c r="W674" s="9">
        <v>0</v>
      </c>
      <c r="X674" s="9">
        <v>0</v>
      </c>
      <c r="Y674" s="9">
        <v>0</v>
      </c>
      <c r="Z674" s="9">
        <v>0</v>
      </c>
      <c r="AA674" s="10">
        <v>0</v>
      </c>
      <c r="AB674" s="9">
        <v>0</v>
      </c>
      <c r="AC674" s="9">
        <v>0</v>
      </c>
      <c r="AD674" s="9">
        <v>0</v>
      </c>
      <c r="AE674" s="9">
        <v>0</v>
      </c>
      <c r="AF674" s="9">
        <v>0</v>
      </c>
      <c r="AG674" s="10">
        <v>0</v>
      </c>
      <c r="AH674" s="25">
        <v>0</v>
      </c>
      <c r="AI674" s="9">
        <v>0</v>
      </c>
      <c r="AJ674" s="26">
        <v>0</v>
      </c>
      <c r="AK674" s="9">
        <v>0</v>
      </c>
      <c r="AL674" s="9">
        <v>0</v>
      </c>
      <c r="AM674" s="9">
        <v>0</v>
      </c>
      <c r="AN674" s="9">
        <v>0</v>
      </c>
      <c r="AO674" s="9">
        <v>0</v>
      </c>
      <c r="AP674" s="9">
        <v>0</v>
      </c>
      <c r="AQ674" s="6">
        <v>0</v>
      </c>
      <c r="AR674" s="29">
        <v>0</v>
      </c>
      <c r="AS674" s="9">
        <v>0</v>
      </c>
      <c r="AT674" s="10">
        <v>0</v>
      </c>
      <c r="AU674" s="10">
        <v>0</v>
      </c>
      <c r="AV674" s="10">
        <v>0</v>
      </c>
      <c r="AW674" s="19" t="s">
        <v>140</v>
      </c>
      <c r="AX674" s="74">
        <v>0</v>
      </c>
      <c r="AY674" s="75">
        <v>0</v>
      </c>
      <c r="AZ674" s="75">
        <v>1</v>
      </c>
      <c r="BA674" s="53" t="s">
        <v>851</v>
      </c>
      <c r="BB674" s="9">
        <v>0</v>
      </c>
      <c r="BC674" s="9">
        <v>0</v>
      </c>
      <c r="BD674" s="18">
        <v>0</v>
      </c>
      <c r="BE674" s="9">
        <v>0</v>
      </c>
      <c r="BF674" s="9">
        <v>0</v>
      </c>
      <c r="BG674" s="26">
        <v>0</v>
      </c>
      <c r="BH674" s="9">
        <v>0</v>
      </c>
    </row>
    <row r="675" ht="20.1" customHeight="1" spans="2:60">
      <c r="B675" s="71"/>
      <c r="C675" s="18">
        <v>69000006</v>
      </c>
      <c r="D675" s="7" t="s">
        <v>859</v>
      </c>
      <c r="E675" s="18">
        <v>1</v>
      </c>
      <c r="F675" s="18">
        <v>66001007</v>
      </c>
      <c r="G675" s="6">
        <v>0</v>
      </c>
      <c r="H675" s="6">
        <v>0</v>
      </c>
      <c r="I675" s="9">
        <v>1</v>
      </c>
      <c r="J675" s="18">
        <v>0</v>
      </c>
      <c r="K675" s="6">
        <v>0</v>
      </c>
      <c r="L675" s="6">
        <v>0</v>
      </c>
      <c r="M675" s="6">
        <v>0</v>
      </c>
      <c r="N675" s="6">
        <v>2</v>
      </c>
      <c r="O675" s="6">
        <v>3</v>
      </c>
      <c r="P675" s="6">
        <v>0.05</v>
      </c>
      <c r="Q675" s="6">
        <v>0</v>
      </c>
      <c r="R675" s="6">
        <v>0</v>
      </c>
      <c r="S675" s="6">
        <v>0</v>
      </c>
      <c r="T675" s="11">
        <v>1</v>
      </c>
      <c r="U675" s="6">
        <v>2</v>
      </c>
      <c r="V675" s="6">
        <v>1000</v>
      </c>
      <c r="W675" s="6">
        <v>0</v>
      </c>
      <c r="X675" s="6">
        <v>0</v>
      </c>
      <c r="Y675" s="6">
        <v>0</v>
      </c>
      <c r="Z675" s="6">
        <v>0</v>
      </c>
      <c r="AA675" s="6">
        <v>0</v>
      </c>
      <c r="AB675" s="18">
        <v>0</v>
      </c>
      <c r="AC675" s="6">
        <v>0</v>
      </c>
      <c r="AD675" s="6">
        <v>15</v>
      </c>
      <c r="AE675" s="6">
        <v>0</v>
      </c>
      <c r="AF675" s="6">
        <v>0</v>
      </c>
      <c r="AG675" s="6">
        <v>7</v>
      </c>
      <c r="AH675" s="6">
        <v>0</v>
      </c>
      <c r="AI675" s="6">
        <v>6</v>
      </c>
      <c r="AJ675" s="6">
        <v>0</v>
      </c>
      <c r="AK675" s="6">
        <v>0</v>
      </c>
      <c r="AL675" s="6">
        <v>0</v>
      </c>
      <c r="AM675" s="6">
        <v>0.5</v>
      </c>
      <c r="AN675" s="6">
        <v>1000</v>
      </c>
      <c r="AO675" s="6">
        <v>0</v>
      </c>
      <c r="AP675" s="6">
        <v>0</v>
      </c>
      <c r="AQ675" s="6">
        <v>0</v>
      </c>
      <c r="AR675" s="6" t="s">
        <v>138</v>
      </c>
      <c r="AS675" s="7" t="s">
        <v>180</v>
      </c>
      <c r="AT675" s="6" t="s">
        <v>563</v>
      </c>
      <c r="AU675" s="6" t="s">
        <v>138</v>
      </c>
      <c r="AV675" s="6" t="s">
        <v>766</v>
      </c>
      <c r="AW675" s="7" t="s">
        <v>140</v>
      </c>
      <c r="AX675" s="6">
        <v>0</v>
      </c>
      <c r="AY675" s="13">
        <v>0</v>
      </c>
      <c r="AZ675" s="75">
        <v>1</v>
      </c>
      <c r="BA675" s="33" t="s">
        <v>860</v>
      </c>
      <c r="BB675" s="6">
        <v>0</v>
      </c>
      <c r="BC675" s="11">
        <v>0</v>
      </c>
      <c r="BD675" s="6">
        <v>0</v>
      </c>
      <c r="BE675" s="6">
        <v>0</v>
      </c>
      <c r="BF675" s="6">
        <v>0</v>
      </c>
      <c r="BG675" s="6">
        <v>0</v>
      </c>
      <c r="BH675" s="9">
        <v>0</v>
      </c>
    </row>
    <row r="676" ht="20.1" customHeight="1" spans="3:60">
      <c r="C676" s="18">
        <v>69000007</v>
      </c>
      <c r="D676" s="7" t="s">
        <v>861</v>
      </c>
      <c r="E676" s="18">
        <v>1</v>
      </c>
      <c r="F676" s="18">
        <v>68000110</v>
      </c>
      <c r="G676" s="18">
        <v>0</v>
      </c>
      <c r="H676" s="13">
        <v>0</v>
      </c>
      <c r="I676" s="9">
        <v>1</v>
      </c>
      <c r="J676" s="18">
        <v>0</v>
      </c>
      <c r="K676" s="18">
        <v>0</v>
      </c>
      <c r="L676" s="18">
        <v>0</v>
      </c>
      <c r="M676" s="18">
        <v>0</v>
      </c>
      <c r="N676" s="18">
        <v>2</v>
      </c>
      <c r="O676" s="18">
        <v>1</v>
      </c>
      <c r="P676" s="18">
        <v>0.05</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18">
        <v>0</v>
      </c>
      <c r="AK676" s="18">
        <v>0</v>
      </c>
      <c r="AL676" s="18">
        <v>0</v>
      </c>
      <c r="AM676" s="18">
        <v>0</v>
      </c>
      <c r="AN676" s="18">
        <v>1000</v>
      </c>
      <c r="AO676" s="18">
        <v>0</v>
      </c>
      <c r="AP676" s="18">
        <v>0</v>
      </c>
      <c r="AQ676" s="73">
        <v>69000071</v>
      </c>
      <c r="AR676" s="18" t="s">
        <v>138</v>
      </c>
      <c r="AS676" s="19" t="s">
        <v>139</v>
      </c>
      <c r="AT676" s="18">
        <v>0</v>
      </c>
      <c r="AU676" s="18">
        <v>0</v>
      </c>
      <c r="AV676" s="18">
        <v>0</v>
      </c>
      <c r="AW676" s="19" t="s">
        <v>140</v>
      </c>
      <c r="AX676" s="19" t="s">
        <v>138</v>
      </c>
      <c r="AY676" s="13">
        <v>0</v>
      </c>
      <c r="AZ676" s="75">
        <v>1</v>
      </c>
      <c r="BA676" s="33" t="s">
        <v>862</v>
      </c>
      <c r="BB676" s="18">
        <v>0</v>
      </c>
      <c r="BC676" s="11">
        <v>0</v>
      </c>
      <c r="BD676" s="18">
        <v>0</v>
      </c>
      <c r="BE676" s="18">
        <v>0</v>
      </c>
      <c r="BF676" s="18">
        <v>0</v>
      </c>
      <c r="BG676" s="18">
        <v>0</v>
      </c>
      <c r="BH676" s="9">
        <v>0</v>
      </c>
    </row>
    <row r="677" ht="20.1" customHeight="1" spans="3:60">
      <c r="C677" s="18">
        <v>69000008</v>
      </c>
      <c r="D677" s="20" t="s">
        <v>863</v>
      </c>
      <c r="E677" s="9">
        <v>1</v>
      </c>
      <c r="F677" s="8">
        <v>60090002</v>
      </c>
      <c r="G677" s="9">
        <v>0</v>
      </c>
      <c r="H677" s="10">
        <v>0</v>
      </c>
      <c r="I677" s="9">
        <v>1</v>
      </c>
      <c r="J677" s="9">
        <v>0</v>
      </c>
      <c r="K677" s="10">
        <v>0</v>
      </c>
      <c r="L677" s="10">
        <v>0</v>
      </c>
      <c r="M677" s="9" t="s">
        <v>864</v>
      </c>
      <c r="N677" s="9">
        <v>3</v>
      </c>
      <c r="O677" s="9">
        <v>0</v>
      </c>
      <c r="P677" s="9">
        <v>0</v>
      </c>
      <c r="Q677" s="9">
        <v>0</v>
      </c>
      <c r="R677" s="6">
        <v>0</v>
      </c>
      <c r="S677" s="9">
        <v>0</v>
      </c>
      <c r="T677" s="11">
        <v>1</v>
      </c>
      <c r="U677" s="9">
        <v>0</v>
      </c>
      <c r="V677" s="10">
        <v>0</v>
      </c>
      <c r="W677" s="9">
        <v>0</v>
      </c>
      <c r="X677" s="9">
        <v>0</v>
      </c>
      <c r="Y677" s="9">
        <v>0</v>
      </c>
      <c r="Z677" s="9">
        <v>0</v>
      </c>
      <c r="AA677" s="10">
        <v>0</v>
      </c>
      <c r="AB677" s="9">
        <v>0</v>
      </c>
      <c r="AC677" s="9">
        <v>0</v>
      </c>
      <c r="AD677" s="9">
        <v>0</v>
      </c>
      <c r="AE677" s="9">
        <v>0</v>
      </c>
      <c r="AF677" s="9">
        <v>0</v>
      </c>
      <c r="AG677" s="10">
        <v>0</v>
      </c>
      <c r="AH677" s="25">
        <v>0</v>
      </c>
      <c r="AI677" s="9">
        <v>0</v>
      </c>
      <c r="AJ677" s="26">
        <v>0</v>
      </c>
      <c r="AK677" s="9">
        <v>0</v>
      </c>
      <c r="AL677" s="9">
        <v>0</v>
      </c>
      <c r="AM677" s="9">
        <v>0</v>
      </c>
      <c r="AN677" s="9">
        <v>0</v>
      </c>
      <c r="AO677" s="9">
        <v>0</v>
      </c>
      <c r="AP677" s="9">
        <v>0</v>
      </c>
      <c r="AQ677" s="6">
        <v>0</v>
      </c>
      <c r="AR677" s="29">
        <v>0</v>
      </c>
      <c r="AS677" s="9">
        <v>0</v>
      </c>
      <c r="AT677" s="10">
        <v>0</v>
      </c>
      <c r="AU677" s="10">
        <v>0</v>
      </c>
      <c r="AV677" s="10">
        <v>0</v>
      </c>
      <c r="AW677" s="19" t="s">
        <v>140</v>
      </c>
      <c r="AX677" s="74">
        <v>0</v>
      </c>
      <c r="AY677" s="75">
        <v>0</v>
      </c>
      <c r="AZ677" s="75">
        <v>1</v>
      </c>
      <c r="BA677" s="53" t="s">
        <v>851</v>
      </c>
      <c r="BB677" s="9">
        <v>0</v>
      </c>
      <c r="BC677" s="9">
        <v>0</v>
      </c>
      <c r="BD677" s="18">
        <v>0</v>
      </c>
      <c r="BE677" s="9">
        <v>0</v>
      </c>
      <c r="BF677" s="9">
        <v>0</v>
      </c>
      <c r="BG677" s="26">
        <v>0</v>
      </c>
      <c r="BH677" s="9">
        <v>0</v>
      </c>
    </row>
    <row r="678" ht="20.1" customHeight="1" spans="3:60">
      <c r="C678" s="18">
        <v>69000009</v>
      </c>
      <c r="D678" s="20" t="s">
        <v>865</v>
      </c>
      <c r="E678" s="9">
        <v>1</v>
      </c>
      <c r="F678" s="8">
        <v>60090002</v>
      </c>
      <c r="G678" s="9">
        <v>0</v>
      </c>
      <c r="H678" s="10">
        <v>0</v>
      </c>
      <c r="I678" s="9">
        <v>1</v>
      </c>
      <c r="J678" s="9">
        <v>0</v>
      </c>
      <c r="K678" s="10">
        <v>0</v>
      </c>
      <c r="L678" s="10">
        <v>0</v>
      </c>
      <c r="M678" s="9" t="s">
        <v>864</v>
      </c>
      <c r="N678" s="9">
        <v>3</v>
      </c>
      <c r="O678" s="9">
        <v>0</v>
      </c>
      <c r="P678" s="9">
        <v>0</v>
      </c>
      <c r="Q678" s="9">
        <v>0</v>
      </c>
      <c r="R678" s="6">
        <v>0</v>
      </c>
      <c r="S678" s="9">
        <v>0</v>
      </c>
      <c r="T678" s="11">
        <v>1</v>
      </c>
      <c r="U678" s="9">
        <v>0</v>
      </c>
      <c r="V678" s="10">
        <v>0</v>
      </c>
      <c r="W678" s="9">
        <v>0</v>
      </c>
      <c r="X678" s="9">
        <v>0</v>
      </c>
      <c r="Y678" s="9">
        <v>0</v>
      </c>
      <c r="Z678" s="9">
        <v>0</v>
      </c>
      <c r="AA678" s="10">
        <v>0</v>
      </c>
      <c r="AB678" s="9">
        <v>0</v>
      </c>
      <c r="AC678" s="9">
        <v>0</v>
      </c>
      <c r="AD678" s="9">
        <v>0</v>
      </c>
      <c r="AE678" s="9">
        <v>0</v>
      </c>
      <c r="AF678" s="9">
        <v>0</v>
      </c>
      <c r="AG678" s="10">
        <v>0</v>
      </c>
      <c r="AH678" s="25">
        <v>0</v>
      </c>
      <c r="AI678" s="9">
        <v>0</v>
      </c>
      <c r="AJ678" s="26">
        <v>0</v>
      </c>
      <c r="AK678" s="9">
        <v>0</v>
      </c>
      <c r="AL678" s="9">
        <v>0</v>
      </c>
      <c r="AM678" s="9">
        <v>0</v>
      </c>
      <c r="AN678" s="9">
        <v>0</v>
      </c>
      <c r="AO678" s="9">
        <v>0</v>
      </c>
      <c r="AP678" s="9">
        <v>0</v>
      </c>
      <c r="AQ678" s="6">
        <v>0</v>
      </c>
      <c r="AR678" s="29">
        <v>0</v>
      </c>
      <c r="AS678" s="9">
        <v>0</v>
      </c>
      <c r="AT678" s="10">
        <v>0</v>
      </c>
      <c r="AU678" s="10">
        <v>0</v>
      </c>
      <c r="AV678" s="10">
        <v>0</v>
      </c>
      <c r="AW678" s="19" t="s">
        <v>140</v>
      </c>
      <c r="AX678" s="74">
        <v>0</v>
      </c>
      <c r="AY678" s="75">
        <v>0</v>
      </c>
      <c r="AZ678" s="75">
        <v>1</v>
      </c>
      <c r="BA678" s="53" t="s">
        <v>851</v>
      </c>
      <c r="BB678" s="9">
        <v>0</v>
      </c>
      <c r="BC678" s="9">
        <v>0</v>
      </c>
      <c r="BD678" s="18">
        <v>0</v>
      </c>
      <c r="BE678" s="9">
        <v>0</v>
      </c>
      <c r="BF678" s="9">
        <v>0</v>
      </c>
      <c r="BG678" s="26">
        <v>0</v>
      </c>
      <c r="BH678" s="9">
        <v>0</v>
      </c>
    </row>
    <row r="679" ht="20.1" customHeight="1" spans="3:60">
      <c r="C679" s="18">
        <v>69000010</v>
      </c>
      <c r="D679" s="19" t="s">
        <v>866</v>
      </c>
      <c r="E679" s="18">
        <v>1</v>
      </c>
      <c r="F679" s="18">
        <v>68000110</v>
      </c>
      <c r="G679" s="18">
        <v>0</v>
      </c>
      <c r="H679" s="13">
        <v>0</v>
      </c>
      <c r="I679" s="9">
        <v>1</v>
      </c>
      <c r="J679" s="18">
        <v>0</v>
      </c>
      <c r="K679" s="18">
        <v>0</v>
      </c>
      <c r="L679" s="18">
        <v>0</v>
      </c>
      <c r="M679" s="18">
        <v>0</v>
      </c>
      <c r="N679" s="18">
        <v>2</v>
      </c>
      <c r="O679" s="18">
        <v>3</v>
      </c>
      <c r="P679" s="18">
        <v>0.05</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73">
        <v>69000101</v>
      </c>
      <c r="AR679" s="18" t="s">
        <v>138</v>
      </c>
      <c r="AS679" s="19" t="s">
        <v>139</v>
      </c>
      <c r="AT679" s="18">
        <v>0</v>
      </c>
      <c r="AU679" s="18">
        <v>0</v>
      </c>
      <c r="AV679" s="18">
        <v>0</v>
      </c>
      <c r="AW679" s="19" t="s">
        <v>140</v>
      </c>
      <c r="AX679" s="19" t="s">
        <v>138</v>
      </c>
      <c r="AY679" s="13">
        <v>0</v>
      </c>
      <c r="AZ679" s="75">
        <v>1</v>
      </c>
      <c r="BA679" s="58" t="s">
        <v>842</v>
      </c>
      <c r="BB679" s="18">
        <v>0</v>
      </c>
      <c r="BC679" s="11">
        <v>0</v>
      </c>
      <c r="BD679" s="18">
        <v>0</v>
      </c>
      <c r="BE679" s="18">
        <v>0</v>
      </c>
      <c r="BF679" s="18">
        <v>0</v>
      </c>
      <c r="BG679" s="18">
        <v>0</v>
      </c>
      <c r="BH679" s="9">
        <v>0</v>
      </c>
    </row>
    <row r="680" ht="20.1" customHeight="1" spans="3:60">
      <c r="C680" s="18">
        <v>69000011</v>
      </c>
      <c r="D680" s="7" t="s">
        <v>867</v>
      </c>
      <c r="E680" s="18">
        <v>1</v>
      </c>
      <c r="F680" s="18">
        <v>68000110</v>
      </c>
      <c r="G680" s="18">
        <v>0</v>
      </c>
      <c r="H680" s="13">
        <v>0</v>
      </c>
      <c r="I680" s="9">
        <v>1</v>
      </c>
      <c r="J680" s="18">
        <v>0</v>
      </c>
      <c r="K680" s="18">
        <v>0</v>
      </c>
      <c r="L680" s="18">
        <v>0</v>
      </c>
      <c r="M680" s="18">
        <v>0</v>
      </c>
      <c r="N680" s="18">
        <v>2</v>
      </c>
      <c r="O680" s="18">
        <v>1</v>
      </c>
      <c r="P680" s="18">
        <v>0.05</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73">
        <v>69000111</v>
      </c>
      <c r="AR680" s="18" t="s">
        <v>138</v>
      </c>
      <c r="AS680" s="19" t="s">
        <v>139</v>
      </c>
      <c r="AT680" s="18">
        <v>0</v>
      </c>
      <c r="AU680" s="18">
        <v>0</v>
      </c>
      <c r="AV680" s="18">
        <v>0</v>
      </c>
      <c r="AW680" s="19" t="s">
        <v>140</v>
      </c>
      <c r="AX680" s="19" t="s">
        <v>138</v>
      </c>
      <c r="AY680" s="13">
        <v>0</v>
      </c>
      <c r="AZ680" s="75">
        <v>1</v>
      </c>
      <c r="BA680" s="33" t="s">
        <v>862</v>
      </c>
      <c r="BB680" s="18">
        <v>0</v>
      </c>
      <c r="BC680" s="11">
        <v>0</v>
      </c>
      <c r="BD680" s="18">
        <v>0</v>
      </c>
      <c r="BE680" s="18">
        <v>0</v>
      </c>
      <c r="BF680" s="18">
        <v>0</v>
      </c>
      <c r="BG680" s="18">
        <v>0</v>
      </c>
      <c r="BH680" s="9">
        <v>0</v>
      </c>
    </row>
    <row r="681" ht="20.1" customHeight="1" spans="2:60">
      <c r="B681" s="71"/>
      <c r="C681" s="18">
        <v>69000012</v>
      </c>
      <c r="D681" s="7" t="s">
        <v>868</v>
      </c>
      <c r="E681" s="18">
        <v>1</v>
      </c>
      <c r="F681" s="18">
        <v>66001007</v>
      </c>
      <c r="G681" s="6">
        <v>0</v>
      </c>
      <c r="H681" s="6">
        <v>0</v>
      </c>
      <c r="I681" s="18">
        <v>1</v>
      </c>
      <c r="J681" s="18">
        <v>0</v>
      </c>
      <c r="K681" s="6">
        <v>0</v>
      </c>
      <c r="L681" s="6">
        <v>0</v>
      </c>
      <c r="M681" s="6">
        <v>0</v>
      </c>
      <c r="N681" s="6">
        <v>2</v>
      </c>
      <c r="O681" s="6">
        <v>3</v>
      </c>
      <c r="P681" s="6">
        <v>0.15</v>
      </c>
      <c r="Q681" s="6">
        <v>0</v>
      </c>
      <c r="R681" s="6">
        <v>0</v>
      </c>
      <c r="S681" s="6">
        <v>0</v>
      </c>
      <c r="T681" s="11">
        <v>1</v>
      </c>
      <c r="U681" s="6">
        <v>2</v>
      </c>
      <c r="V681" s="6">
        <v>0</v>
      </c>
      <c r="W681" s="6">
        <v>0</v>
      </c>
      <c r="X681" s="6">
        <v>0</v>
      </c>
      <c r="Y681" s="6">
        <v>0</v>
      </c>
      <c r="Z681" s="6">
        <v>0</v>
      </c>
      <c r="AA681" s="6">
        <v>0</v>
      </c>
      <c r="AB681" s="18">
        <v>0</v>
      </c>
      <c r="AC681" s="6">
        <v>0</v>
      </c>
      <c r="AD681" s="6">
        <v>15</v>
      </c>
      <c r="AE681" s="6">
        <v>0</v>
      </c>
      <c r="AF681" s="6">
        <v>0</v>
      </c>
      <c r="AG681" s="6">
        <v>7</v>
      </c>
      <c r="AH681" s="6">
        <v>0</v>
      </c>
      <c r="AI681" s="6">
        <v>6</v>
      </c>
      <c r="AJ681" s="6">
        <v>0</v>
      </c>
      <c r="AK681" s="6">
        <v>0</v>
      </c>
      <c r="AL681" s="6">
        <v>0</v>
      </c>
      <c r="AM681" s="6">
        <v>0.5</v>
      </c>
      <c r="AN681" s="6">
        <v>1000</v>
      </c>
      <c r="AO681" s="6">
        <v>0</v>
      </c>
      <c r="AP681" s="6">
        <v>0</v>
      </c>
      <c r="AQ681" s="73">
        <v>0</v>
      </c>
      <c r="AR681" s="6">
        <v>69000121</v>
      </c>
      <c r="AS681" s="7" t="s">
        <v>180</v>
      </c>
      <c r="AT681" s="6" t="s">
        <v>563</v>
      </c>
      <c r="AU681" s="6" t="s">
        <v>138</v>
      </c>
      <c r="AV681" s="6" t="s">
        <v>766</v>
      </c>
      <c r="AW681" s="7" t="s">
        <v>140</v>
      </c>
      <c r="AX681" s="6">
        <v>0</v>
      </c>
      <c r="AY681" s="13">
        <v>0</v>
      </c>
      <c r="AZ681" s="75">
        <v>1</v>
      </c>
      <c r="BA681" s="33" t="s">
        <v>860</v>
      </c>
      <c r="BB681" s="6">
        <v>0</v>
      </c>
      <c r="BC681" s="11">
        <v>0</v>
      </c>
      <c r="BD681" s="6">
        <v>0</v>
      </c>
      <c r="BE681" s="6">
        <v>0</v>
      </c>
      <c r="BF681" s="6">
        <v>0</v>
      </c>
      <c r="BG681" s="6">
        <v>0</v>
      </c>
      <c r="BH681" s="9">
        <v>0</v>
      </c>
    </row>
    <row r="682" ht="20.1" customHeight="1" spans="3:60">
      <c r="C682" s="18">
        <v>90090001</v>
      </c>
      <c r="D682" s="72" t="s">
        <v>869</v>
      </c>
      <c r="E682" s="9">
        <v>1</v>
      </c>
      <c r="F682" s="21">
        <v>60010001</v>
      </c>
      <c r="G682" s="21">
        <v>0</v>
      </c>
      <c r="H682" s="10">
        <v>0</v>
      </c>
      <c r="I682" s="18">
        <v>1</v>
      </c>
      <c r="J682" s="18">
        <v>0</v>
      </c>
      <c r="K682" s="10">
        <v>0</v>
      </c>
      <c r="L682" s="10">
        <v>0</v>
      </c>
      <c r="M682" s="9">
        <v>0</v>
      </c>
      <c r="N682" s="21">
        <v>1</v>
      </c>
      <c r="O682" s="21">
        <v>0</v>
      </c>
      <c r="P682" s="21">
        <v>0</v>
      </c>
      <c r="Q682" s="21">
        <v>0</v>
      </c>
      <c r="R682" s="6">
        <v>0</v>
      </c>
      <c r="S682" s="9">
        <v>0</v>
      </c>
      <c r="T682" s="11">
        <v>1</v>
      </c>
      <c r="U682" s="21">
        <v>1</v>
      </c>
      <c r="V682" s="10">
        <v>0</v>
      </c>
      <c r="W682" s="9">
        <v>1</v>
      </c>
      <c r="X682" s="21">
        <v>100</v>
      </c>
      <c r="Y682" s="9">
        <v>0</v>
      </c>
      <c r="Z682" s="9">
        <v>0</v>
      </c>
      <c r="AA682" s="10">
        <v>0</v>
      </c>
      <c r="AB682" s="9">
        <v>0</v>
      </c>
      <c r="AC682" s="9">
        <v>0</v>
      </c>
      <c r="AD682" s="9">
        <v>3</v>
      </c>
      <c r="AE682" s="9">
        <v>1</v>
      </c>
      <c r="AF682" s="9">
        <v>1</v>
      </c>
      <c r="AG682" s="6">
        <v>1</v>
      </c>
      <c r="AH682" s="6">
        <v>1</v>
      </c>
      <c r="AI682" s="9">
        <v>1</v>
      </c>
      <c r="AJ682" s="26">
        <v>0</v>
      </c>
      <c r="AK682" s="9">
        <v>0</v>
      </c>
      <c r="AL682" s="9">
        <v>0</v>
      </c>
      <c r="AM682" s="9">
        <v>0.5</v>
      </c>
      <c r="AN682" s="9">
        <v>2000</v>
      </c>
      <c r="AO682" s="9">
        <v>0.5</v>
      </c>
      <c r="AP682" s="9">
        <v>20</v>
      </c>
      <c r="AQ682" s="6">
        <v>0</v>
      </c>
      <c r="AR682" s="29">
        <v>90010002</v>
      </c>
      <c r="AS682" s="9" t="s">
        <v>139</v>
      </c>
      <c r="AT682" s="10">
        <v>0</v>
      </c>
      <c r="AU682" s="10">
        <v>0</v>
      </c>
      <c r="AV682" s="10">
        <v>20000025</v>
      </c>
      <c r="AW682" s="19" t="s">
        <v>140</v>
      </c>
      <c r="AX682" s="74">
        <v>0</v>
      </c>
      <c r="AY682" s="75">
        <v>0</v>
      </c>
      <c r="AZ682" s="75">
        <v>0</v>
      </c>
      <c r="BA682" s="36" t="s">
        <v>870</v>
      </c>
      <c r="BB682" s="9">
        <v>0</v>
      </c>
      <c r="BC682" s="11">
        <v>0</v>
      </c>
      <c r="BD682" s="18">
        <v>0</v>
      </c>
      <c r="BE682" s="9">
        <v>0</v>
      </c>
      <c r="BF682" s="9">
        <v>0</v>
      </c>
      <c r="BG682" s="26">
        <v>0</v>
      </c>
      <c r="BH682" s="9">
        <v>0</v>
      </c>
    </row>
    <row r="683" ht="20.1" customHeight="1" spans="3:60">
      <c r="C683" s="18">
        <v>90090002</v>
      </c>
      <c r="D683" s="20" t="s">
        <v>871</v>
      </c>
      <c r="E683" s="9">
        <v>1</v>
      </c>
      <c r="F683" s="9">
        <v>60010002</v>
      </c>
      <c r="G683" s="9">
        <v>0</v>
      </c>
      <c r="H683" s="10">
        <v>0</v>
      </c>
      <c r="I683" s="18">
        <v>1</v>
      </c>
      <c r="J683" s="18">
        <v>0</v>
      </c>
      <c r="K683" s="10">
        <v>0</v>
      </c>
      <c r="L683" s="10">
        <v>0</v>
      </c>
      <c r="M683" s="9">
        <v>0</v>
      </c>
      <c r="N683" s="9">
        <v>1</v>
      </c>
      <c r="O683" s="9">
        <v>0</v>
      </c>
      <c r="P683" s="9">
        <v>0</v>
      </c>
      <c r="Q683" s="9">
        <v>0</v>
      </c>
      <c r="R683" s="6">
        <v>0</v>
      </c>
      <c r="S683" s="9">
        <v>0</v>
      </c>
      <c r="T683" s="11">
        <v>1</v>
      </c>
      <c r="U683" s="9">
        <v>1</v>
      </c>
      <c r="V683" s="10">
        <v>0</v>
      </c>
      <c r="W683" s="9">
        <v>1</v>
      </c>
      <c r="X683" s="9">
        <v>100</v>
      </c>
      <c r="Y683" s="9">
        <v>0</v>
      </c>
      <c r="Z683" s="9">
        <v>0</v>
      </c>
      <c r="AA683" s="10">
        <v>0</v>
      </c>
      <c r="AB683" s="9">
        <v>0</v>
      </c>
      <c r="AC683" s="9">
        <v>0</v>
      </c>
      <c r="AD683" s="9">
        <v>5</v>
      </c>
      <c r="AE683" s="9">
        <v>2</v>
      </c>
      <c r="AF683" s="9" t="s">
        <v>335</v>
      </c>
      <c r="AG683" s="6">
        <v>1</v>
      </c>
      <c r="AH683" s="6">
        <v>1</v>
      </c>
      <c r="AI683" s="9">
        <v>1</v>
      </c>
      <c r="AJ683" s="26">
        <v>0</v>
      </c>
      <c r="AK683" s="9">
        <v>0</v>
      </c>
      <c r="AL683" s="9">
        <v>0</v>
      </c>
      <c r="AM683" s="9">
        <v>0.5</v>
      </c>
      <c r="AN683" s="9">
        <v>10000</v>
      </c>
      <c r="AO683" s="9">
        <v>0</v>
      </c>
      <c r="AP683" s="9">
        <v>0</v>
      </c>
      <c r="AQ683" s="6">
        <v>0</v>
      </c>
      <c r="AR683" s="29">
        <v>0</v>
      </c>
      <c r="AS683" s="9" t="s">
        <v>139</v>
      </c>
      <c r="AT683" s="10">
        <v>0</v>
      </c>
      <c r="AU683" s="10">
        <v>0</v>
      </c>
      <c r="AV683" s="10">
        <v>20000035</v>
      </c>
      <c r="AW683" s="19" t="s">
        <v>140</v>
      </c>
      <c r="AX683" s="74">
        <v>0</v>
      </c>
      <c r="AY683" s="75">
        <v>0</v>
      </c>
      <c r="AZ683" s="75">
        <v>0</v>
      </c>
      <c r="BA683" s="36" t="s">
        <v>872</v>
      </c>
      <c r="BB683" s="9">
        <v>0</v>
      </c>
      <c r="BC683" s="11">
        <v>0</v>
      </c>
      <c r="BD683" s="18">
        <v>0</v>
      </c>
      <c r="BE683" s="9">
        <v>0</v>
      </c>
      <c r="BF683" s="9">
        <v>0</v>
      </c>
      <c r="BG683" s="26">
        <v>0</v>
      </c>
      <c r="BH683" s="9">
        <v>0</v>
      </c>
    </row>
    <row r="684" ht="20.1" customHeight="1" spans="3:60">
      <c r="C684" s="18">
        <v>90090003</v>
      </c>
      <c r="D684" s="9" t="s">
        <v>873</v>
      </c>
      <c r="E684" s="9">
        <v>1</v>
      </c>
      <c r="F684" s="9">
        <v>60010002</v>
      </c>
      <c r="G684" s="8">
        <v>60090007</v>
      </c>
      <c r="H684" s="10">
        <v>0</v>
      </c>
      <c r="I684" s="18">
        <v>1</v>
      </c>
      <c r="J684" s="18">
        <v>0</v>
      </c>
      <c r="K684" s="10">
        <v>0</v>
      </c>
      <c r="L684" s="10">
        <v>0</v>
      </c>
      <c r="M684" s="9">
        <v>0</v>
      </c>
      <c r="N684" s="9">
        <v>1</v>
      </c>
      <c r="O684" s="9">
        <v>0</v>
      </c>
      <c r="P684" s="9">
        <v>0</v>
      </c>
      <c r="Q684" s="9">
        <v>0</v>
      </c>
      <c r="R684" s="6">
        <v>0</v>
      </c>
      <c r="S684" s="9">
        <v>0</v>
      </c>
      <c r="T684" s="11">
        <v>1</v>
      </c>
      <c r="U684" s="9">
        <v>1</v>
      </c>
      <c r="V684" s="10">
        <v>0</v>
      </c>
      <c r="W684" s="9">
        <v>0.8</v>
      </c>
      <c r="X684" s="9">
        <v>100</v>
      </c>
      <c r="Y684" s="9">
        <v>0</v>
      </c>
      <c r="Z684" s="9">
        <v>0</v>
      </c>
      <c r="AA684" s="10">
        <v>0</v>
      </c>
      <c r="AB684" s="9">
        <v>0</v>
      </c>
      <c r="AC684" s="9">
        <v>0</v>
      </c>
      <c r="AD684" s="9">
        <v>1</v>
      </c>
      <c r="AE684" s="9">
        <v>1</v>
      </c>
      <c r="AF684" s="9">
        <v>15</v>
      </c>
      <c r="AG684" s="6">
        <v>0</v>
      </c>
      <c r="AH684" s="6">
        <v>0</v>
      </c>
      <c r="AI684" s="9">
        <v>0</v>
      </c>
      <c r="AJ684" s="26">
        <v>0</v>
      </c>
      <c r="AK684" s="9">
        <v>0</v>
      </c>
      <c r="AL684" s="9">
        <v>0</v>
      </c>
      <c r="AM684" s="9">
        <v>0.5</v>
      </c>
      <c r="AN684" s="9">
        <v>0</v>
      </c>
      <c r="AO684" s="9">
        <v>0.5</v>
      </c>
      <c r="AP684" s="9">
        <v>20</v>
      </c>
      <c r="AQ684" s="6">
        <v>0</v>
      </c>
      <c r="AR684" s="29">
        <v>0</v>
      </c>
      <c r="AS684" s="9" t="s">
        <v>139</v>
      </c>
      <c r="AT684" s="10">
        <v>0</v>
      </c>
      <c r="AU684" s="10">
        <v>0</v>
      </c>
      <c r="AV684" s="10">
        <v>20000007</v>
      </c>
      <c r="AW684" s="19" t="s">
        <v>140</v>
      </c>
      <c r="AX684" s="74">
        <v>0</v>
      </c>
      <c r="AY684" s="75">
        <v>0</v>
      </c>
      <c r="AZ684" s="75">
        <v>0</v>
      </c>
      <c r="BA684" s="36" t="s">
        <v>217</v>
      </c>
      <c r="BB684" s="9">
        <v>0</v>
      </c>
      <c r="BC684" s="11">
        <v>0</v>
      </c>
      <c r="BD684" s="18">
        <v>0</v>
      </c>
      <c r="BE684" s="9">
        <v>1</v>
      </c>
      <c r="BF684" s="9">
        <v>0</v>
      </c>
      <c r="BG684" s="26">
        <v>0</v>
      </c>
      <c r="BH684" s="9">
        <v>0</v>
      </c>
    </row>
    <row r="685" ht="20.1" customHeight="1" spans="3:60">
      <c r="C685" s="18">
        <v>90090004</v>
      </c>
      <c r="D685" s="9" t="s">
        <v>248</v>
      </c>
      <c r="E685" s="9">
        <v>1</v>
      </c>
      <c r="F685" s="9">
        <v>60010002</v>
      </c>
      <c r="G685" s="9">
        <v>0</v>
      </c>
      <c r="H685" s="10">
        <v>0</v>
      </c>
      <c r="I685" s="18">
        <v>1</v>
      </c>
      <c r="J685" s="18">
        <v>0</v>
      </c>
      <c r="K685" s="10">
        <v>0</v>
      </c>
      <c r="L685" s="10">
        <v>0</v>
      </c>
      <c r="M685" s="9">
        <v>0</v>
      </c>
      <c r="N685" s="9">
        <v>1</v>
      </c>
      <c r="O685" s="9">
        <v>0</v>
      </c>
      <c r="P685" s="9">
        <v>0</v>
      </c>
      <c r="Q685" s="9">
        <v>0</v>
      </c>
      <c r="R685" s="6">
        <v>0</v>
      </c>
      <c r="S685" s="9">
        <v>0</v>
      </c>
      <c r="T685" s="11">
        <v>1</v>
      </c>
      <c r="U685" s="9">
        <v>1</v>
      </c>
      <c r="V685" s="10">
        <v>0</v>
      </c>
      <c r="W685" s="9">
        <v>0</v>
      </c>
      <c r="X685" s="9">
        <v>100</v>
      </c>
      <c r="Y685" s="9">
        <v>0</v>
      </c>
      <c r="Z685" s="9">
        <v>0</v>
      </c>
      <c r="AA685" s="10">
        <v>0</v>
      </c>
      <c r="AB685" s="9">
        <v>0</v>
      </c>
      <c r="AC685" s="9">
        <v>1</v>
      </c>
      <c r="AD685" s="9">
        <v>5</v>
      </c>
      <c r="AE685" s="9">
        <v>0</v>
      </c>
      <c r="AF685" s="9">
        <v>0</v>
      </c>
      <c r="AG685" s="6">
        <v>0</v>
      </c>
      <c r="AH685" s="6">
        <v>0</v>
      </c>
      <c r="AI685" s="9">
        <v>0</v>
      </c>
      <c r="AJ685" s="26">
        <v>0</v>
      </c>
      <c r="AK685" s="9">
        <v>0</v>
      </c>
      <c r="AL685" s="9">
        <v>0</v>
      </c>
      <c r="AM685" s="9">
        <v>0</v>
      </c>
      <c r="AN685" s="9">
        <v>2000</v>
      </c>
      <c r="AO685" s="9">
        <v>0</v>
      </c>
      <c r="AP685" s="9">
        <v>0</v>
      </c>
      <c r="AQ685" s="6">
        <v>0</v>
      </c>
      <c r="AR685" s="29" t="s">
        <v>874</v>
      </c>
      <c r="AS685" s="9" t="s">
        <v>139</v>
      </c>
      <c r="AT685" s="10">
        <v>0</v>
      </c>
      <c r="AU685" s="10">
        <v>0</v>
      </c>
      <c r="AV685" s="10">
        <v>20000025</v>
      </c>
      <c r="AW685" s="19" t="s">
        <v>140</v>
      </c>
      <c r="AX685" s="74">
        <v>0</v>
      </c>
      <c r="AY685" s="75">
        <v>0</v>
      </c>
      <c r="AZ685" s="75">
        <v>0</v>
      </c>
      <c r="BA685" s="36" t="s">
        <v>217</v>
      </c>
      <c r="BB685" s="9">
        <v>0</v>
      </c>
      <c r="BC685" s="11">
        <v>0</v>
      </c>
      <c r="BD685" s="18">
        <v>0</v>
      </c>
      <c r="BE685" s="9">
        <v>0</v>
      </c>
      <c r="BF685" s="9">
        <v>0</v>
      </c>
      <c r="BG685" s="26">
        <v>0</v>
      </c>
      <c r="BH685" s="9">
        <v>0</v>
      </c>
    </row>
    <row r="686" ht="20.1" customHeight="1" spans="3:60">
      <c r="C686" s="18">
        <v>90090005</v>
      </c>
      <c r="D686" s="9" t="s">
        <v>875</v>
      </c>
      <c r="E686" s="9">
        <v>1</v>
      </c>
      <c r="F686" s="9">
        <v>60010002</v>
      </c>
      <c r="G686" s="9">
        <v>0</v>
      </c>
      <c r="H686" s="10">
        <v>0</v>
      </c>
      <c r="I686" s="18">
        <v>1</v>
      </c>
      <c r="J686" s="18">
        <v>0</v>
      </c>
      <c r="K686" s="10">
        <v>0</v>
      </c>
      <c r="L686" s="10">
        <v>0</v>
      </c>
      <c r="M686" s="9">
        <v>0</v>
      </c>
      <c r="N686" s="9">
        <v>1</v>
      </c>
      <c r="O686" s="9">
        <v>0</v>
      </c>
      <c r="P686" s="9">
        <v>0</v>
      </c>
      <c r="Q686" s="9">
        <v>0</v>
      </c>
      <c r="R686" s="6">
        <v>0</v>
      </c>
      <c r="S686" s="9">
        <v>0</v>
      </c>
      <c r="T686" s="11">
        <v>1</v>
      </c>
      <c r="U686" s="9">
        <v>1</v>
      </c>
      <c r="V686" s="10">
        <v>0</v>
      </c>
      <c r="W686" s="9">
        <v>1</v>
      </c>
      <c r="X686" s="9">
        <v>20</v>
      </c>
      <c r="Y686" s="9">
        <v>0</v>
      </c>
      <c r="Z686" s="9">
        <v>0</v>
      </c>
      <c r="AA686" s="10">
        <v>0</v>
      </c>
      <c r="AB686" s="9">
        <v>1</v>
      </c>
      <c r="AC686" s="9">
        <v>1</v>
      </c>
      <c r="AD686" s="9">
        <v>3</v>
      </c>
      <c r="AE686" s="9">
        <v>1</v>
      </c>
      <c r="AF686" s="9">
        <v>2</v>
      </c>
      <c r="AG686" s="6">
        <v>0</v>
      </c>
      <c r="AH686" s="6">
        <v>0</v>
      </c>
      <c r="AI686" s="9">
        <v>0</v>
      </c>
      <c r="AJ686" s="26">
        <v>0</v>
      </c>
      <c r="AK686" s="9">
        <v>0</v>
      </c>
      <c r="AL686" s="9">
        <v>0</v>
      </c>
      <c r="AM686" s="9">
        <v>0</v>
      </c>
      <c r="AN686" s="9">
        <v>2000</v>
      </c>
      <c r="AO686" s="9">
        <v>0.5</v>
      </c>
      <c r="AP686" s="9">
        <v>0</v>
      </c>
      <c r="AQ686" s="6">
        <v>0</v>
      </c>
      <c r="AR686" s="29" t="s">
        <v>876</v>
      </c>
      <c r="AS686" s="9" t="s">
        <v>197</v>
      </c>
      <c r="AT686" s="10">
        <v>0</v>
      </c>
      <c r="AU686" s="10">
        <v>10000001</v>
      </c>
      <c r="AV686" s="10">
        <v>20000025</v>
      </c>
      <c r="AW686" s="19" t="s">
        <v>140</v>
      </c>
      <c r="AX686" s="74">
        <v>0</v>
      </c>
      <c r="AY686" s="75">
        <v>0</v>
      </c>
      <c r="AZ686" s="75">
        <v>0</v>
      </c>
      <c r="BA686" s="36" t="s">
        <v>877</v>
      </c>
      <c r="BB686" s="9">
        <v>0</v>
      </c>
      <c r="BC686" s="11">
        <v>0</v>
      </c>
      <c r="BD686" s="18">
        <v>0</v>
      </c>
      <c r="BE686" s="9">
        <v>0</v>
      </c>
      <c r="BF686" s="9">
        <v>0</v>
      </c>
      <c r="BG686" s="26">
        <v>0</v>
      </c>
      <c r="BH686" s="9">
        <v>0</v>
      </c>
    </row>
    <row r="687" ht="20.1" customHeight="1" spans="3:60">
      <c r="C687" s="18">
        <v>90090006</v>
      </c>
      <c r="D687" s="9" t="s">
        <v>179</v>
      </c>
      <c r="E687" s="9">
        <v>1</v>
      </c>
      <c r="F687" s="9">
        <v>60010002</v>
      </c>
      <c r="G687" s="9">
        <v>0</v>
      </c>
      <c r="H687" s="10">
        <v>0</v>
      </c>
      <c r="I687" s="18">
        <v>1</v>
      </c>
      <c r="J687" s="18">
        <v>0</v>
      </c>
      <c r="K687" s="10">
        <v>0</v>
      </c>
      <c r="L687" s="10">
        <v>0</v>
      </c>
      <c r="M687" s="9">
        <v>0</v>
      </c>
      <c r="N687" s="9">
        <v>1</v>
      </c>
      <c r="O687" s="9">
        <v>0</v>
      </c>
      <c r="P687" s="9">
        <v>0</v>
      </c>
      <c r="Q687" s="9">
        <v>0</v>
      </c>
      <c r="R687" s="6">
        <v>0</v>
      </c>
      <c r="S687" s="9">
        <v>0</v>
      </c>
      <c r="T687" s="11">
        <v>1</v>
      </c>
      <c r="U687" s="9">
        <v>1</v>
      </c>
      <c r="V687" s="10">
        <v>0</v>
      </c>
      <c r="W687" s="9">
        <v>1</v>
      </c>
      <c r="X687" s="9">
        <v>10</v>
      </c>
      <c r="Y687" s="9">
        <v>0</v>
      </c>
      <c r="Z687" s="9">
        <v>0</v>
      </c>
      <c r="AA687" s="10">
        <v>0</v>
      </c>
      <c r="AB687" s="9">
        <v>1</v>
      </c>
      <c r="AC687" s="9">
        <v>1</v>
      </c>
      <c r="AD687" s="9">
        <v>4</v>
      </c>
      <c r="AE687" s="9">
        <v>1</v>
      </c>
      <c r="AF687" s="9">
        <v>2</v>
      </c>
      <c r="AG687" s="6">
        <v>0</v>
      </c>
      <c r="AH687" s="6">
        <v>0</v>
      </c>
      <c r="AI687" s="9">
        <v>0</v>
      </c>
      <c r="AJ687" s="26">
        <v>0</v>
      </c>
      <c r="AK687" s="9">
        <v>0</v>
      </c>
      <c r="AL687" s="9">
        <v>0</v>
      </c>
      <c r="AM687" s="9">
        <v>0.5</v>
      </c>
      <c r="AN687" s="9">
        <v>3000</v>
      </c>
      <c r="AO687" s="9">
        <v>0</v>
      </c>
      <c r="AP687" s="9">
        <v>0</v>
      </c>
      <c r="AQ687" s="6">
        <v>0</v>
      </c>
      <c r="AR687" s="29">
        <v>0</v>
      </c>
      <c r="AS687" s="9" t="s">
        <v>180</v>
      </c>
      <c r="AT687" s="10">
        <v>0</v>
      </c>
      <c r="AU687" s="10">
        <v>10000001</v>
      </c>
      <c r="AV687" s="10">
        <v>20000002</v>
      </c>
      <c r="AW687" s="19" t="s">
        <v>140</v>
      </c>
      <c r="AX687" s="74">
        <v>0</v>
      </c>
      <c r="AY687" s="75">
        <v>0</v>
      </c>
      <c r="AZ687" s="75">
        <v>0</v>
      </c>
      <c r="BA687" s="36" t="s">
        <v>878</v>
      </c>
      <c r="BB687" s="9">
        <v>0</v>
      </c>
      <c r="BC687" s="11">
        <v>0</v>
      </c>
      <c r="BD687" s="18">
        <v>0</v>
      </c>
      <c r="BE687" s="9">
        <v>0</v>
      </c>
      <c r="BF687" s="9">
        <v>0</v>
      </c>
      <c r="BG687" s="26">
        <v>0</v>
      </c>
      <c r="BH687" s="9">
        <v>0</v>
      </c>
    </row>
    <row r="688" ht="20.1" customHeight="1" spans="3:60">
      <c r="C688" s="18">
        <v>90090007</v>
      </c>
      <c r="D688" s="9" t="s">
        <v>879</v>
      </c>
      <c r="E688" s="9">
        <v>1</v>
      </c>
      <c r="F688" s="9">
        <v>60010002</v>
      </c>
      <c r="G688" s="9">
        <v>0</v>
      </c>
      <c r="H688" s="10">
        <v>0</v>
      </c>
      <c r="I688" s="18">
        <v>1</v>
      </c>
      <c r="J688" s="18">
        <v>0</v>
      </c>
      <c r="K688" s="10">
        <v>0</v>
      </c>
      <c r="L688" s="10">
        <v>0</v>
      </c>
      <c r="M688" s="9">
        <v>0</v>
      </c>
      <c r="N688" s="9">
        <v>1</v>
      </c>
      <c r="O688" s="9">
        <v>0</v>
      </c>
      <c r="P688" s="9">
        <v>0</v>
      </c>
      <c r="Q688" s="9">
        <v>0</v>
      </c>
      <c r="R688" s="6">
        <v>0</v>
      </c>
      <c r="S688" s="9">
        <v>0</v>
      </c>
      <c r="T688" s="11">
        <v>1</v>
      </c>
      <c r="U688" s="9">
        <v>1</v>
      </c>
      <c r="V688" s="10">
        <v>0</v>
      </c>
      <c r="W688" s="9">
        <v>0.8</v>
      </c>
      <c r="X688" s="9">
        <v>100</v>
      </c>
      <c r="Y688" s="9">
        <v>0</v>
      </c>
      <c r="Z688" s="9">
        <v>0</v>
      </c>
      <c r="AA688" s="10">
        <v>0</v>
      </c>
      <c r="AB688" s="9">
        <v>0</v>
      </c>
      <c r="AC688" s="9">
        <v>0</v>
      </c>
      <c r="AD688" s="9">
        <v>1</v>
      </c>
      <c r="AE688" s="9">
        <v>1</v>
      </c>
      <c r="AF688" s="9">
        <v>15</v>
      </c>
      <c r="AG688" s="6">
        <v>0</v>
      </c>
      <c r="AH688" s="6">
        <v>0</v>
      </c>
      <c r="AI688" s="9">
        <v>0</v>
      </c>
      <c r="AJ688" s="26">
        <v>0</v>
      </c>
      <c r="AK688" s="9">
        <v>0</v>
      </c>
      <c r="AL688" s="9">
        <v>0</v>
      </c>
      <c r="AM688" s="9">
        <v>0.5</v>
      </c>
      <c r="AN688" s="9">
        <v>0</v>
      </c>
      <c r="AO688" s="9">
        <v>0.5</v>
      </c>
      <c r="AP688" s="9">
        <v>20</v>
      </c>
      <c r="AQ688" s="6">
        <v>0</v>
      </c>
      <c r="AR688" s="29">
        <v>0</v>
      </c>
      <c r="AS688" s="9" t="s">
        <v>139</v>
      </c>
      <c r="AT688" s="10">
        <v>0</v>
      </c>
      <c r="AU688" s="10">
        <v>0</v>
      </c>
      <c r="AV688" s="10">
        <v>20000007</v>
      </c>
      <c r="AW688" s="19" t="s">
        <v>140</v>
      </c>
      <c r="AX688" s="74">
        <v>0</v>
      </c>
      <c r="AY688" s="75">
        <v>0</v>
      </c>
      <c r="AZ688" s="75">
        <v>0</v>
      </c>
      <c r="BA688" s="36" t="s">
        <v>217</v>
      </c>
      <c r="BB688" s="9">
        <v>0</v>
      </c>
      <c r="BC688" s="11">
        <v>0</v>
      </c>
      <c r="BD688" s="18">
        <v>0</v>
      </c>
      <c r="BE688" s="9">
        <v>1</v>
      </c>
      <c r="BF688" s="9">
        <v>0</v>
      </c>
      <c r="BG688" s="26">
        <v>0</v>
      </c>
      <c r="BH688" s="9">
        <v>0</v>
      </c>
    </row>
    <row r="689" ht="20.1" customHeight="1" spans="3:60">
      <c r="C689" s="18">
        <v>90090008</v>
      </c>
      <c r="D689" s="9" t="s">
        <v>880</v>
      </c>
      <c r="E689" s="9">
        <v>1</v>
      </c>
      <c r="F689" s="9">
        <v>60010002</v>
      </c>
      <c r="G689" s="9">
        <v>0</v>
      </c>
      <c r="H689" s="10">
        <v>0</v>
      </c>
      <c r="I689" s="18">
        <v>1</v>
      </c>
      <c r="J689" s="18">
        <v>0</v>
      </c>
      <c r="K689" s="10">
        <v>0</v>
      </c>
      <c r="L689" s="10">
        <v>0</v>
      </c>
      <c r="M689" s="9">
        <v>0</v>
      </c>
      <c r="N689" s="9">
        <v>1</v>
      </c>
      <c r="O689" s="9">
        <v>0</v>
      </c>
      <c r="P689" s="9">
        <v>0</v>
      </c>
      <c r="Q689" s="9">
        <v>0</v>
      </c>
      <c r="R689" s="6">
        <v>0</v>
      </c>
      <c r="S689" s="9">
        <v>0</v>
      </c>
      <c r="T689" s="11">
        <v>1</v>
      </c>
      <c r="U689" s="9">
        <v>1</v>
      </c>
      <c r="V689" s="10">
        <v>0</v>
      </c>
      <c r="W689" s="9">
        <v>0.8</v>
      </c>
      <c r="X689" s="9">
        <v>100</v>
      </c>
      <c r="Y689" s="9">
        <v>0</v>
      </c>
      <c r="Z689" s="9">
        <v>0</v>
      </c>
      <c r="AA689" s="10">
        <v>0</v>
      </c>
      <c r="AB689" s="9">
        <v>0</v>
      </c>
      <c r="AC689" s="9">
        <v>0</v>
      </c>
      <c r="AD689" s="9">
        <v>1</v>
      </c>
      <c r="AE689" s="9">
        <v>1</v>
      </c>
      <c r="AF689" s="9">
        <v>15</v>
      </c>
      <c r="AG689" s="6">
        <v>0</v>
      </c>
      <c r="AH689" s="6">
        <v>0</v>
      </c>
      <c r="AI689" s="9">
        <v>0</v>
      </c>
      <c r="AJ689" s="26">
        <v>0</v>
      </c>
      <c r="AK689" s="9">
        <v>0</v>
      </c>
      <c r="AL689" s="9">
        <v>0</v>
      </c>
      <c r="AM689" s="9">
        <v>0.5</v>
      </c>
      <c r="AN689" s="9">
        <v>0</v>
      </c>
      <c r="AO689" s="9">
        <v>0.5</v>
      </c>
      <c r="AP689" s="9">
        <v>0</v>
      </c>
      <c r="AQ689" s="6">
        <v>0</v>
      </c>
      <c r="AR689" s="29">
        <v>0</v>
      </c>
      <c r="AS689" s="9" t="s">
        <v>139</v>
      </c>
      <c r="AT689" s="10">
        <v>0</v>
      </c>
      <c r="AU689" s="10">
        <v>10000004</v>
      </c>
      <c r="AV689" s="10">
        <v>0</v>
      </c>
      <c r="AW689" s="19" t="s">
        <v>140</v>
      </c>
      <c r="AX689" s="74">
        <v>0</v>
      </c>
      <c r="AY689" s="75">
        <v>0</v>
      </c>
      <c r="AZ689" s="75">
        <v>0</v>
      </c>
      <c r="BA689" s="36" t="s">
        <v>217</v>
      </c>
      <c r="BB689" s="9">
        <v>0</v>
      </c>
      <c r="BC689" s="11">
        <v>0</v>
      </c>
      <c r="BD689" s="18">
        <v>0</v>
      </c>
      <c r="BE689" s="9">
        <v>1</v>
      </c>
      <c r="BF689" s="9">
        <v>0</v>
      </c>
      <c r="BG689" s="26">
        <v>0</v>
      </c>
      <c r="BH689" s="9">
        <v>0</v>
      </c>
    </row>
    <row r="690" ht="20.1" customHeight="1" spans="3:60">
      <c r="C690" s="18">
        <v>90090009</v>
      </c>
      <c r="D690" s="9" t="s">
        <v>881</v>
      </c>
      <c r="E690" s="9">
        <v>1</v>
      </c>
      <c r="F690" s="9">
        <v>60010002</v>
      </c>
      <c r="G690" s="9">
        <v>0</v>
      </c>
      <c r="H690" s="10">
        <v>0</v>
      </c>
      <c r="I690" s="18">
        <v>1</v>
      </c>
      <c r="J690" s="18">
        <v>0</v>
      </c>
      <c r="K690" s="10">
        <v>0</v>
      </c>
      <c r="L690" s="10">
        <v>0</v>
      </c>
      <c r="M690" s="9">
        <v>0</v>
      </c>
      <c r="N690" s="9">
        <v>1</v>
      </c>
      <c r="O690" s="9">
        <v>0</v>
      </c>
      <c r="P690" s="9">
        <v>0</v>
      </c>
      <c r="Q690" s="9">
        <v>0</v>
      </c>
      <c r="R690" s="6">
        <v>0</v>
      </c>
      <c r="S690" s="9">
        <v>0</v>
      </c>
      <c r="T690" s="11">
        <v>1</v>
      </c>
      <c r="U690" s="9">
        <v>1</v>
      </c>
      <c r="V690" s="10">
        <v>0</v>
      </c>
      <c r="W690" s="9">
        <v>0</v>
      </c>
      <c r="X690" s="9">
        <v>0</v>
      </c>
      <c r="Y690" s="9">
        <v>0</v>
      </c>
      <c r="Z690" s="9">
        <v>0</v>
      </c>
      <c r="AA690" s="10">
        <v>0</v>
      </c>
      <c r="AB690" s="9">
        <v>0</v>
      </c>
      <c r="AC690" s="9">
        <v>1</v>
      </c>
      <c r="AD690" s="9">
        <v>5</v>
      </c>
      <c r="AE690" s="9">
        <v>0</v>
      </c>
      <c r="AF690" s="9">
        <v>0</v>
      </c>
      <c r="AG690" s="6">
        <v>0</v>
      </c>
      <c r="AH690" s="6">
        <v>0</v>
      </c>
      <c r="AI690" s="9">
        <v>0</v>
      </c>
      <c r="AJ690" s="26">
        <v>0</v>
      </c>
      <c r="AK690" s="9">
        <v>0</v>
      </c>
      <c r="AL690" s="9">
        <v>0</v>
      </c>
      <c r="AM690" s="9">
        <v>0</v>
      </c>
      <c r="AN690" s="9">
        <v>1000</v>
      </c>
      <c r="AO690" s="9">
        <v>0</v>
      </c>
      <c r="AP690" s="9">
        <v>0</v>
      </c>
      <c r="AQ690" s="6">
        <v>0</v>
      </c>
      <c r="AR690" s="29" t="s">
        <v>138</v>
      </c>
      <c r="AS690" s="9" t="s">
        <v>180</v>
      </c>
      <c r="AT690" s="10">
        <v>0</v>
      </c>
      <c r="AU690" s="10">
        <v>10000001</v>
      </c>
      <c r="AV690" s="10">
        <v>0</v>
      </c>
      <c r="AW690" s="19" t="s">
        <v>140</v>
      </c>
      <c r="AX690" s="74">
        <v>0</v>
      </c>
      <c r="AY690" s="75">
        <v>0</v>
      </c>
      <c r="AZ690" s="75">
        <v>0</v>
      </c>
      <c r="BA690" s="36" t="s">
        <v>881</v>
      </c>
      <c r="BB690" s="9">
        <v>0</v>
      </c>
      <c r="BC690" s="11">
        <v>0</v>
      </c>
      <c r="BD690" s="18">
        <v>0</v>
      </c>
      <c r="BE690" s="9">
        <v>0</v>
      </c>
      <c r="BF690" s="9">
        <v>0</v>
      </c>
      <c r="BG690" s="26">
        <v>0</v>
      </c>
      <c r="BH690" s="9">
        <v>0</v>
      </c>
    </row>
    <row r="691" ht="20.1" customHeight="1" spans="3:60">
      <c r="C691" s="18">
        <v>90090010</v>
      </c>
      <c r="D691" s="9" t="s">
        <v>882</v>
      </c>
      <c r="E691" s="9">
        <v>1</v>
      </c>
      <c r="F691" s="9">
        <v>60010002</v>
      </c>
      <c r="G691" s="9">
        <v>0</v>
      </c>
      <c r="H691" s="10">
        <v>0</v>
      </c>
      <c r="I691" s="18">
        <v>1</v>
      </c>
      <c r="J691" s="18">
        <v>0</v>
      </c>
      <c r="K691" s="10">
        <v>0</v>
      </c>
      <c r="L691" s="10">
        <v>0</v>
      </c>
      <c r="M691" s="9">
        <v>0</v>
      </c>
      <c r="N691" s="9">
        <v>1</v>
      </c>
      <c r="O691" s="9">
        <v>0</v>
      </c>
      <c r="P691" s="9">
        <v>0</v>
      </c>
      <c r="Q691" s="9">
        <v>0</v>
      </c>
      <c r="R691" s="6">
        <v>0</v>
      </c>
      <c r="S691" s="9">
        <v>0</v>
      </c>
      <c r="T691" s="11">
        <v>1</v>
      </c>
      <c r="U691" s="9">
        <v>1</v>
      </c>
      <c r="V691" s="10">
        <v>0</v>
      </c>
      <c r="W691" s="9">
        <v>0</v>
      </c>
      <c r="X691" s="9">
        <v>0</v>
      </c>
      <c r="Y691" s="9">
        <v>0</v>
      </c>
      <c r="Z691" s="9">
        <v>0</v>
      </c>
      <c r="AA691" s="10">
        <v>0</v>
      </c>
      <c r="AB691" s="9">
        <v>0</v>
      </c>
      <c r="AC691" s="9">
        <v>1</v>
      </c>
      <c r="AD691" s="9">
        <v>5</v>
      </c>
      <c r="AE691" s="9">
        <v>1</v>
      </c>
      <c r="AF691" s="9">
        <v>5</v>
      </c>
      <c r="AG691" s="6">
        <v>0</v>
      </c>
      <c r="AH691" s="6">
        <v>0</v>
      </c>
      <c r="AI691" s="9">
        <v>0</v>
      </c>
      <c r="AJ691" s="26">
        <v>0</v>
      </c>
      <c r="AK691" s="9">
        <v>0</v>
      </c>
      <c r="AL691" s="9">
        <v>0</v>
      </c>
      <c r="AM691" s="9">
        <v>0</v>
      </c>
      <c r="AN691" s="9">
        <v>1000</v>
      </c>
      <c r="AO691" s="9">
        <v>0</v>
      </c>
      <c r="AP691" s="9">
        <v>0</v>
      </c>
      <c r="AQ691" s="6">
        <v>0</v>
      </c>
      <c r="AR691" s="29">
        <v>0</v>
      </c>
      <c r="AS691" s="9" t="s">
        <v>180</v>
      </c>
      <c r="AT691" s="10">
        <v>0</v>
      </c>
      <c r="AU691" s="10">
        <v>10000001</v>
      </c>
      <c r="AV691" s="10">
        <v>0</v>
      </c>
      <c r="AW691" s="19" t="s">
        <v>140</v>
      </c>
      <c r="AX691" s="74">
        <v>0</v>
      </c>
      <c r="AY691" s="75">
        <v>0</v>
      </c>
      <c r="AZ691" s="75">
        <v>0</v>
      </c>
      <c r="BA691" s="36" t="s">
        <v>882</v>
      </c>
      <c r="BB691" s="9">
        <v>0</v>
      </c>
      <c r="BC691" s="11">
        <v>0</v>
      </c>
      <c r="BD691" s="18">
        <v>0</v>
      </c>
      <c r="BE691" s="9">
        <v>0</v>
      </c>
      <c r="BF691" s="9">
        <v>0</v>
      </c>
      <c r="BG691" s="26">
        <v>0</v>
      </c>
      <c r="BH691" s="9">
        <v>0</v>
      </c>
    </row>
    <row r="692" ht="20.1" customHeight="1" spans="3:60">
      <c r="C692" s="18">
        <v>90090011</v>
      </c>
      <c r="D692" s="9" t="s">
        <v>883</v>
      </c>
      <c r="E692" s="9">
        <v>1</v>
      </c>
      <c r="F692" s="9">
        <v>60010002</v>
      </c>
      <c r="G692" s="9">
        <v>0</v>
      </c>
      <c r="H692" s="10">
        <v>0</v>
      </c>
      <c r="I692" s="18">
        <v>1</v>
      </c>
      <c r="J692" s="18">
        <v>0</v>
      </c>
      <c r="K692" s="10">
        <v>0</v>
      </c>
      <c r="L692" s="10">
        <v>0</v>
      </c>
      <c r="M692" s="9">
        <v>0</v>
      </c>
      <c r="N692" s="9">
        <v>1</v>
      </c>
      <c r="O692" s="9">
        <v>0</v>
      </c>
      <c r="P692" s="9">
        <v>0</v>
      </c>
      <c r="Q692" s="9">
        <v>0</v>
      </c>
      <c r="R692" s="6">
        <v>0</v>
      </c>
      <c r="S692" s="9">
        <v>0</v>
      </c>
      <c r="T692" s="11">
        <v>1</v>
      </c>
      <c r="U692" s="9">
        <v>1</v>
      </c>
      <c r="V692" s="10">
        <v>0</v>
      </c>
      <c r="W692" s="9">
        <v>0</v>
      </c>
      <c r="X692" s="9">
        <v>0</v>
      </c>
      <c r="Y692" s="9">
        <v>0</v>
      </c>
      <c r="Z692" s="9">
        <v>0</v>
      </c>
      <c r="AA692" s="10">
        <v>0</v>
      </c>
      <c r="AB692" s="9">
        <v>0</v>
      </c>
      <c r="AC692" s="9">
        <v>1</v>
      </c>
      <c r="AD692" s="9">
        <v>5</v>
      </c>
      <c r="AE692" s="9">
        <v>2</v>
      </c>
      <c r="AF692" s="9" t="s">
        <v>335</v>
      </c>
      <c r="AG692" s="6">
        <v>1</v>
      </c>
      <c r="AH692" s="6">
        <v>1</v>
      </c>
      <c r="AI692" s="9">
        <v>1</v>
      </c>
      <c r="AJ692" s="26">
        <v>0</v>
      </c>
      <c r="AK692" s="9">
        <v>0</v>
      </c>
      <c r="AL692" s="9">
        <v>0</v>
      </c>
      <c r="AM692" s="9">
        <v>0</v>
      </c>
      <c r="AN692" s="9">
        <v>1000</v>
      </c>
      <c r="AO692" s="9">
        <v>0</v>
      </c>
      <c r="AP692" s="9">
        <v>0</v>
      </c>
      <c r="AQ692" s="6">
        <v>0</v>
      </c>
      <c r="AR692" s="29">
        <v>0</v>
      </c>
      <c r="AS692" s="9" t="s">
        <v>180</v>
      </c>
      <c r="AT692" s="10">
        <v>0</v>
      </c>
      <c r="AU692" s="10">
        <v>10000001</v>
      </c>
      <c r="AV692" s="10">
        <v>0</v>
      </c>
      <c r="AW692" s="19" t="s">
        <v>140</v>
      </c>
      <c r="AX692" s="74">
        <v>0</v>
      </c>
      <c r="AY692" s="75">
        <v>0</v>
      </c>
      <c r="AZ692" s="75">
        <v>0</v>
      </c>
      <c r="BA692" s="36" t="s">
        <v>883</v>
      </c>
      <c r="BB692" s="9">
        <v>0</v>
      </c>
      <c r="BC692" s="11">
        <v>0</v>
      </c>
      <c r="BD692" s="18">
        <v>0</v>
      </c>
      <c r="BE692" s="9">
        <v>0</v>
      </c>
      <c r="BF692" s="9">
        <v>0</v>
      </c>
      <c r="BG692" s="26">
        <v>0</v>
      </c>
      <c r="BH692" s="9">
        <v>0</v>
      </c>
    </row>
    <row r="693" ht="20.1" customHeight="1" spans="3:60">
      <c r="C693" s="18">
        <v>90090101</v>
      </c>
      <c r="D693" s="46" t="s">
        <v>875</v>
      </c>
      <c r="E693" s="21">
        <v>1</v>
      </c>
      <c r="F693" s="9">
        <v>60010101</v>
      </c>
      <c r="G693" s="9">
        <v>0</v>
      </c>
      <c r="H693" s="10">
        <v>0</v>
      </c>
      <c r="I693" s="18">
        <v>1</v>
      </c>
      <c r="J693" s="18">
        <v>0</v>
      </c>
      <c r="K693" s="10">
        <v>0</v>
      </c>
      <c r="L693" s="10">
        <v>0</v>
      </c>
      <c r="M693" s="9">
        <v>0</v>
      </c>
      <c r="N693" s="9">
        <v>1</v>
      </c>
      <c r="O693" s="9">
        <v>0</v>
      </c>
      <c r="P693" s="9">
        <v>0</v>
      </c>
      <c r="Q693" s="9">
        <v>0</v>
      </c>
      <c r="R693" s="6">
        <v>0</v>
      </c>
      <c r="S693" s="9">
        <v>0</v>
      </c>
      <c r="T693" s="11">
        <v>1</v>
      </c>
      <c r="U693" s="9">
        <v>1</v>
      </c>
      <c r="V693" s="10">
        <v>0</v>
      </c>
      <c r="W693" s="9">
        <v>1</v>
      </c>
      <c r="X693" s="9">
        <v>20</v>
      </c>
      <c r="Y693" s="9">
        <v>0</v>
      </c>
      <c r="Z693" s="9">
        <v>0</v>
      </c>
      <c r="AA693" s="10">
        <v>0</v>
      </c>
      <c r="AB693" s="9">
        <v>1</v>
      </c>
      <c r="AC693" s="9">
        <v>1</v>
      </c>
      <c r="AD693" s="9">
        <v>3</v>
      </c>
      <c r="AE693" s="9">
        <v>1</v>
      </c>
      <c r="AF693" s="9">
        <v>2</v>
      </c>
      <c r="AG693" s="6">
        <v>0</v>
      </c>
      <c r="AH693" s="6">
        <v>0</v>
      </c>
      <c r="AI693" s="9">
        <v>0</v>
      </c>
      <c r="AJ693" s="26">
        <v>0</v>
      </c>
      <c r="AK693" s="9">
        <v>0</v>
      </c>
      <c r="AL693" s="9">
        <v>0</v>
      </c>
      <c r="AM693" s="9">
        <v>0.5</v>
      </c>
      <c r="AN693" s="9">
        <v>2000</v>
      </c>
      <c r="AO693" s="9">
        <v>0.5</v>
      </c>
      <c r="AP693" s="9">
        <v>0</v>
      </c>
      <c r="AQ693" s="6">
        <v>0</v>
      </c>
      <c r="AR693" s="29">
        <v>0</v>
      </c>
      <c r="AS693" s="9" t="s">
        <v>197</v>
      </c>
      <c r="AT693" s="10">
        <v>0</v>
      </c>
      <c r="AU693" s="10">
        <v>10000001</v>
      </c>
      <c r="AV693" s="10">
        <v>20000025</v>
      </c>
      <c r="AW693" s="19" t="s">
        <v>140</v>
      </c>
      <c r="AX693" s="74">
        <v>0</v>
      </c>
      <c r="AY693" s="75">
        <v>0</v>
      </c>
      <c r="AZ693" s="75">
        <v>0</v>
      </c>
      <c r="BA693" s="36" t="s">
        <v>877</v>
      </c>
      <c r="BB693" s="9">
        <v>0</v>
      </c>
      <c r="BC693" s="11">
        <v>0</v>
      </c>
      <c r="BD693" s="18">
        <v>0</v>
      </c>
      <c r="BE693" s="9">
        <v>0</v>
      </c>
      <c r="BF693" s="9">
        <v>0</v>
      </c>
      <c r="BG693" s="26">
        <v>0</v>
      </c>
      <c r="BH693" s="9">
        <v>0</v>
      </c>
    </row>
    <row r="694" ht="20.1" customHeight="1" spans="3:60">
      <c r="C694" s="18">
        <v>90090201</v>
      </c>
      <c r="D694" s="46" t="s">
        <v>179</v>
      </c>
      <c r="E694" s="9">
        <v>1</v>
      </c>
      <c r="F694" s="9">
        <v>60010201</v>
      </c>
      <c r="G694" s="9">
        <v>0</v>
      </c>
      <c r="H694" s="10">
        <v>0</v>
      </c>
      <c r="I694" s="18">
        <v>1</v>
      </c>
      <c r="J694" s="18">
        <v>0</v>
      </c>
      <c r="K694" s="10">
        <v>0</v>
      </c>
      <c r="L694" s="10">
        <v>0</v>
      </c>
      <c r="M694" s="9">
        <v>0</v>
      </c>
      <c r="N694" s="9">
        <v>1</v>
      </c>
      <c r="O694" s="9">
        <v>0</v>
      </c>
      <c r="P694" s="9">
        <v>0</v>
      </c>
      <c r="Q694" s="9">
        <v>0</v>
      </c>
      <c r="R694" s="6">
        <v>0</v>
      </c>
      <c r="S694" s="9">
        <v>0</v>
      </c>
      <c r="T694" s="11">
        <v>1</v>
      </c>
      <c r="U694" s="9">
        <v>1</v>
      </c>
      <c r="V694" s="10">
        <v>0</v>
      </c>
      <c r="W694" s="9">
        <v>1</v>
      </c>
      <c r="X694" s="9">
        <v>10</v>
      </c>
      <c r="Y694" s="9">
        <v>0</v>
      </c>
      <c r="Z694" s="9">
        <v>0</v>
      </c>
      <c r="AA694" s="10">
        <v>0</v>
      </c>
      <c r="AB694" s="9">
        <v>1</v>
      </c>
      <c r="AC694" s="9">
        <v>1</v>
      </c>
      <c r="AD694" s="9">
        <v>4</v>
      </c>
      <c r="AE694" s="9">
        <v>1</v>
      </c>
      <c r="AF694" s="9">
        <v>2</v>
      </c>
      <c r="AG694" s="6">
        <v>0</v>
      </c>
      <c r="AH694" s="6">
        <v>0</v>
      </c>
      <c r="AI694" s="9">
        <v>0</v>
      </c>
      <c r="AJ694" s="26">
        <v>0</v>
      </c>
      <c r="AK694" s="9">
        <v>0</v>
      </c>
      <c r="AL694" s="9">
        <v>0</v>
      </c>
      <c r="AM694" s="9">
        <v>1</v>
      </c>
      <c r="AN694" s="9">
        <v>3000</v>
      </c>
      <c r="AO694" s="9">
        <v>0</v>
      </c>
      <c r="AP694" s="9">
        <v>0</v>
      </c>
      <c r="AQ694" s="6">
        <v>0</v>
      </c>
      <c r="AR694" s="29">
        <v>0</v>
      </c>
      <c r="AS694" s="9" t="s">
        <v>180</v>
      </c>
      <c r="AT694" s="10">
        <v>0</v>
      </c>
      <c r="AU694" s="10">
        <v>10000001</v>
      </c>
      <c r="AV694" s="10">
        <v>20000002</v>
      </c>
      <c r="AW694" s="19" t="s">
        <v>140</v>
      </c>
      <c r="AX694" s="74">
        <v>0</v>
      </c>
      <c r="AY694" s="75">
        <v>0</v>
      </c>
      <c r="AZ694" s="75">
        <v>0</v>
      </c>
      <c r="BA694" s="36" t="s">
        <v>878</v>
      </c>
      <c r="BB694" s="9">
        <v>0</v>
      </c>
      <c r="BC694" s="11">
        <v>0</v>
      </c>
      <c r="BD694" s="18">
        <v>0</v>
      </c>
      <c r="BE694" s="9">
        <v>0</v>
      </c>
      <c r="BF694" s="9">
        <v>0</v>
      </c>
      <c r="BG694" s="26">
        <v>0</v>
      </c>
      <c r="BH694" s="9">
        <v>0</v>
      </c>
    </row>
    <row r="695" ht="20.1" customHeight="1" spans="3:60">
      <c r="C695" s="18">
        <v>90090301</v>
      </c>
      <c r="D695" s="46" t="s">
        <v>884</v>
      </c>
      <c r="E695" s="9">
        <v>1</v>
      </c>
      <c r="F695" s="9">
        <v>60010301</v>
      </c>
      <c r="G695" s="9">
        <v>0</v>
      </c>
      <c r="H695" s="10">
        <v>0</v>
      </c>
      <c r="I695" s="18">
        <v>1</v>
      </c>
      <c r="J695" s="18">
        <v>0</v>
      </c>
      <c r="K695" s="10">
        <v>0</v>
      </c>
      <c r="L695" s="10">
        <v>0</v>
      </c>
      <c r="M695" s="9">
        <v>0</v>
      </c>
      <c r="N695" s="9">
        <v>1</v>
      </c>
      <c r="O695" s="9">
        <v>0</v>
      </c>
      <c r="P695" s="9">
        <v>0</v>
      </c>
      <c r="Q695" s="9">
        <v>0</v>
      </c>
      <c r="R695" s="6">
        <v>0</v>
      </c>
      <c r="S695" s="9">
        <v>0</v>
      </c>
      <c r="T695" s="11">
        <v>1</v>
      </c>
      <c r="U695" s="9">
        <v>1</v>
      </c>
      <c r="V695" s="10">
        <v>0</v>
      </c>
      <c r="W695" s="9">
        <v>1</v>
      </c>
      <c r="X695" s="9">
        <v>20</v>
      </c>
      <c r="Y695" s="9">
        <v>0</v>
      </c>
      <c r="Z695" s="9">
        <v>0</v>
      </c>
      <c r="AA695" s="10">
        <v>0</v>
      </c>
      <c r="AB695" s="9">
        <v>1</v>
      </c>
      <c r="AC695" s="9">
        <v>1</v>
      </c>
      <c r="AD695" s="9">
        <v>3</v>
      </c>
      <c r="AE695" s="9">
        <v>1</v>
      </c>
      <c r="AF695" s="9">
        <v>2</v>
      </c>
      <c r="AG695" s="6">
        <v>0</v>
      </c>
      <c r="AH695" s="6">
        <v>0</v>
      </c>
      <c r="AI695" s="9">
        <v>0</v>
      </c>
      <c r="AJ695" s="26">
        <v>0</v>
      </c>
      <c r="AK695" s="9">
        <v>0</v>
      </c>
      <c r="AL695" s="9">
        <v>0</v>
      </c>
      <c r="AM695" s="9">
        <v>0.5</v>
      </c>
      <c r="AN695" s="9">
        <v>2000</v>
      </c>
      <c r="AO695" s="9">
        <v>0.5</v>
      </c>
      <c r="AP695" s="9">
        <v>0</v>
      </c>
      <c r="AQ695" s="6">
        <v>0</v>
      </c>
      <c r="AR695" s="29">
        <v>90010003</v>
      </c>
      <c r="AS695" s="9" t="s">
        <v>197</v>
      </c>
      <c r="AT695" s="10">
        <v>0</v>
      </c>
      <c r="AU695" s="10">
        <v>0</v>
      </c>
      <c r="AV695" s="10">
        <v>20000025</v>
      </c>
      <c r="AW695" s="19" t="s">
        <v>140</v>
      </c>
      <c r="AX695" s="74">
        <v>0</v>
      </c>
      <c r="AY695" s="75">
        <v>0</v>
      </c>
      <c r="AZ695" s="75">
        <v>0</v>
      </c>
      <c r="BA695" s="36" t="s">
        <v>877</v>
      </c>
      <c r="BB695" s="9">
        <v>0</v>
      </c>
      <c r="BC695" s="11">
        <v>0</v>
      </c>
      <c r="BD695" s="18">
        <v>0</v>
      </c>
      <c r="BE695" s="9">
        <v>0</v>
      </c>
      <c r="BF695" s="9">
        <v>0</v>
      </c>
      <c r="BG695" s="26">
        <v>0</v>
      </c>
      <c r="BH695" s="9">
        <v>0</v>
      </c>
    </row>
    <row r="696" ht="20.1" customHeight="1" spans="3:60">
      <c r="C696" s="18">
        <v>90090401</v>
      </c>
      <c r="D696" s="46" t="s">
        <v>255</v>
      </c>
      <c r="E696" s="9">
        <v>1</v>
      </c>
      <c r="F696" s="9">
        <v>60010401</v>
      </c>
      <c r="G696" s="9">
        <v>0</v>
      </c>
      <c r="H696" s="10">
        <v>0</v>
      </c>
      <c r="I696" s="18">
        <v>1</v>
      </c>
      <c r="J696" s="18">
        <v>0</v>
      </c>
      <c r="K696" s="10">
        <v>0</v>
      </c>
      <c r="L696" s="10">
        <v>0</v>
      </c>
      <c r="M696" s="9">
        <v>0</v>
      </c>
      <c r="N696" s="9">
        <v>1</v>
      </c>
      <c r="O696" s="9">
        <v>0</v>
      </c>
      <c r="P696" s="9">
        <v>0</v>
      </c>
      <c r="Q696" s="9">
        <v>0</v>
      </c>
      <c r="R696" s="6">
        <v>0</v>
      </c>
      <c r="S696" s="9">
        <v>0</v>
      </c>
      <c r="T696" s="11">
        <v>1</v>
      </c>
      <c r="U696" s="9">
        <v>1</v>
      </c>
      <c r="V696" s="10">
        <v>0</v>
      </c>
      <c r="W696" s="9">
        <v>0</v>
      </c>
      <c r="X696" s="9">
        <v>0</v>
      </c>
      <c r="Y696" s="9">
        <v>0</v>
      </c>
      <c r="Z696" s="9">
        <v>0</v>
      </c>
      <c r="AA696" s="10">
        <v>0</v>
      </c>
      <c r="AB696" s="9">
        <v>0</v>
      </c>
      <c r="AC696" s="9">
        <v>1</v>
      </c>
      <c r="AD696" s="9">
        <v>5</v>
      </c>
      <c r="AE696" s="9">
        <v>0</v>
      </c>
      <c r="AF696" s="9">
        <v>0</v>
      </c>
      <c r="AG696" s="6">
        <v>0</v>
      </c>
      <c r="AH696" s="6">
        <v>0</v>
      </c>
      <c r="AI696" s="9">
        <v>0</v>
      </c>
      <c r="AJ696" s="26">
        <v>0</v>
      </c>
      <c r="AK696" s="9">
        <v>0</v>
      </c>
      <c r="AL696" s="9">
        <v>0</v>
      </c>
      <c r="AM696" s="9">
        <v>0</v>
      </c>
      <c r="AN696" s="9">
        <v>0</v>
      </c>
      <c r="AO696" s="9">
        <v>0</v>
      </c>
      <c r="AP696" s="9">
        <v>0</v>
      </c>
      <c r="AQ696" s="6">
        <v>0</v>
      </c>
      <c r="AR696" s="29">
        <v>90010004</v>
      </c>
      <c r="AS696" s="9" t="s">
        <v>139</v>
      </c>
      <c r="AT696" s="10">
        <v>0</v>
      </c>
      <c r="AU696" s="10">
        <v>0</v>
      </c>
      <c r="AV696" s="10">
        <v>0</v>
      </c>
      <c r="AW696" s="19" t="s">
        <v>140</v>
      </c>
      <c r="AX696" s="74">
        <v>0</v>
      </c>
      <c r="AY696" s="75">
        <v>0</v>
      </c>
      <c r="AZ696" s="75">
        <v>0</v>
      </c>
      <c r="BA696" s="36" t="s">
        <v>217</v>
      </c>
      <c r="BB696" s="9">
        <v>0</v>
      </c>
      <c r="BC696" s="11">
        <v>0</v>
      </c>
      <c r="BD696" s="18">
        <v>0</v>
      </c>
      <c r="BE696" s="9">
        <v>0</v>
      </c>
      <c r="BF696" s="9">
        <v>0</v>
      </c>
      <c r="BG696" s="26">
        <v>0</v>
      </c>
      <c r="BH696" s="9">
        <v>0</v>
      </c>
    </row>
    <row r="697" ht="20.1" customHeight="1" spans="3:60">
      <c r="C697" s="18">
        <v>90090501</v>
      </c>
      <c r="D697" s="9" t="s">
        <v>885</v>
      </c>
      <c r="E697" s="9">
        <v>1</v>
      </c>
      <c r="F697" s="9">
        <v>60010501</v>
      </c>
      <c r="G697" s="9">
        <v>0</v>
      </c>
      <c r="H697" s="10">
        <v>0</v>
      </c>
      <c r="I697" s="18">
        <v>1</v>
      </c>
      <c r="J697" s="18">
        <v>0</v>
      </c>
      <c r="K697" s="10">
        <v>0</v>
      </c>
      <c r="L697" s="10">
        <v>0</v>
      </c>
      <c r="M697" s="9">
        <v>0</v>
      </c>
      <c r="N697" s="9">
        <v>1</v>
      </c>
      <c r="O697" s="9">
        <v>0</v>
      </c>
      <c r="P697" s="9">
        <v>0</v>
      </c>
      <c r="Q697" s="9">
        <v>0</v>
      </c>
      <c r="R697" s="6">
        <v>0</v>
      </c>
      <c r="S697" s="9">
        <v>0</v>
      </c>
      <c r="T697" s="11">
        <v>1</v>
      </c>
      <c r="U697" s="9">
        <v>1</v>
      </c>
      <c r="V697" s="10">
        <v>0</v>
      </c>
      <c r="W697" s="9">
        <v>0</v>
      </c>
      <c r="X697" s="9">
        <v>100</v>
      </c>
      <c r="Y697" s="9">
        <v>0</v>
      </c>
      <c r="Z697" s="9">
        <v>0</v>
      </c>
      <c r="AA697" s="10">
        <v>0</v>
      </c>
      <c r="AB697" s="9">
        <v>0</v>
      </c>
      <c r="AC697" s="9">
        <v>1</v>
      </c>
      <c r="AD697" s="9">
        <v>5</v>
      </c>
      <c r="AE697" s="9">
        <v>0</v>
      </c>
      <c r="AF697" s="9">
        <v>0</v>
      </c>
      <c r="AG697" s="6">
        <v>0</v>
      </c>
      <c r="AH697" s="6">
        <v>0</v>
      </c>
      <c r="AI697" s="9">
        <v>0</v>
      </c>
      <c r="AJ697" s="26">
        <v>0</v>
      </c>
      <c r="AK697" s="9">
        <v>0</v>
      </c>
      <c r="AL697" s="9">
        <v>0</v>
      </c>
      <c r="AM697" s="9">
        <v>0</v>
      </c>
      <c r="AN697" s="9">
        <v>2000</v>
      </c>
      <c r="AO697" s="9">
        <v>0</v>
      </c>
      <c r="AP697" s="9">
        <v>0</v>
      </c>
      <c r="AQ697" s="6">
        <v>0</v>
      </c>
      <c r="AR697" s="29">
        <v>90010001</v>
      </c>
      <c r="AS697" s="9" t="s">
        <v>139</v>
      </c>
      <c r="AT697" s="10">
        <v>0</v>
      </c>
      <c r="AU697" s="10">
        <v>0</v>
      </c>
      <c r="AV697" s="10">
        <v>20000025</v>
      </c>
      <c r="AW697" s="19" t="s">
        <v>140</v>
      </c>
      <c r="AX697" s="74">
        <v>0</v>
      </c>
      <c r="AY697" s="75">
        <v>0</v>
      </c>
      <c r="AZ697" s="75">
        <v>0</v>
      </c>
      <c r="BA697" s="36" t="s">
        <v>217</v>
      </c>
      <c r="BB697" s="9">
        <v>0</v>
      </c>
      <c r="BC697" s="11">
        <v>0</v>
      </c>
      <c r="BD697" s="18">
        <v>0</v>
      </c>
      <c r="BE697" s="9">
        <v>0</v>
      </c>
      <c r="BF697" s="9">
        <v>0</v>
      </c>
      <c r="BG697" s="26">
        <v>0</v>
      </c>
      <c r="BH697" s="9">
        <v>0</v>
      </c>
    </row>
    <row r="698" ht="20.1" customHeight="1" spans="3:60">
      <c r="C698" s="18">
        <v>90090601</v>
      </c>
      <c r="D698" s="9" t="s">
        <v>886</v>
      </c>
      <c r="E698" s="9">
        <v>1</v>
      </c>
      <c r="F698" s="9">
        <v>60010601</v>
      </c>
      <c r="G698" s="9">
        <v>0</v>
      </c>
      <c r="H698" s="10">
        <v>0</v>
      </c>
      <c r="I698" s="18">
        <v>1</v>
      </c>
      <c r="J698" s="18">
        <v>0</v>
      </c>
      <c r="K698" s="10">
        <v>0</v>
      </c>
      <c r="L698" s="10">
        <v>0</v>
      </c>
      <c r="M698" s="9">
        <v>0</v>
      </c>
      <c r="N698" s="9">
        <v>1</v>
      </c>
      <c r="O698" s="9">
        <v>0</v>
      </c>
      <c r="P698" s="9">
        <v>0</v>
      </c>
      <c r="Q698" s="9">
        <v>0</v>
      </c>
      <c r="R698" s="6">
        <v>0</v>
      </c>
      <c r="S698" s="9">
        <v>0</v>
      </c>
      <c r="T698" s="11">
        <v>1</v>
      </c>
      <c r="U698" s="9">
        <v>1</v>
      </c>
      <c r="V698" s="10">
        <v>0</v>
      </c>
      <c r="W698" s="9">
        <v>0</v>
      </c>
      <c r="X698" s="9">
        <v>100</v>
      </c>
      <c r="Y698" s="9">
        <v>0</v>
      </c>
      <c r="Z698" s="9">
        <v>0</v>
      </c>
      <c r="AA698" s="10">
        <v>0</v>
      </c>
      <c r="AB698" s="9">
        <v>0</v>
      </c>
      <c r="AC698" s="9">
        <v>1</v>
      </c>
      <c r="AD698" s="9">
        <v>5</v>
      </c>
      <c r="AE698" s="9">
        <v>0</v>
      </c>
      <c r="AF698" s="9">
        <v>0</v>
      </c>
      <c r="AG698" s="6">
        <v>0</v>
      </c>
      <c r="AH698" s="6">
        <v>0</v>
      </c>
      <c r="AI698" s="9">
        <v>0</v>
      </c>
      <c r="AJ698" s="26">
        <v>0</v>
      </c>
      <c r="AK698" s="9">
        <v>0</v>
      </c>
      <c r="AL698" s="9">
        <v>0</v>
      </c>
      <c r="AM698" s="9">
        <v>0</v>
      </c>
      <c r="AN698" s="9">
        <v>2000</v>
      </c>
      <c r="AO698" s="9">
        <v>0</v>
      </c>
      <c r="AP698" s="9">
        <v>0</v>
      </c>
      <c r="AQ698" s="6">
        <v>0</v>
      </c>
      <c r="AR698" s="29">
        <v>90010001</v>
      </c>
      <c r="AS698" s="9" t="s">
        <v>139</v>
      </c>
      <c r="AT698" s="10">
        <v>0</v>
      </c>
      <c r="AU698" s="10">
        <v>0</v>
      </c>
      <c r="AV698" s="10">
        <v>20000025</v>
      </c>
      <c r="AW698" s="19" t="s">
        <v>140</v>
      </c>
      <c r="AX698" s="74">
        <v>0</v>
      </c>
      <c r="AY698" s="75">
        <v>0</v>
      </c>
      <c r="AZ698" s="75">
        <v>0</v>
      </c>
      <c r="BA698" s="36" t="s">
        <v>217</v>
      </c>
      <c r="BB698" s="9">
        <v>0</v>
      </c>
      <c r="BC698" s="11">
        <v>0</v>
      </c>
      <c r="BD698" s="18">
        <v>0</v>
      </c>
      <c r="BE698" s="9">
        <v>0</v>
      </c>
      <c r="BF698" s="9">
        <v>0</v>
      </c>
      <c r="BG698" s="26">
        <v>0</v>
      </c>
      <c r="BH698" s="9">
        <v>0</v>
      </c>
    </row>
    <row r="699" ht="20.1" customHeight="1" spans="3:60">
      <c r="C699" s="18">
        <v>90090701</v>
      </c>
      <c r="D699" s="9" t="s">
        <v>887</v>
      </c>
      <c r="E699" s="9">
        <v>1</v>
      </c>
      <c r="F699" s="9">
        <v>60010701</v>
      </c>
      <c r="G699" s="9">
        <v>0</v>
      </c>
      <c r="H699" s="10">
        <v>0</v>
      </c>
      <c r="I699" s="18">
        <v>1</v>
      </c>
      <c r="J699" s="18">
        <v>0</v>
      </c>
      <c r="K699" s="10">
        <v>0</v>
      </c>
      <c r="L699" s="10">
        <v>0</v>
      </c>
      <c r="M699" s="9">
        <v>0</v>
      </c>
      <c r="N699" s="9">
        <v>1</v>
      </c>
      <c r="O699" s="9">
        <v>0</v>
      </c>
      <c r="P699" s="9">
        <v>0</v>
      </c>
      <c r="Q699" s="9">
        <v>0</v>
      </c>
      <c r="R699" s="6">
        <v>0</v>
      </c>
      <c r="S699" s="9">
        <v>0</v>
      </c>
      <c r="T699" s="11">
        <v>1</v>
      </c>
      <c r="U699" s="9">
        <v>1</v>
      </c>
      <c r="V699" s="10">
        <v>0</v>
      </c>
      <c r="W699" s="9">
        <v>1</v>
      </c>
      <c r="X699" s="9">
        <v>20</v>
      </c>
      <c r="Y699" s="9">
        <v>0</v>
      </c>
      <c r="Z699" s="9">
        <v>0</v>
      </c>
      <c r="AA699" s="10">
        <v>0</v>
      </c>
      <c r="AB699" s="9">
        <v>1</v>
      </c>
      <c r="AC699" s="9">
        <v>1</v>
      </c>
      <c r="AD699" s="9">
        <v>3</v>
      </c>
      <c r="AE699" s="9">
        <v>1</v>
      </c>
      <c r="AF699" s="9">
        <v>2</v>
      </c>
      <c r="AG699" s="6">
        <v>0</v>
      </c>
      <c r="AH699" s="6">
        <v>0</v>
      </c>
      <c r="AI699" s="9">
        <v>0</v>
      </c>
      <c r="AJ699" s="26">
        <v>0</v>
      </c>
      <c r="AK699" s="9">
        <v>0</v>
      </c>
      <c r="AL699" s="9">
        <v>0</v>
      </c>
      <c r="AM699" s="9">
        <v>0</v>
      </c>
      <c r="AN699" s="9">
        <v>2000</v>
      </c>
      <c r="AO699" s="9">
        <v>0.5</v>
      </c>
      <c r="AP699" s="9">
        <v>0</v>
      </c>
      <c r="AQ699" s="6">
        <v>0</v>
      </c>
      <c r="AR699" s="29">
        <v>0</v>
      </c>
      <c r="AS699" s="9" t="s">
        <v>197</v>
      </c>
      <c r="AT699" s="10">
        <v>0</v>
      </c>
      <c r="AU699" s="10">
        <v>10000001</v>
      </c>
      <c r="AV699" s="10">
        <v>20000025</v>
      </c>
      <c r="AW699" s="19" t="s">
        <v>140</v>
      </c>
      <c r="AX699" s="74">
        <v>0</v>
      </c>
      <c r="AY699" s="75">
        <v>0</v>
      </c>
      <c r="AZ699" s="75">
        <v>0</v>
      </c>
      <c r="BA699" s="36" t="s">
        <v>877</v>
      </c>
      <c r="BB699" s="9">
        <v>0</v>
      </c>
      <c r="BC699" s="11">
        <v>0</v>
      </c>
      <c r="BD699" s="18">
        <v>0</v>
      </c>
      <c r="BE699" s="9">
        <v>0</v>
      </c>
      <c r="BF699" s="9">
        <v>0</v>
      </c>
      <c r="BG699" s="26">
        <v>0</v>
      </c>
      <c r="BH699" s="9">
        <v>0</v>
      </c>
    </row>
    <row r="700" ht="20.1" customHeight="1" spans="3:60">
      <c r="C700" s="18">
        <v>90090801</v>
      </c>
      <c r="D700" s="9" t="s">
        <v>888</v>
      </c>
      <c r="E700" s="9">
        <v>1</v>
      </c>
      <c r="F700" s="9">
        <v>60010801</v>
      </c>
      <c r="G700" s="21">
        <v>0</v>
      </c>
      <c r="H700" s="10">
        <v>0</v>
      </c>
      <c r="I700" s="18">
        <v>1</v>
      </c>
      <c r="J700" s="18">
        <v>0</v>
      </c>
      <c r="K700" s="10">
        <v>0</v>
      </c>
      <c r="L700" s="10">
        <v>0</v>
      </c>
      <c r="M700" s="9">
        <v>0</v>
      </c>
      <c r="N700" s="21">
        <v>1</v>
      </c>
      <c r="O700" s="21">
        <v>0</v>
      </c>
      <c r="P700" s="21">
        <v>0</v>
      </c>
      <c r="Q700" s="21">
        <v>0</v>
      </c>
      <c r="R700" s="6">
        <v>0</v>
      </c>
      <c r="S700" s="9">
        <v>0</v>
      </c>
      <c r="T700" s="11">
        <v>1</v>
      </c>
      <c r="U700" s="21">
        <v>1</v>
      </c>
      <c r="V700" s="10">
        <v>0</v>
      </c>
      <c r="W700" s="9">
        <v>1</v>
      </c>
      <c r="X700" s="21">
        <v>100</v>
      </c>
      <c r="Y700" s="9">
        <v>0</v>
      </c>
      <c r="Z700" s="9">
        <v>0</v>
      </c>
      <c r="AA700" s="10">
        <v>0</v>
      </c>
      <c r="AB700" s="9">
        <v>0</v>
      </c>
      <c r="AC700" s="9">
        <v>0</v>
      </c>
      <c r="AD700" s="9">
        <v>3</v>
      </c>
      <c r="AE700" s="9">
        <v>1</v>
      </c>
      <c r="AF700" s="9">
        <v>1</v>
      </c>
      <c r="AG700" s="6">
        <v>1</v>
      </c>
      <c r="AH700" s="6">
        <v>1</v>
      </c>
      <c r="AI700" s="9">
        <v>1</v>
      </c>
      <c r="AJ700" s="26">
        <v>0</v>
      </c>
      <c r="AK700" s="9">
        <v>0</v>
      </c>
      <c r="AL700" s="9">
        <v>0</v>
      </c>
      <c r="AM700" s="9">
        <v>0.5</v>
      </c>
      <c r="AN700" s="9">
        <v>2000</v>
      </c>
      <c r="AO700" s="9">
        <v>0.5</v>
      </c>
      <c r="AP700" s="9">
        <v>20</v>
      </c>
      <c r="AQ700" s="6">
        <v>0</v>
      </c>
      <c r="AR700" s="29">
        <v>90010002</v>
      </c>
      <c r="AS700" s="9" t="s">
        <v>139</v>
      </c>
      <c r="AT700" s="10">
        <v>0</v>
      </c>
      <c r="AU700" s="10">
        <v>0</v>
      </c>
      <c r="AV700" s="10">
        <v>20000025</v>
      </c>
      <c r="AW700" s="19" t="s">
        <v>140</v>
      </c>
      <c r="AX700" s="74">
        <v>0</v>
      </c>
      <c r="AY700" s="75">
        <v>0</v>
      </c>
      <c r="AZ700" s="75">
        <v>0</v>
      </c>
      <c r="BA700" s="36" t="s">
        <v>870</v>
      </c>
      <c r="BB700" s="9">
        <v>0</v>
      </c>
      <c r="BC700" s="11">
        <v>0</v>
      </c>
      <c r="BD700" s="18">
        <v>0</v>
      </c>
      <c r="BE700" s="9">
        <v>0</v>
      </c>
      <c r="BF700" s="9">
        <v>0</v>
      </c>
      <c r="BG700" s="26">
        <v>0</v>
      </c>
      <c r="BH700" s="9">
        <v>0</v>
      </c>
    </row>
    <row r="701" ht="20.1" customHeight="1" spans="3:60">
      <c r="C701" s="18">
        <v>90090901</v>
      </c>
      <c r="D701" s="9" t="s">
        <v>889</v>
      </c>
      <c r="E701" s="9">
        <v>1</v>
      </c>
      <c r="F701" s="9">
        <v>60010901</v>
      </c>
      <c r="G701" s="9">
        <v>0</v>
      </c>
      <c r="H701" s="10">
        <v>0</v>
      </c>
      <c r="I701" s="18">
        <v>1</v>
      </c>
      <c r="J701" s="18">
        <v>0</v>
      </c>
      <c r="K701" s="10">
        <v>0</v>
      </c>
      <c r="L701" s="10">
        <v>0</v>
      </c>
      <c r="M701" s="9">
        <v>0</v>
      </c>
      <c r="N701" s="9">
        <v>1</v>
      </c>
      <c r="O701" s="9">
        <v>0</v>
      </c>
      <c r="P701" s="9">
        <v>0</v>
      </c>
      <c r="Q701" s="9">
        <v>0</v>
      </c>
      <c r="R701" s="6">
        <v>0</v>
      </c>
      <c r="S701" s="9">
        <v>0</v>
      </c>
      <c r="T701" s="11">
        <v>1</v>
      </c>
      <c r="U701" s="9">
        <v>1</v>
      </c>
      <c r="V701" s="10">
        <v>0</v>
      </c>
      <c r="W701" s="9">
        <v>0</v>
      </c>
      <c r="X701" s="9">
        <v>100</v>
      </c>
      <c r="Y701" s="9">
        <v>0</v>
      </c>
      <c r="Z701" s="9">
        <v>0</v>
      </c>
      <c r="AA701" s="10">
        <v>0</v>
      </c>
      <c r="AB701" s="9">
        <v>0</v>
      </c>
      <c r="AC701" s="9">
        <v>1</v>
      </c>
      <c r="AD701" s="9">
        <v>5</v>
      </c>
      <c r="AE701" s="9">
        <v>0</v>
      </c>
      <c r="AF701" s="9">
        <v>0</v>
      </c>
      <c r="AG701" s="6">
        <v>0</v>
      </c>
      <c r="AH701" s="6">
        <v>0</v>
      </c>
      <c r="AI701" s="9">
        <v>0</v>
      </c>
      <c r="AJ701" s="26">
        <v>0</v>
      </c>
      <c r="AK701" s="9">
        <v>0</v>
      </c>
      <c r="AL701" s="9">
        <v>0</v>
      </c>
      <c r="AM701" s="9">
        <v>0</v>
      </c>
      <c r="AN701" s="9">
        <v>2000</v>
      </c>
      <c r="AO701" s="9">
        <v>0</v>
      </c>
      <c r="AP701" s="9">
        <v>0</v>
      </c>
      <c r="AQ701" s="6">
        <v>0</v>
      </c>
      <c r="AR701" s="29">
        <v>90010001</v>
      </c>
      <c r="AS701" s="9" t="s">
        <v>139</v>
      </c>
      <c r="AT701" s="10">
        <v>0</v>
      </c>
      <c r="AU701" s="10">
        <v>0</v>
      </c>
      <c r="AV701" s="10">
        <v>20000025</v>
      </c>
      <c r="AW701" s="19" t="s">
        <v>140</v>
      </c>
      <c r="AX701" s="19">
        <v>0</v>
      </c>
      <c r="AY701" s="19">
        <v>0</v>
      </c>
      <c r="AZ701" s="19">
        <v>0</v>
      </c>
      <c r="BA701" s="36" t="s">
        <v>217</v>
      </c>
      <c r="BB701" s="9">
        <v>0</v>
      </c>
      <c r="BC701" s="11">
        <v>0</v>
      </c>
      <c r="BD701" s="18">
        <v>0</v>
      </c>
      <c r="BE701" s="9">
        <v>0</v>
      </c>
      <c r="BF701" s="9">
        <v>0</v>
      </c>
      <c r="BG701" s="26">
        <v>0</v>
      </c>
      <c r="BH701" s="9">
        <v>0</v>
      </c>
    </row>
    <row r="702" ht="20.1" customHeight="1" spans="3:60">
      <c r="C702" s="18">
        <v>90091001</v>
      </c>
      <c r="D702" s="9" t="s">
        <v>257</v>
      </c>
      <c r="E702" s="9">
        <v>1</v>
      </c>
      <c r="F702" s="9">
        <v>60011001</v>
      </c>
      <c r="G702" s="9">
        <v>0</v>
      </c>
      <c r="H702" s="10">
        <v>0</v>
      </c>
      <c r="I702" s="18">
        <v>1</v>
      </c>
      <c r="J702" s="18">
        <v>0</v>
      </c>
      <c r="K702" s="10">
        <v>0</v>
      </c>
      <c r="L702" s="10">
        <v>0</v>
      </c>
      <c r="M702" s="9">
        <v>0</v>
      </c>
      <c r="N702" s="9">
        <v>1</v>
      </c>
      <c r="O702" s="9">
        <v>0</v>
      </c>
      <c r="P702" s="9">
        <v>0</v>
      </c>
      <c r="Q702" s="9">
        <v>0</v>
      </c>
      <c r="R702" s="6">
        <v>0</v>
      </c>
      <c r="S702" s="9">
        <v>0</v>
      </c>
      <c r="T702" s="11">
        <v>1</v>
      </c>
      <c r="U702" s="9">
        <v>1</v>
      </c>
      <c r="V702" s="10">
        <v>0</v>
      </c>
      <c r="W702" s="9">
        <v>0</v>
      </c>
      <c r="X702" s="9">
        <v>100</v>
      </c>
      <c r="Y702" s="9">
        <v>0</v>
      </c>
      <c r="Z702" s="9">
        <v>0</v>
      </c>
      <c r="AA702" s="10">
        <v>0</v>
      </c>
      <c r="AB702" s="9">
        <v>0</v>
      </c>
      <c r="AC702" s="9">
        <v>1</v>
      </c>
      <c r="AD702" s="9">
        <v>5</v>
      </c>
      <c r="AE702" s="9">
        <v>0</v>
      </c>
      <c r="AF702" s="9">
        <v>0</v>
      </c>
      <c r="AG702" s="6">
        <v>0</v>
      </c>
      <c r="AH702" s="6">
        <v>0</v>
      </c>
      <c r="AI702" s="9">
        <v>0</v>
      </c>
      <c r="AJ702" s="26">
        <v>0</v>
      </c>
      <c r="AK702" s="9">
        <v>0</v>
      </c>
      <c r="AL702" s="9">
        <v>0</v>
      </c>
      <c r="AM702" s="9">
        <v>0</v>
      </c>
      <c r="AN702" s="9">
        <v>2000</v>
      </c>
      <c r="AO702" s="9">
        <v>0</v>
      </c>
      <c r="AP702" s="9">
        <v>0</v>
      </c>
      <c r="AQ702" s="6">
        <v>0</v>
      </c>
      <c r="AR702" s="29">
        <v>90010001</v>
      </c>
      <c r="AS702" s="9" t="s">
        <v>139</v>
      </c>
      <c r="AT702" s="10">
        <v>0</v>
      </c>
      <c r="AU702" s="10">
        <v>0</v>
      </c>
      <c r="AV702" s="10">
        <v>20000025</v>
      </c>
      <c r="AW702" s="19" t="s">
        <v>140</v>
      </c>
      <c r="AX702" s="19">
        <v>0</v>
      </c>
      <c r="AY702" s="19">
        <v>0</v>
      </c>
      <c r="AZ702" s="19">
        <v>0</v>
      </c>
      <c r="BA702" s="36" t="s">
        <v>217</v>
      </c>
      <c r="BB702" s="9">
        <v>0</v>
      </c>
      <c r="BC702" s="11">
        <v>0</v>
      </c>
      <c r="BD702" s="18">
        <v>0</v>
      </c>
      <c r="BE702" s="9">
        <v>0</v>
      </c>
      <c r="BF702" s="9">
        <v>0</v>
      </c>
      <c r="BG702" s="26">
        <v>0</v>
      </c>
      <c r="BH702" s="9">
        <v>0</v>
      </c>
    </row>
    <row r="703" ht="20.1" customHeight="1" spans="3:60">
      <c r="C703" s="18">
        <v>90091101</v>
      </c>
      <c r="D703" s="9" t="s">
        <v>195</v>
      </c>
      <c r="E703" s="9">
        <v>1</v>
      </c>
      <c r="F703" s="9">
        <v>60011101</v>
      </c>
      <c r="G703" s="9">
        <v>0</v>
      </c>
      <c r="H703" s="10">
        <v>0</v>
      </c>
      <c r="I703" s="18">
        <v>1</v>
      </c>
      <c r="J703" s="18">
        <v>0</v>
      </c>
      <c r="K703" s="10">
        <v>0</v>
      </c>
      <c r="L703" s="10">
        <v>0</v>
      </c>
      <c r="M703" s="9">
        <v>0</v>
      </c>
      <c r="N703" s="9">
        <v>1</v>
      </c>
      <c r="O703" s="9">
        <v>0</v>
      </c>
      <c r="P703" s="9">
        <v>0</v>
      </c>
      <c r="Q703" s="9">
        <v>0</v>
      </c>
      <c r="R703" s="6">
        <v>0</v>
      </c>
      <c r="S703" s="9">
        <v>0</v>
      </c>
      <c r="T703" s="11">
        <v>1</v>
      </c>
      <c r="U703" s="9">
        <v>1</v>
      </c>
      <c r="V703" s="10">
        <v>0</v>
      </c>
      <c r="W703" s="9">
        <v>1</v>
      </c>
      <c r="X703" s="9">
        <v>20</v>
      </c>
      <c r="Y703" s="9">
        <v>0</v>
      </c>
      <c r="Z703" s="9">
        <v>0</v>
      </c>
      <c r="AA703" s="10">
        <v>0</v>
      </c>
      <c r="AB703" s="9">
        <v>1</v>
      </c>
      <c r="AC703" s="9">
        <v>1</v>
      </c>
      <c r="AD703" s="9">
        <v>3</v>
      </c>
      <c r="AE703" s="9">
        <v>1</v>
      </c>
      <c r="AF703" s="9">
        <v>2</v>
      </c>
      <c r="AG703" s="6">
        <v>0</v>
      </c>
      <c r="AH703" s="6">
        <v>0</v>
      </c>
      <c r="AI703" s="9">
        <v>0</v>
      </c>
      <c r="AJ703" s="26">
        <v>0</v>
      </c>
      <c r="AK703" s="9">
        <v>0</v>
      </c>
      <c r="AL703" s="9">
        <v>0</v>
      </c>
      <c r="AM703" s="9">
        <v>0</v>
      </c>
      <c r="AN703" s="9">
        <v>2000</v>
      </c>
      <c r="AO703" s="9">
        <v>0.5</v>
      </c>
      <c r="AP703" s="9">
        <v>0</v>
      </c>
      <c r="AQ703" s="6">
        <v>0</v>
      </c>
      <c r="AR703" s="29">
        <v>0</v>
      </c>
      <c r="AS703" s="9" t="s">
        <v>197</v>
      </c>
      <c r="AT703" s="10">
        <v>0</v>
      </c>
      <c r="AU703" s="10">
        <v>10000001</v>
      </c>
      <c r="AV703" s="10">
        <v>20000025</v>
      </c>
      <c r="AW703" s="19" t="s">
        <v>140</v>
      </c>
      <c r="AX703" s="19">
        <v>0</v>
      </c>
      <c r="AY703" s="19">
        <v>0</v>
      </c>
      <c r="AZ703" s="19">
        <v>0</v>
      </c>
      <c r="BA703" s="36" t="s">
        <v>877</v>
      </c>
      <c r="BB703" s="9">
        <v>0</v>
      </c>
      <c r="BC703" s="11">
        <v>0</v>
      </c>
      <c r="BD703" s="18">
        <v>0</v>
      </c>
      <c r="BE703" s="9">
        <v>0</v>
      </c>
      <c r="BF703" s="9">
        <v>0</v>
      </c>
      <c r="BG703" s="26">
        <v>0</v>
      </c>
      <c r="BH703" s="9">
        <v>0</v>
      </c>
    </row>
    <row r="704" ht="20.1" customHeight="1" spans="3:60">
      <c r="C704" s="18">
        <v>90091201</v>
      </c>
      <c r="D704" s="9" t="s">
        <v>890</v>
      </c>
      <c r="E704" s="9">
        <v>1</v>
      </c>
      <c r="F704" s="9">
        <v>60011201</v>
      </c>
      <c r="G704" s="9">
        <v>0</v>
      </c>
      <c r="H704" s="10">
        <v>0</v>
      </c>
      <c r="I704" s="18">
        <v>1</v>
      </c>
      <c r="J704" s="18">
        <v>0</v>
      </c>
      <c r="K704" s="10">
        <v>0</v>
      </c>
      <c r="L704" s="10">
        <v>0</v>
      </c>
      <c r="M704" s="9">
        <v>0</v>
      </c>
      <c r="N704" s="9">
        <v>1</v>
      </c>
      <c r="O704" s="9">
        <v>0</v>
      </c>
      <c r="P704" s="9">
        <v>0</v>
      </c>
      <c r="Q704" s="9">
        <v>0</v>
      </c>
      <c r="R704" s="6">
        <v>0</v>
      </c>
      <c r="S704" s="9">
        <v>0</v>
      </c>
      <c r="T704" s="11">
        <v>1</v>
      </c>
      <c r="U704" s="9">
        <v>1</v>
      </c>
      <c r="V704" s="10">
        <v>0</v>
      </c>
      <c r="W704" s="9">
        <v>1</v>
      </c>
      <c r="X704" s="9">
        <v>20</v>
      </c>
      <c r="Y704" s="9">
        <v>0</v>
      </c>
      <c r="Z704" s="9">
        <v>0</v>
      </c>
      <c r="AA704" s="10">
        <v>0</v>
      </c>
      <c r="AB704" s="9">
        <v>1</v>
      </c>
      <c r="AC704" s="9">
        <v>1</v>
      </c>
      <c r="AD704" s="9">
        <v>3</v>
      </c>
      <c r="AE704" s="9">
        <v>1</v>
      </c>
      <c r="AF704" s="9">
        <v>2</v>
      </c>
      <c r="AG704" s="6">
        <v>0</v>
      </c>
      <c r="AH704" s="6">
        <v>0</v>
      </c>
      <c r="AI704" s="9">
        <v>0</v>
      </c>
      <c r="AJ704" s="26">
        <v>0</v>
      </c>
      <c r="AK704" s="9">
        <v>0</v>
      </c>
      <c r="AL704" s="9">
        <v>0</v>
      </c>
      <c r="AM704" s="9">
        <v>0</v>
      </c>
      <c r="AN704" s="9">
        <v>2000</v>
      </c>
      <c r="AO704" s="9">
        <v>0.5</v>
      </c>
      <c r="AP704" s="9">
        <v>0</v>
      </c>
      <c r="AQ704" s="6">
        <v>0</v>
      </c>
      <c r="AR704" s="29">
        <v>0</v>
      </c>
      <c r="AS704" s="9" t="s">
        <v>197</v>
      </c>
      <c r="AT704" s="10">
        <v>0</v>
      </c>
      <c r="AU704" s="10">
        <v>10000001</v>
      </c>
      <c r="AV704" s="10">
        <v>20000025</v>
      </c>
      <c r="AW704" s="19" t="s">
        <v>140</v>
      </c>
      <c r="AX704" s="19">
        <v>0</v>
      </c>
      <c r="AY704" s="19">
        <v>0</v>
      </c>
      <c r="AZ704" s="19">
        <v>0</v>
      </c>
      <c r="BA704" s="36" t="s">
        <v>877</v>
      </c>
      <c r="BB704" s="9">
        <v>0</v>
      </c>
      <c r="BC704" s="11">
        <v>0</v>
      </c>
      <c r="BD704" s="18">
        <v>0</v>
      </c>
      <c r="BE704" s="9">
        <v>0</v>
      </c>
      <c r="BF704" s="9">
        <v>0</v>
      </c>
      <c r="BG704" s="26">
        <v>0</v>
      </c>
      <c r="BH704" s="9">
        <v>0</v>
      </c>
    </row>
    <row r="705" ht="20.1" customHeight="1" spans="3:60">
      <c r="C705" s="18">
        <v>90091301</v>
      </c>
      <c r="D705" s="9" t="s">
        <v>891</v>
      </c>
      <c r="E705" s="9">
        <v>0</v>
      </c>
      <c r="F705" s="9">
        <v>60011201</v>
      </c>
      <c r="G705" s="9">
        <v>0</v>
      </c>
      <c r="H705" s="10">
        <v>0</v>
      </c>
      <c r="I705" s="18">
        <v>1</v>
      </c>
      <c r="J705" s="18">
        <v>0</v>
      </c>
      <c r="K705" s="10">
        <v>0</v>
      </c>
      <c r="L705" s="10">
        <v>0</v>
      </c>
      <c r="M705" s="9" t="s">
        <v>892</v>
      </c>
      <c r="N705" s="9">
        <v>3</v>
      </c>
      <c r="O705" s="9">
        <v>0</v>
      </c>
      <c r="P705" s="9">
        <v>0</v>
      </c>
      <c r="Q705" s="9">
        <v>0</v>
      </c>
      <c r="R705" s="6">
        <v>0</v>
      </c>
      <c r="S705" s="9">
        <v>0</v>
      </c>
      <c r="T705" s="11">
        <v>1</v>
      </c>
      <c r="U705" s="9">
        <v>0</v>
      </c>
      <c r="V705" s="10">
        <v>0</v>
      </c>
      <c r="W705" s="9">
        <v>0</v>
      </c>
      <c r="X705" s="9">
        <v>0</v>
      </c>
      <c r="Y705" s="9">
        <v>0</v>
      </c>
      <c r="Z705" s="9">
        <v>0</v>
      </c>
      <c r="AA705" s="10">
        <v>0</v>
      </c>
      <c r="AB705" s="9">
        <v>0</v>
      </c>
      <c r="AC705" s="9">
        <v>0</v>
      </c>
      <c r="AD705" s="9">
        <v>0</v>
      </c>
      <c r="AE705" s="9">
        <v>0</v>
      </c>
      <c r="AF705" s="9">
        <v>0</v>
      </c>
      <c r="AG705" s="6">
        <v>0</v>
      </c>
      <c r="AH705" s="6">
        <v>0</v>
      </c>
      <c r="AI705" s="9">
        <v>0</v>
      </c>
      <c r="AJ705" s="26">
        <v>0</v>
      </c>
      <c r="AK705" s="9">
        <v>0</v>
      </c>
      <c r="AL705" s="9">
        <v>0</v>
      </c>
      <c r="AM705" s="9">
        <v>0</v>
      </c>
      <c r="AN705" s="9">
        <v>0</v>
      </c>
      <c r="AO705" s="9">
        <v>0</v>
      </c>
      <c r="AP705" s="9">
        <v>0</v>
      </c>
      <c r="AQ705" s="6">
        <v>0</v>
      </c>
      <c r="AR705" s="29">
        <v>0</v>
      </c>
      <c r="AS705" s="9">
        <v>0</v>
      </c>
      <c r="AT705" s="10">
        <v>0</v>
      </c>
      <c r="AU705" s="10">
        <v>0</v>
      </c>
      <c r="AV705" s="10">
        <v>0</v>
      </c>
      <c r="AW705" s="19" t="s">
        <v>140</v>
      </c>
      <c r="AX705" s="19">
        <v>0</v>
      </c>
      <c r="AY705" s="19">
        <v>0</v>
      </c>
      <c r="AZ705" s="19">
        <v>0</v>
      </c>
      <c r="BA705" s="36" t="s">
        <v>877</v>
      </c>
      <c r="BB705" s="9">
        <v>0</v>
      </c>
      <c r="BC705" s="11">
        <v>0</v>
      </c>
      <c r="BD705" s="18">
        <v>0</v>
      </c>
      <c r="BE705" s="9">
        <v>0</v>
      </c>
      <c r="BF705" s="9">
        <v>0</v>
      </c>
      <c r="BG705" s="26">
        <v>0</v>
      </c>
      <c r="BH705" s="9">
        <v>0</v>
      </c>
    </row>
    <row r="706" ht="20.1" customHeight="1" spans="3:60">
      <c r="C706" s="18">
        <v>60020901</v>
      </c>
      <c r="D706" s="9" t="s">
        <v>893</v>
      </c>
      <c r="E706" s="9">
        <v>1</v>
      </c>
      <c r="F706" s="9">
        <v>60010002</v>
      </c>
      <c r="G706" s="9">
        <v>0</v>
      </c>
      <c r="H706" s="10">
        <v>0</v>
      </c>
      <c r="I706" s="18">
        <v>1</v>
      </c>
      <c r="J706" s="18">
        <v>0</v>
      </c>
      <c r="K706" s="10">
        <v>0</v>
      </c>
      <c r="L706" s="10">
        <v>0</v>
      </c>
      <c r="M706" s="9">
        <v>0</v>
      </c>
      <c r="N706" s="9">
        <v>2</v>
      </c>
      <c r="O706" s="9">
        <v>1</v>
      </c>
      <c r="P706" s="9">
        <v>0.5</v>
      </c>
      <c r="Q706" s="9">
        <v>0</v>
      </c>
      <c r="R706" s="6">
        <v>0</v>
      </c>
      <c r="S706" s="9">
        <v>0</v>
      </c>
      <c r="T706" s="11">
        <v>1</v>
      </c>
      <c r="U706" s="9">
        <v>1</v>
      </c>
      <c r="V706" s="10">
        <v>0</v>
      </c>
      <c r="W706" s="9">
        <v>0</v>
      </c>
      <c r="X706" s="9">
        <v>0</v>
      </c>
      <c r="Y706" s="9">
        <v>0</v>
      </c>
      <c r="Z706" s="9">
        <v>0</v>
      </c>
      <c r="AA706" s="10">
        <v>0</v>
      </c>
      <c r="AB706" s="9">
        <v>0</v>
      </c>
      <c r="AC706" s="9">
        <v>1</v>
      </c>
      <c r="AD706" s="9">
        <v>5</v>
      </c>
      <c r="AE706" s="9">
        <v>0</v>
      </c>
      <c r="AF706" s="9">
        <v>0</v>
      </c>
      <c r="AG706" s="6">
        <v>0</v>
      </c>
      <c r="AH706" s="6">
        <v>0</v>
      </c>
      <c r="AI706" s="9">
        <v>0</v>
      </c>
      <c r="AJ706" s="26">
        <v>0</v>
      </c>
      <c r="AK706" s="9">
        <v>0</v>
      </c>
      <c r="AL706" s="9">
        <v>0</v>
      </c>
      <c r="AM706" s="9">
        <v>0</v>
      </c>
      <c r="AN706" s="9">
        <v>2000</v>
      </c>
      <c r="AO706" s="9">
        <v>0</v>
      </c>
      <c r="AP706" s="9">
        <v>0</v>
      </c>
      <c r="AQ706" s="6">
        <v>0</v>
      </c>
      <c r="AR706" s="29">
        <v>90010008</v>
      </c>
      <c r="AS706" s="9" t="s">
        <v>139</v>
      </c>
      <c r="AT706" s="10">
        <v>0</v>
      </c>
      <c r="AU706" s="10">
        <v>0</v>
      </c>
      <c r="AV706" s="10">
        <v>20000025</v>
      </c>
      <c r="AW706" s="19" t="s">
        <v>140</v>
      </c>
      <c r="AX706" s="19">
        <v>0</v>
      </c>
      <c r="AY706" s="19">
        <v>0</v>
      </c>
      <c r="AZ706" s="19">
        <v>0</v>
      </c>
      <c r="BA706" s="36" t="s">
        <v>217</v>
      </c>
      <c r="BB706" s="9">
        <v>0</v>
      </c>
      <c r="BC706" s="11">
        <v>0</v>
      </c>
      <c r="BD706" s="18">
        <v>0</v>
      </c>
      <c r="BE706" s="9">
        <v>0</v>
      </c>
      <c r="BF706" s="9">
        <v>0</v>
      </c>
      <c r="BG706" s="26">
        <v>0</v>
      </c>
      <c r="BH706" s="9">
        <v>0</v>
      </c>
    </row>
    <row r="707" ht="20.1" customHeight="1" spans="3:60">
      <c r="C707" s="18">
        <v>60020902</v>
      </c>
      <c r="D707" s="9" t="s">
        <v>894</v>
      </c>
      <c r="E707" s="9">
        <v>1</v>
      </c>
      <c r="F707" s="9">
        <v>60010002</v>
      </c>
      <c r="G707" s="9">
        <v>0</v>
      </c>
      <c r="H707" s="10">
        <v>0</v>
      </c>
      <c r="I707" s="18">
        <v>1</v>
      </c>
      <c r="J707" s="18">
        <v>0</v>
      </c>
      <c r="K707" s="10">
        <v>0</v>
      </c>
      <c r="L707" s="10">
        <v>0</v>
      </c>
      <c r="M707" s="9">
        <v>0</v>
      </c>
      <c r="N707" s="9">
        <v>2</v>
      </c>
      <c r="O707" s="9">
        <v>2</v>
      </c>
      <c r="P707" s="9">
        <v>0.5</v>
      </c>
      <c r="Q707" s="9">
        <v>1</v>
      </c>
      <c r="R707" s="6">
        <v>0</v>
      </c>
      <c r="S707" s="9">
        <v>0</v>
      </c>
      <c r="T707" s="11">
        <v>1</v>
      </c>
      <c r="U707" s="9">
        <v>1</v>
      </c>
      <c r="V707" s="10">
        <v>0</v>
      </c>
      <c r="W707" s="9">
        <v>0</v>
      </c>
      <c r="X707" s="9">
        <v>0</v>
      </c>
      <c r="Y707" s="9">
        <v>0</v>
      </c>
      <c r="Z707" s="9">
        <v>0</v>
      </c>
      <c r="AA707" s="10">
        <v>0</v>
      </c>
      <c r="AB707" s="9">
        <v>0</v>
      </c>
      <c r="AC707" s="9">
        <v>1</v>
      </c>
      <c r="AD707" s="9">
        <v>5</v>
      </c>
      <c r="AE707" s="9">
        <v>0</v>
      </c>
      <c r="AF707" s="9">
        <v>0</v>
      </c>
      <c r="AG707" s="6">
        <v>0</v>
      </c>
      <c r="AH707" s="6">
        <v>0</v>
      </c>
      <c r="AI707" s="9">
        <v>0</v>
      </c>
      <c r="AJ707" s="26">
        <v>0</v>
      </c>
      <c r="AK707" s="9">
        <v>0</v>
      </c>
      <c r="AL707" s="9">
        <v>0</v>
      </c>
      <c r="AM707" s="9">
        <v>0</v>
      </c>
      <c r="AN707" s="9">
        <v>2000</v>
      </c>
      <c r="AO707" s="9">
        <v>0</v>
      </c>
      <c r="AP707" s="9">
        <v>0</v>
      </c>
      <c r="AQ707" s="6">
        <v>0</v>
      </c>
      <c r="AR707" s="29">
        <v>90010007</v>
      </c>
      <c r="AS707" s="9" t="s">
        <v>139</v>
      </c>
      <c r="AT707" s="10">
        <v>0</v>
      </c>
      <c r="AU707" s="10">
        <v>0</v>
      </c>
      <c r="AV707" s="10">
        <v>20000025</v>
      </c>
      <c r="AW707" s="19" t="s">
        <v>140</v>
      </c>
      <c r="AX707" s="19">
        <v>0</v>
      </c>
      <c r="AY707" s="19">
        <v>0</v>
      </c>
      <c r="AZ707" s="19">
        <v>0</v>
      </c>
      <c r="BA707" s="36">
        <v>111</v>
      </c>
      <c r="BB707" s="9">
        <v>0</v>
      </c>
      <c r="BC707" s="11">
        <v>0</v>
      </c>
      <c r="BD707" s="18">
        <v>0</v>
      </c>
      <c r="BE707" s="9">
        <v>0</v>
      </c>
      <c r="BF707" s="9">
        <v>0</v>
      </c>
      <c r="BG707" s="26">
        <v>0</v>
      </c>
      <c r="BH707" s="9">
        <v>0</v>
      </c>
    </row>
    <row r="708" ht="20.1" customHeight="1" spans="3:60">
      <c r="C708" s="18">
        <v>60020903</v>
      </c>
      <c r="D708" s="9" t="s">
        <v>895</v>
      </c>
      <c r="E708" s="9">
        <v>1</v>
      </c>
      <c r="F708" s="9">
        <v>60010002</v>
      </c>
      <c r="G708" s="9">
        <v>0</v>
      </c>
      <c r="H708" s="10">
        <v>0</v>
      </c>
      <c r="I708" s="18">
        <v>1</v>
      </c>
      <c r="J708" s="18">
        <v>0</v>
      </c>
      <c r="K708" s="10">
        <v>0</v>
      </c>
      <c r="L708" s="10">
        <v>0</v>
      </c>
      <c r="M708" s="9">
        <v>0</v>
      </c>
      <c r="N708" s="9">
        <v>1</v>
      </c>
      <c r="O708" s="9">
        <v>0</v>
      </c>
      <c r="P708" s="9">
        <v>0</v>
      </c>
      <c r="Q708" s="9">
        <v>0</v>
      </c>
      <c r="R708" s="6">
        <v>0</v>
      </c>
      <c r="S708" s="9">
        <v>0</v>
      </c>
      <c r="T708" s="11">
        <v>1</v>
      </c>
      <c r="U708" s="9">
        <v>1</v>
      </c>
      <c r="V708" s="10">
        <v>0</v>
      </c>
      <c r="W708" s="9">
        <v>1</v>
      </c>
      <c r="X708" s="9">
        <v>100</v>
      </c>
      <c r="Y708" s="9">
        <v>0</v>
      </c>
      <c r="Z708" s="9">
        <v>0</v>
      </c>
      <c r="AA708" s="10">
        <v>0</v>
      </c>
      <c r="AB708" s="9">
        <v>0</v>
      </c>
      <c r="AC708" s="9">
        <v>0</v>
      </c>
      <c r="AD708" s="9">
        <v>5</v>
      </c>
      <c r="AE708" s="9">
        <v>2</v>
      </c>
      <c r="AF708" s="9" t="s">
        <v>335</v>
      </c>
      <c r="AG708" s="6">
        <v>1</v>
      </c>
      <c r="AH708" s="6">
        <v>1</v>
      </c>
      <c r="AI708" s="9">
        <v>1</v>
      </c>
      <c r="AJ708" s="26">
        <v>0</v>
      </c>
      <c r="AK708" s="9">
        <v>0</v>
      </c>
      <c r="AL708" s="9">
        <v>0</v>
      </c>
      <c r="AM708" s="9">
        <v>0.5</v>
      </c>
      <c r="AN708" s="9">
        <v>10000</v>
      </c>
      <c r="AO708" s="9">
        <v>0</v>
      </c>
      <c r="AP708" s="9">
        <v>0</v>
      </c>
      <c r="AQ708" s="6">
        <v>0</v>
      </c>
      <c r="AR708" s="29">
        <v>0</v>
      </c>
      <c r="AS708" s="9" t="s">
        <v>139</v>
      </c>
      <c r="AT708" s="10">
        <v>0</v>
      </c>
      <c r="AU708" s="10">
        <v>0</v>
      </c>
      <c r="AV708" s="10">
        <v>20000035</v>
      </c>
      <c r="AW708" s="19" t="s">
        <v>140</v>
      </c>
      <c r="AX708" s="19">
        <v>0</v>
      </c>
      <c r="AY708" s="19">
        <v>0</v>
      </c>
      <c r="AZ708" s="19">
        <v>0</v>
      </c>
      <c r="BA708" s="36" t="s">
        <v>872</v>
      </c>
      <c r="BB708" s="9">
        <v>0</v>
      </c>
      <c r="BC708" s="11">
        <v>0</v>
      </c>
      <c r="BD708" s="18">
        <v>0</v>
      </c>
      <c r="BE708" s="9">
        <v>0</v>
      </c>
      <c r="BF708" s="9">
        <v>3</v>
      </c>
      <c r="BG708" s="26">
        <v>0</v>
      </c>
      <c r="BH708" s="9">
        <v>0</v>
      </c>
    </row>
    <row r="709" ht="20.1" customHeight="1" spans="3:60">
      <c r="C709" s="18">
        <v>60020904</v>
      </c>
      <c r="D709" s="9" t="s">
        <v>896</v>
      </c>
      <c r="E709" s="9">
        <v>1</v>
      </c>
      <c r="F709" s="9">
        <v>60010002</v>
      </c>
      <c r="G709" s="9">
        <v>0</v>
      </c>
      <c r="H709" s="10">
        <v>0</v>
      </c>
      <c r="I709" s="18">
        <v>1</v>
      </c>
      <c r="J709" s="18">
        <v>0</v>
      </c>
      <c r="K709" s="10">
        <v>0</v>
      </c>
      <c r="L709" s="10">
        <v>0</v>
      </c>
      <c r="M709" s="9">
        <v>0</v>
      </c>
      <c r="N709" s="9">
        <v>2</v>
      </c>
      <c r="O709" s="9">
        <v>0</v>
      </c>
      <c r="P709" s="9">
        <v>0.5</v>
      </c>
      <c r="Q709" s="9">
        <v>0</v>
      </c>
      <c r="R709" s="6">
        <v>0</v>
      </c>
      <c r="S709" s="9">
        <v>0</v>
      </c>
      <c r="T709" s="11">
        <v>1</v>
      </c>
      <c r="U709" s="9">
        <v>1</v>
      </c>
      <c r="V709" s="10">
        <v>0</v>
      </c>
      <c r="W709" s="9">
        <v>0</v>
      </c>
      <c r="X709" s="9">
        <v>100</v>
      </c>
      <c r="Y709" s="9">
        <v>0</v>
      </c>
      <c r="Z709" s="9">
        <v>0</v>
      </c>
      <c r="AA709" s="10">
        <v>0</v>
      </c>
      <c r="AB709" s="9">
        <v>0</v>
      </c>
      <c r="AC709" s="9">
        <v>1</v>
      </c>
      <c r="AD709" s="9">
        <v>5</v>
      </c>
      <c r="AE709" s="9">
        <v>0</v>
      </c>
      <c r="AF709" s="9">
        <v>0</v>
      </c>
      <c r="AG709" s="6">
        <v>0</v>
      </c>
      <c r="AH709" s="6">
        <v>0</v>
      </c>
      <c r="AI709" s="9">
        <v>0</v>
      </c>
      <c r="AJ709" s="26">
        <v>0</v>
      </c>
      <c r="AK709" s="9">
        <v>0</v>
      </c>
      <c r="AL709" s="9">
        <v>0</v>
      </c>
      <c r="AM709" s="9">
        <v>0</v>
      </c>
      <c r="AN709" s="9">
        <v>2000</v>
      </c>
      <c r="AO709" s="9">
        <v>0</v>
      </c>
      <c r="AP709" s="9">
        <v>0</v>
      </c>
      <c r="AQ709" s="6">
        <v>0</v>
      </c>
      <c r="AR709" s="29" t="s">
        <v>874</v>
      </c>
      <c r="AS709" s="9" t="s">
        <v>139</v>
      </c>
      <c r="AT709" s="10">
        <v>0</v>
      </c>
      <c r="AU709" s="10">
        <v>0</v>
      </c>
      <c r="AV709" s="10">
        <v>20000025</v>
      </c>
      <c r="AW709" s="19" t="s">
        <v>140</v>
      </c>
      <c r="AX709" s="19">
        <v>0</v>
      </c>
      <c r="AY709" s="19">
        <v>0</v>
      </c>
      <c r="AZ709" s="19">
        <v>0</v>
      </c>
      <c r="BA709" s="36" t="s">
        <v>217</v>
      </c>
      <c r="BB709" s="9">
        <v>0</v>
      </c>
      <c r="BC709" s="11">
        <v>0</v>
      </c>
      <c r="BD709" s="18">
        <v>0</v>
      </c>
      <c r="BE709" s="9">
        <v>0</v>
      </c>
      <c r="BF709" s="9">
        <v>0</v>
      </c>
      <c r="BG709" s="26">
        <v>0</v>
      </c>
      <c r="BH709" s="9">
        <v>0</v>
      </c>
    </row>
    <row r="710" ht="20.1" customHeight="1" spans="3:60">
      <c r="C710" s="18">
        <v>60020905</v>
      </c>
      <c r="D710" s="9" t="s">
        <v>897</v>
      </c>
      <c r="E710" s="9">
        <v>1</v>
      </c>
      <c r="F710" s="9">
        <v>60010002</v>
      </c>
      <c r="G710" s="9">
        <v>0</v>
      </c>
      <c r="H710" s="10">
        <v>0</v>
      </c>
      <c r="I710" s="18">
        <v>1</v>
      </c>
      <c r="J710" s="18">
        <v>0</v>
      </c>
      <c r="K710" s="10">
        <v>0</v>
      </c>
      <c r="L710" s="10">
        <v>0</v>
      </c>
      <c r="M710" s="9">
        <v>0</v>
      </c>
      <c r="N710" s="9">
        <v>2</v>
      </c>
      <c r="O710" s="9">
        <v>0</v>
      </c>
      <c r="P710" s="9">
        <v>0.5</v>
      </c>
      <c r="Q710" s="9">
        <v>0</v>
      </c>
      <c r="R710" s="6">
        <v>0</v>
      </c>
      <c r="S710" s="9">
        <v>0</v>
      </c>
      <c r="T710" s="11">
        <v>1</v>
      </c>
      <c r="U710" s="9">
        <v>1</v>
      </c>
      <c r="V710" s="10">
        <v>0</v>
      </c>
      <c r="W710" s="9">
        <v>0</v>
      </c>
      <c r="X710" s="9">
        <v>100</v>
      </c>
      <c r="Y710" s="9">
        <v>0</v>
      </c>
      <c r="Z710" s="9">
        <v>0</v>
      </c>
      <c r="AA710" s="10">
        <v>0</v>
      </c>
      <c r="AB710" s="9">
        <v>0</v>
      </c>
      <c r="AC710" s="9">
        <v>1</v>
      </c>
      <c r="AD710" s="9">
        <v>5</v>
      </c>
      <c r="AE710" s="9">
        <v>0</v>
      </c>
      <c r="AF710" s="9">
        <v>0</v>
      </c>
      <c r="AG710" s="6">
        <v>0</v>
      </c>
      <c r="AH710" s="6">
        <v>0</v>
      </c>
      <c r="AI710" s="9">
        <v>0</v>
      </c>
      <c r="AJ710" s="26">
        <v>0</v>
      </c>
      <c r="AK710" s="9">
        <v>0</v>
      </c>
      <c r="AL710" s="9">
        <v>0</v>
      </c>
      <c r="AM710" s="9">
        <v>0</v>
      </c>
      <c r="AN710" s="9">
        <v>2000</v>
      </c>
      <c r="AO710" s="9">
        <v>0</v>
      </c>
      <c r="AP710" s="9">
        <v>0</v>
      </c>
      <c r="AQ710" s="6">
        <v>0</v>
      </c>
      <c r="AR710" s="29">
        <v>90010001</v>
      </c>
      <c r="AS710" s="9" t="s">
        <v>139</v>
      </c>
      <c r="AT710" s="10">
        <v>0</v>
      </c>
      <c r="AU710" s="10">
        <v>0</v>
      </c>
      <c r="AV710" s="10">
        <v>20000025</v>
      </c>
      <c r="AW710" s="19" t="s">
        <v>140</v>
      </c>
      <c r="AX710" s="19">
        <v>0</v>
      </c>
      <c r="AY710" s="19">
        <v>0</v>
      </c>
      <c r="AZ710" s="19">
        <v>0</v>
      </c>
      <c r="BA710" s="36" t="s">
        <v>217</v>
      </c>
      <c r="BB710" s="9">
        <v>0</v>
      </c>
      <c r="BC710" s="11">
        <v>0</v>
      </c>
      <c r="BD710" s="18">
        <v>0</v>
      </c>
      <c r="BE710" s="9">
        <v>0</v>
      </c>
      <c r="BF710" s="9">
        <v>0</v>
      </c>
      <c r="BG710" s="26">
        <v>0</v>
      </c>
      <c r="BH710" s="9">
        <v>0</v>
      </c>
    </row>
    <row r="711" ht="20.1" customHeight="1" spans="3:60">
      <c r="C711" s="18">
        <v>60020001</v>
      </c>
      <c r="D711" s="20" t="s">
        <v>898</v>
      </c>
      <c r="E711" s="9">
        <v>1</v>
      </c>
      <c r="F711" s="9">
        <v>60010002</v>
      </c>
      <c r="G711" s="9">
        <v>0</v>
      </c>
      <c r="H711" s="10">
        <v>0</v>
      </c>
      <c r="I711" s="18">
        <v>1</v>
      </c>
      <c r="J711" s="18">
        <v>0</v>
      </c>
      <c r="K711" s="10">
        <v>0</v>
      </c>
      <c r="L711" s="10">
        <v>0</v>
      </c>
      <c r="M711" s="9">
        <v>0</v>
      </c>
      <c r="N711" s="9">
        <v>1</v>
      </c>
      <c r="O711" s="9">
        <v>0</v>
      </c>
      <c r="P711" s="9">
        <v>0</v>
      </c>
      <c r="Q711" s="9">
        <v>0</v>
      </c>
      <c r="R711" s="6">
        <v>0</v>
      </c>
      <c r="S711" s="9">
        <v>0</v>
      </c>
      <c r="T711" s="11">
        <v>0</v>
      </c>
      <c r="U711" s="9">
        <v>1</v>
      </c>
      <c r="V711" s="10">
        <v>0</v>
      </c>
      <c r="W711" s="9">
        <v>1</v>
      </c>
      <c r="X711" s="9">
        <v>0</v>
      </c>
      <c r="Y711" s="9">
        <v>0</v>
      </c>
      <c r="Z711" s="9">
        <v>0</v>
      </c>
      <c r="AA711" s="10">
        <v>0</v>
      </c>
      <c r="AB711" s="9">
        <v>0</v>
      </c>
      <c r="AC711" s="9">
        <v>0</v>
      </c>
      <c r="AD711" s="9">
        <v>1</v>
      </c>
      <c r="AE711" s="9">
        <v>0</v>
      </c>
      <c r="AF711" s="9">
        <v>1</v>
      </c>
      <c r="AG711" s="6">
        <v>0</v>
      </c>
      <c r="AH711" s="6">
        <v>0</v>
      </c>
      <c r="AI711" s="9">
        <v>0</v>
      </c>
      <c r="AJ711" s="26">
        <v>0</v>
      </c>
      <c r="AK711" s="9">
        <v>0</v>
      </c>
      <c r="AL711" s="9">
        <v>0</v>
      </c>
      <c r="AM711" s="9">
        <v>0</v>
      </c>
      <c r="AN711" s="9">
        <v>2000</v>
      </c>
      <c r="AO711" s="9">
        <v>0</v>
      </c>
      <c r="AP711" s="9">
        <v>0</v>
      </c>
      <c r="AQ711" s="6">
        <v>0</v>
      </c>
      <c r="AR711" s="29">
        <v>0</v>
      </c>
      <c r="AS711" s="19" t="s">
        <v>484</v>
      </c>
      <c r="AT711" s="10">
        <v>0</v>
      </c>
      <c r="AU711" s="10">
        <v>0</v>
      </c>
      <c r="AV711" s="10">
        <v>0</v>
      </c>
      <c r="AW711" s="19" t="s">
        <v>140</v>
      </c>
      <c r="AX711" s="19">
        <v>0</v>
      </c>
      <c r="AY711" s="19">
        <v>0</v>
      </c>
      <c r="AZ711" s="19">
        <v>0</v>
      </c>
      <c r="BA711" s="36" t="s">
        <v>397</v>
      </c>
      <c r="BB711" s="9">
        <v>0</v>
      </c>
      <c r="BC711" s="11">
        <v>0</v>
      </c>
      <c r="BD711" s="18">
        <v>0</v>
      </c>
      <c r="BE711" s="9">
        <v>0</v>
      </c>
      <c r="BF711" s="9">
        <v>0</v>
      </c>
      <c r="BG711" s="26">
        <v>0</v>
      </c>
      <c r="BH711" s="9">
        <v>0</v>
      </c>
    </row>
    <row r="712" ht="20.1" customHeight="1" spans="3:60">
      <c r="C712" s="18">
        <v>60020002</v>
      </c>
      <c r="D712" s="9" t="s">
        <v>899</v>
      </c>
      <c r="E712" s="9">
        <v>1</v>
      </c>
      <c r="F712" s="9">
        <v>60010002</v>
      </c>
      <c r="G712" s="9">
        <v>0</v>
      </c>
      <c r="H712" s="10">
        <v>0</v>
      </c>
      <c r="I712" s="18">
        <v>1</v>
      </c>
      <c r="J712" s="18">
        <v>0</v>
      </c>
      <c r="K712" s="10">
        <v>0</v>
      </c>
      <c r="L712" s="10">
        <v>0</v>
      </c>
      <c r="M712" s="9">
        <v>0</v>
      </c>
      <c r="N712" s="9">
        <v>2</v>
      </c>
      <c r="O712" s="9">
        <v>1</v>
      </c>
      <c r="P712" s="9">
        <v>1</v>
      </c>
      <c r="Q712" s="9">
        <v>0</v>
      </c>
      <c r="R712" s="6">
        <v>0</v>
      </c>
      <c r="S712" s="9">
        <v>0</v>
      </c>
      <c r="T712" s="11">
        <v>0</v>
      </c>
      <c r="U712" s="9">
        <v>1</v>
      </c>
      <c r="V712" s="10">
        <v>0</v>
      </c>
      <c r="W712" s="9">
        <v>1</v>
      </c>
      <c r="X712" s="9">
        <v>0</v>
      </c>
      <c r="Y712" s="9">
        <v>0</v>
      </c>
      <c r="Z712" s="9">
        <v>0</v>
      </c>
      <c r="AA712" s="10">
        <v>0</v>
      </c>
      <c r="AB712" s="9">
        <v>0</v>
      </c>
      <c r="AC712" s="9">
        <v>0</v>
      </c>
      <c r="AD712" s="9">
        <v>0</v>
      </c>
      <c r="AE712" s="9">
        <v>0</v>
      </c>
      <c r="AF712" s="9">
        <v>0</v>
      </c>
      <c r="AG712" s="6">
        <v>0</v>
      </c>
      <c r="AH712" s="6">
        <v>0</v>
      </c>
      <c r="AI712" s="9">
        <v>0</v>
      </c>
      <c r="AJ712" s="26">
        <v>0</v>
      </c>
      <c r="AK712" s="9">
        <v>0</v>
      </c>
      <c r="AL712" s="9">
        <v>0</v>
      </c>
      <c r="AM712" s="9">
        <v>0.5</v>
      </c>
      <c r="AN712" s="9">
        <v>10000</v>
      </c>
      <c r="AO712" s="9">
        <v>0.5</v>
      </c>
      <c r="AP712" s="9">
        <v>20</v>
      </c>
      <c r="AQ712" s="6">
        <v>0</v>
      </c>
      <c r="AR712" s="29">
        <v>0</v>
      </c>
      <c r="AS712" s="19" t="s">
        <v>484</v>
      </c>
      <c r="AT712" s="10">
        <v>0</v>
      </c>
      <c r="AU712" s="18">
        <v>10000006</v>
      </c>
      <c r="AV712" s="10">
        <v>20000025</v>
      </c>
      <c r="AW712" s="19" t="s">
        <v>140</v>
      </c>
      <c r="AX712" s="19">
        <v>0</v>
      </c>
      <c r="AY712" s="19">
        <v>0</v>
      </c>
      <c r="AZ712" s="19">
        <v>0</v>
      </c>
      <c r="BA712" s="36" t="s">
        <v>217</v>
      </c>
      <c r="BB712" s="9">
        <v>0</v>
      </c>
      <c r="BC712" s="11">
        <v>0</v>
      </c>
      <c r="BD712" s="18">
        <v>0</v>
      </c>
      <c r="BE712" s="9">
        <v>1</v>
      </c>
      <c r="BF712" s="9">
        <v>0</v>
      </c>
      <c r="BG712" s="26">
        <v>0</v>
      </c>
      <c r="BH712" s="9">
        <v>0</v>
      </c>
    </row>
    <row r="713" ht="20.1" customHeight="1" spans="3:60">
      <c r="C713" s="18">
        <v>70000001</v>
      </c>
      <c r="D713" s="19" t="s">
        <v>900</v>
      </c>
      <c r="E713" s="18">
        <v>1</v>
      </c>
      <c r="F713" s="18">
        <v>0</v>
      </c>
      <c r="G713" s="18">
        <v>0</v>
      </c>
      <c r="H713" s="13">
        <v>0</v>
      </c>
      <c r="I713" s="18">
        <v>1</v>
      </c>
      <c r="J713" s="18">
        <v>0</v>
      </c>
      <c r="K713" s="18">
        <v>0</v>
      </c>
      <c r="L713" s="18">
        <v>0</v>
      </c>
      <c r="M713" s="18">
        <v>0</v>
      </c>
      <c r="N713" s="18">
        <v>1</v>
      </c>
      <c r="O713" s="18">
        <v>0</v>
      </c>
      <c r="P713" s="18">
        <v>0</v>
      </c>
      <c r="Q713" s="18">
        <v>0</v>
      </c>
      <c r="R713" s="6">
        <v>0</v>
      </c>
      <c r="S713" s="13">
        <v>0</v>
      </c>
      <c r="T713" s="11">
        <v>0</v>
      </c>
      <c r="U713" s="18">
        <v>1</v>
      </c>
      <c r="V713" s="18">
        <v>0</v>
      </c>
      <c r="W713" s="18">
        <v>1</v>
      </c>
      <c r="X713" s="18">
        <v>0</v>
      </c>
      <c r="Y713" s="18">
        <v>0</v>
      </c>
      <c r="Z713" s="18">
        <v>0</v>
      </c>
      <c r="AA713" s="18">
        <v>0</v>
      </c>
      <c r="AB713" s="18">
        <v>1</v>
      </c>
      <c r="AC713" s="18">
        <v>0</v>
      </c>
      <c r="AD713" s="18">
        <v>1</v>
      </c>
      <c r="AE713" s="18">
        <v>0</v>
      </c>
      <c r="AF713" s="18">
        <v>0</v>
      </c>
      <c r="AG713" s="6">
        <v>7</v>
      </c>
      <c r="AH713" s="6">
        <v>0</v>
      </c>
      <c r="AI713" s="6">
        <v>0</v>
      </c>
      <c r="AJ713" s="18">
        <v>0</v>
      </c>
      <c r="AK713" s="18">
        <v>0</v>
      </c>
      <c r="AL713" s="18">
        <v>0</v>
      </c>
      <c r="AM713" s="18">
        <v>0</v>
      </c>
      <c r="AN713" s="18">
        <v>1000</v>
      </c>
      <c r="AO713" s="18">
        <v>0.5</v>
      </c>
      <c r="AP713" s="18">
        <v>0</v>
      </c>
      <c r="AQ713" s="6">
        <v>0</v>
      </c>
      <c r="AR713" s="18" t="s">
        <v>138</v>
      </c>
      <c r="AS713" s="19" t="s">
        <v>484</v>
      </c>
      <c r="AT713" s="18">
        <v>0</v>
      </c>
      <c r="AU713" s="10">
        <v>0</v>
      </c>
      <c r="AV713" s="18">
        <v>0</v>
      </c>
      <c r="AW713" s="19" t="s">
        <v>140</v>
      </c>
      <c r="AX713" s="19" t="s">
        <v>138</v>
      </c>
      <c r="AY713" s="13">
        <v>0</v>
      </c>
      <c r="AZ713" s="13">
        <v>0</v>
      </c>
      <c r="BA713" s="58"/>
      <c r="BB713" s="18">
        <v>0</v>
      </c>
      <c r="BC713" s="11">
        <v>0</v>
      </c>
      <c r="BD713" s="18">
        <v>0</v>
      </c>
      <c r="BE713" s="18">
        <v>0</v>
      </c>
      <c r="BF713" s="18">
        <v>0</v>
      </c>
      <c r="BG713" s="18">
        <v>0</v>
      </c>
      <c r="BH713" s="9">
        <v>0</v>
      </c>
    </row>
    <row r="714" ht="20.1" customHeight="1" spans="3:60">
      <c r="C714" s="42">
        <v>70000002</v>
      </c>
      <c r="D714" s="43" t="s">
        <v>899</v>
      </c>
      <c r="E714" s="42">
        <v>1</v>
      </c>
      <c r="F714" s="42">
        <v>60010500</v>
      </c>
      <c r="G714" s="42">
        <v>0</v>
      </c>
      <c r="H714" s="44">
        <v>0</v>
      </c>
      <c r="I714" s="42">
        <v>1</v>
      </c>
      <c r="J714" s="42">
        <v>0</v>
      </c>
      <c r="K714" s="45">
        <v>0</v>
      </c>
      <c r="L714" s="42">
        <v>0</v>
      </c>
      <c r="M714" s="42">
        <v>0</v>
      </c>
      <c r="N714" s="42">
        <v>1</v>
      </c>
      <c r="O714" s="42">
        <v>0</v>
      </c>
      <c r="P714" s="42">
        <v>0</v>
      </c>
      <c r="Q714" s="42">
        <v>0</v>
      </c>
      <c r="R714" s="6">
        <v>0</v>
      </c>
      <c r="S714" s="42">
        <v>0</v>
      </c>
      <c r="T714" s="45">
        <v>0</v>
      </c>
      <c r="U714" s="42">
        <v>1</v>
      </c>
      <c r="V714" s="42">
        <v>0</v>
      </c>
      <c r="W714" s="42">
        <v>1</v>
      </c>
      <c r="X714" s="42">
        <v>0</v>
      </c>
      <c r="Y714" s="42">
        <v>0</v>
      </c>
      <c r="Z714" s="42">
        <v>0</v>
      </c>
      <c r="AA714" s="42">
        <v>0</v>
      </c>
      <c r="AB714" s="42">
        <v>1</v>
      </c>
      <c r="AC714" s="42">
        <v>0</v>
      </c>
      <c r="AD714" s="42">
        <v>1</v>
      </c>
      <c r="AE714" s="42">
        <v>0</v>
      </c>
      <c r="AF714" s="42">
        <v>0</v>
      </c>
      <c r="AG714" s="49">
        <v>7</v>
      </c>
      <c r="AH714" s="49">
        <v>0</v>
      </c>
      <c r="AI714" s="49">
        <v>9</v>
      </c>
      <c r="AJ714" s="42">
        <v>0</v>
      </c>
      <c r="AK714" s="42">
        <v>0</v>
      </c>
      <c r="AL714" s="42">
        <v>0</v>
      </c>
      <c r="AM714" s="42">
        <v>0.5</v>
      </c>
      <c r="AN714" s="42">
        <v>3000</v>
      </c>
      <c r="AO714" s="42">
        <v>0.2</v>
      </c>
      <c r="AP714" s="42">
        <v>20</v>
      </c>
      <c r="AQ714" s="49">
        <v>0</v>
      </c>
      <c r="AR714" s="42" t="s">
        <v>138</v>
      </c>
      <c r="AS714" s="19" t="s">
        <v>484</v>
      </c>
      <c r="AT714" s="42" t="s">
        <v>177</v>
      </c>
      <c r="AU714" s="42">
        <v>12000006</v>
      </c>
      <c r="AV714" s="51">
        <v>20000025</v>
      </c>
      <c r="AW714" s="43" t="s">
        <v>178</v>
      </c>
      <c r="AX714" s="43" t="s">
        <v>138</v>
      </c>
      <c r="AY714" s="44">
        <v>0</v>
      </c>
      <c r="AZ714" s="44">
        <v>0</v>
      </c>
      <c r="BA714" s="54"/>
      <c r="BB714" s="42">
        <v>0</v>
      </c>
      <c r="BC714" s="42">
        <v>0</v>
      </c>
      <c r="BD714" s="42">
        <v>0</v>
      </c>
      <c r="BE714" s="42">
        <v>0</v>
      </c>
      <c r="BF714" s="42">
        <v>0</v>
      </c>
      <c r="BG714" s="42">
        <v>0</v>
      </c>
      <c r="BH714" s="42">
        <v>0</v>
      </c>
    </row>
    <row r="715" ht="20.1" customHeight="1" spans="3:60">
      <c r="C715" s="42">
        <v>70000003</v>
      </c>
      <c r="D715" s="43" t="s">
        <v>901</v>
      </c>
      <c r="E715" s="42">
        <v>1</v>
      </c>
      <c r="F715" s="42">
        <v>60010500</v>
      </c>
      <c r="G715" s="42">
        <v>0</v>
      </c>
      <c r="H715" s="44">
        <v>0</v>
      </c>
      <c r="I715" s="42">
        <v>1</v>
      </c>
      <c r="J715" s="42">
        <v>0</v>
      </c>
      <c r="K715" s="45">
        <v>0</v>
      </c>
      <c r="L715" s="42">
        <v>0</v>
      </c>
      <c r="M715" s="42">
        <v>0</v>
      </c>
      <c r="N715" s="42">
        <v>1</v>
      </c>
      <c r="O715" s="42">
        <v>0</v>
      </c>
      <c r="P715" s="42">
        <v>0</v>
      </c>
      <c r="Q715" s="42">
        <v>0</v>
      </c>
      <c r="R715" s="6">
        <v>0</v>
      </c>
      <c r="S715" s="42">
        <v>0</v>
      </c>
      <c r="T715" s="45">
        <v>0</v>
      </c>
      <c r="U715" s="42">
        <v>1</v>
      </c>
      <c r="V715" s="42">
        <v>0</v>
      </c>
      <c r="W715" s="42">
        <v>1</v>
      </c>
      <c r="X715" s="42">
        <v>0</v>
      </c>
      <c r="Y715" s="42">
        <v>0</v>
      </c>
      <c r="Z715" s="42">
        <v>0</v>
      </c>
      <c r="AA715" s="42">
        <v>0</v>
      </c>
      <c r="AB715" s="42">
        <v>1</v>
      </c>
      <c r="AC715" s="42">
        <v>0</v>
      </c>
      <c r="AD715" s="42">
        <v>1</v>
      </c>
      <c r="AE715" s="42">
        <v>0</v>
      </c>
      <c r="AF715" s="42">
        <v>0</v>
      </c>
      <c r="AG715" s="49">
        <v>7</v>
      </c>
      <c r="AH715" s="49">
        <v>0</v>
      </c>
      <c r="AI715" s="49">
        <v>9</v>
      </c>
      <c r="AJ715" s="42">
        <v>0</v>
      </c>
      <c r="AK715" s="42">
        <v>0</v>
      </c>
      <c r="AL715" s="42">
        <v>0</v>
      </c>
      <c r="AM715" s="42">
        <v>0.5</v>
      </c>
      <c r="AN715" s="42">
        <v>3000</v>
      </c>
      <c r="AO715" s="42">
        <v>0.2</v>
      </c>
      <c r="AP715" s="42">
        <v>20</v>
      </c>
      <c r="AQ715" s="49">
        <v>0</v>
      </c>
      <c r="AR715" s="42" t="s">
        <v>138</v>
      </c>
      <c r="AS715" s="19" t="s">
        <v>484</v>
      </c>
      <c r="AT715" s="42" t="s">
        <v>177</v>
      </c>
      <c r="AU715" s="42">
        <v>10001004</v>
      </c>
      <c r="AV715" s="51">
        <v>20000037</v>
      </c>
      <c r="AW715" s="43" t="s">
        <v>178</v>
      </c>
      <c r="AX715" s="43" t="s">
        <v>138</v>
      </c>
      <c r="AY715" s="44">
        <v>0</v>
      </c>
      <c r="AZ715" s="44">
        <v>0</v>
      </c>
      <c r="BA715" s="54"/>
      <c r="BB715" s="42">
        <v>0</v>
      </c>
      <c r="BC715" s="42">
        <v>0</v>
      </c>
      <c r="BD715" s="42">
        <v>0</v>
      </c>
      <c r="BE715" s="42">
        <v>0</v>
      </c>
      <c r="BF715" s="42">
        <v>0</v>
      </c>
      <c r="BG715" s="42">
        <v>0</v>
      </c>
      <c r="BH715" s="42">
        <v>0</v>
      </c>
    </row>
    <row r="716" ht="20.1" customHeight="1" spans="3:60">
      <c r="C716" s="42">
        <v>70000004</v>
      </c>
      <c r="D716" s="43" t="s">
        <v>902</v>
      </c>
      <c r="E716" s="42">
        <v>1</v>
      </c>
      <c r="F716" s="42">
        <v>60010500</v>
      </c>
      <c r="G716" s="42">
        <v>0</v>
      </c>
      <c r="H716" s="44">
        <v>0</v>
      </c>
      <c r="I716" s="42">
        <v>1</v>
      </c>
      <c r="J716" s="42">
        <v>0</v>
      </c>
      <c r="K716" s="45">
        <v>0</v>
      </c>
      <c r="L716" s="42">
        <v>0</v>
      </c>
      <c r="M716" s="42">
        <v>0</v>
      </c>
      <c r="N716" s="42">
        <v>1</v>
      </c>
      <c r="O716" s="42">
        <v>0</v>
      </c>
      <c r="P716" s="42">
        <v>0</v>
      </c>
      <c r="Q716" s="42">
        <v>0</v>
      </c>
      <c r="R716" s="6">
        <v>0</v>
      </c>
      <c r="S716" s="42">
        <v>0</v>
      </c>
      <c r="T716" s="45">
        <v>0</v>
      </c>
      <c r="U716" s="42">
        <v>1</v>
      </c>
      <c r="V716" s="42">
        <v>0</v>
      </c>
      <c r="W716" s="42">
        <v>1</v>
      </c>
      <c r="X716" s="42">
        <v>0</v>
      </c>
      <c r="Y716" s="42">
        <v>0</v>
      </c>
      <c r="Z716" s="42">
        <v>0</v>
      </c>
      <c r="AA716" s="42">
        <v>0</v>
      </c>
      <c r="AB716" s="42">
        <v>1</v>
      </c>
      <c r="AC716" s="42">
        <v>0</v>
      </c>
      <c r="AD716" s="42">
        <v>1</v>
      </c>
      <c r="AE716" s="42">
        <v>0</v>
      </c>
      <c r="AF716" s="42">
        <v>0</v>
      </c>
      <c r="AG716" s="49">
        <v>7</v>
      </c>
      <c r="AH716" s="49">
        <v>0</v>
      </c>
      <c r="AI716" s="49">
        <v>9</v>
      </c>
      <c r="AJ716" s="42">
        <v>0</v>
      </c>
      <c r="AK716" s="42">
        <v>0</v>
      </c>
      <c r="AL716" s="42">
        <v>0</v>
      </c>
      <c r="AM716" s="42">
        <v>0.5</v>
      </c>
      <c r="AN716" s="42">
        <v>3000</v>
      </c>
      <c r="AO716" s="42">
        <v>0.2</v>
      </c>
      <c r="AP716" s="42">
        <v>20</v>
      </c>
      <c r="AQ716" s="49">
        <v>0</v>
      </c>
      <c r="AR716" s="42" t="s">
        <v>138</v>
      </c>
      <c r="AS716" s="19" t="s">
        <v>484</v>
      </c>
      <c r="AT716" s="42" t="s">
        <v>177</v>
      </c>
      <c r="AU716" s="42">
        <v>12000006</v>
      </c>
      <c r="AV716" s="51">
        <v>20000038</v>
      </c>
      <c r="AW716" s="43" t="s">
        <v>178</v>
      </c>
      <c r="AX716" s="43" t="s">
        <v>138</v>
      </c>
      <c r="AY716" s="44">
        <v>0</v>
      </c>
      <c r="AZ716" s="44">
        <v>0</v>
      </c>
      <c r="BA716" s="54"/>
      <c r="BB716" s="42">
        <v>0</v>
      </c>
      <c r="BC716" s="42">
        <v>0</v>
      </c>
      <c r="BD716" s="42">
        <v>0</v>
      </c>
      <c r="BE716" s="42">
        <v>0</v>
      </c>
      <c r="BF716" s="42">
        <v>0</v>
      </c>
      <c r="BG716" s="42">
        <v>0</v>
      </c>
      <c r="BH716" s="42">
        <v>0</v>
      </c>
    </row>
    <row r="717" ht="20.1" customHeight="1" spans="3:60">
      <c r="C717" s="18">
        <v>70001001</v>
      </c>
      <c r="D717" s="12" t="s">
        <v>367</v>
      </c>
      <c r="E717" s="18">
        <v>1</v>
      </c>
      <c r="F717" s="11">
        <v>60010300</v>
      </c>
      <c r="G717" s="18">
        <v>0</v>
      </c>
      <c r="H717" s="13">
        <v>0</v>
      </c>
      <c r="I717" s="18">
        <v>1</v>
      </c>
      <c r="J717" s="18">
        <v>0</v>
      </c>
      <c r="K717" s="18">
        <v>0</v>
      </c>
      <c r="L717" s="11">
        <v>0</v>
      </c>
      <c r="M717" s="11">
        <v>0</v>
      </c>
      <c r="N717" s="11">
        <v>1</v>
      </c>
      <c r="O717" s="11">
        <v>1</v>
      </c>
      <c r="P717" s="11">
        <v>0.3</v>
      </c>
      <c r="Q717" s="11">
        <v>0</v>
      </c>
      <c r="R717" s="6">
        <v>0</v>
      </c>
      <c r="S717" s="11">
        <v>0</v>
      </c>
      <c r="T717" s="11">
        <v>1</v>
      </c>
      <c r="U717" s="11">
        <v>2</v>
      </c>
      <c r="V717" s="11">
        <v>0</v>
      </c>
      <c r="W717" s="11">
        <v>3</v>
      </c>
      <c r="X717" s="11">
        <v>350</v>
      </c>
      <c r="Y717" s="11">
        <v>0</v>
      </c>
      <c r="Z717" s="11">
        <v>0</v>
      </c>
      <c r="AA717" s="11">
        <v>0</v>
      </c>
      <c r="AB717" s="11">
        <v>0</v>
      </c>
      <c r="AC717" s="11">
        <v>0</v>
      </c>
      <c r="AD717" s="11">
        <v>9</v>
      </c>
      <c r="AE717" s="11">
        <v>2</v>
      </c>
      <c r="AF717" s="11" t="s">
        <v>147</v>
      </c>
      <c r="AG717" s="6">
        <v>0</v>
      </c>
      <c r="AH717" s="6">
        <v>2</v>
      </c>
      <c r="AI717" s="6">
        <v>1.5</v>
      </c>
      <c r="AJ717" s="11">
        <v>0</v>
      </c>
      <c r="AK717" s="11">
        <v>0</v>
      </c>
      <c r="AL717" s="11">
        <v>0</v>
      </c>
      <c r="AM717" s="11">
        <v>1</v>
      </c>
      <c r="AN717" s="11">
        <v>3000</v>
      </c>
      <c r="AO717" s="11">
        <v>0.5</v>
      </c>
      <c r="AP717" s="11">
        <v>0</v>
      </c>
      <c r="AQ717" s="6">
        <v>0</v>
      </c>
      <c r="AR717" s="11" t="s">
        <v>138</v>
      </c>
      <c r="AS717" s="12" t="s">
        <v>197</v>
      </c>
      <c r="AT717" s="11" t="s">
        <v>368</v>
      </c>
      <c r="AU717" s="18">
        <v>10000007</v>
      </c>
      <c r="AV717" s="18">
        <v>21000110</v>
      </c>
      <c r="AW717" s="12" t="s">
        <v>140</v>
      </c>
      <c r="AX717" s="11">
        <v>0</v>
      </c>
      <c r="AY717" s="13">
        <v>0</v>
      </c>
      <c r="AZ717" s="13">
        <v>0</v>
      </c>
      <c r="BA717" s="37" t="s">
        <v>369</v>
      </c>
      <c r="BB717" s="11">
        <v>0</v>
      </c>
      <c r="BC717" s="11">
        <v>0</v>
      </c>
      <c r="BD717" s="11">
        <v>0</v>
      </c>
      <c r="BE717" s="11">
        <v>0</v>
      </c>
      <c r="BF717" s="11">
        <v>0</v>
      </c>
      <c r="BG717" s="11">
        <v>0</v>
      </c>
      <c r="BH717" s="9">
        <v>0</v>
      </c>
    </row>
    <row r="718" ht="20.1" customHeight="1" spans="3:60">
      <c r="C718" s="18">
        <v>70101001</v>
      </c>
      <c r="D718" s="12" t="s">
        <v>903</v>
      </c>
      <c r="E718" s="18">
        <v>1</v>
      </c>
      <c r="F718" s="11">
        <v>60010300</v>
      </c>
      <c r="G718" s="18">
        <v>0</v>
      </c>
      <c r="H718" s="13">
        <v>0</v>
      </c>
      <c r="I718" s="18">
        <v>1</v>
      </c>
      <c r="J718" s="18">
        <v>0</v>
      </c>
      <c r="K718" s="18">
        <v>0</v>
      </c>
      <c r="L718" s="11">
        <v>0</v>
      </c>
      <c r="M718" s="11">
        <v>0</v>
      </c>
      <c r="N718" s="11">
        <v>1</v>
      </c>
      <c r="O718" s="11">
        <v>2</v>
      </c>
      <c r="P718" s="11">
        <v>0.8</v>
      </c>
      <c r="Q718" s="11">
        <v>0</v>
      </c>
      <c r="R718" s="6">
        <v>0</v>
      </c>
      <c r="S718" s="11">
        <v>0</v>
      </c>
      <c r="T718" s="11">
        <v>1</v>
      </c>
      <c r="U718" s="11">
        <v>2</v>
      </c>
      <c r="V718" s="11">
        <v>0</v>
      </c>
      <c r="W718" s="11">
        <v>0</v>
      </c>
      <c r="X718" s="11">
        <v>0</v>
      </c>
      <c r="Y718" s="11">
        <v>0</v>
      </c>
      <c r="Z718" s="11">
        <v>0</v>
      </c>
      <c r="AA718" s="11">
        <v>0</v>
      </c>
      <c r="AB718" s="11">
        <v>0</v>
      </c>
      <c r="AC718" s="11">
        <v>0</v>
      </c>
      <c r="AD718" s="11">
        <v>20</v>
      </c>
      <c r="AE718" s="11">
        <v>0</v>
      </c>
      <c r="AF718" s="11">
        <v>0</v>
      </c>
      <c r="AG718" s="6">
        <v>2</v>
      </c>
      <c r="AH718" s="6">
        <v>2</v>
      </c>
      <c r="AI718" s="6">
        <v>1.5</v>
      </c>
      <c r="AJ718" s="11">
        <v>0</v>
      </c>
      <c r="AK718" s="11">
        <v>0</v>
      </c>
      <c r="AL718" s="11">
        <v>0</v>
      </c>
      <c r="AM718" s="11">
        <v>1</v>
      </c>
      <c r="AN718" s="11">
        <v>3000</v>
      </c>
      <c r="AO718" s="11">
        <v>0.5</v>
      </c>
      <c r="AP718" s="11">
        <v>0</v>
      </c>
      <c r="AQ718" s="6">
        <v>0</v>
      </c>
      <c r="AR718" s="11" t="s">
        <v>138</v>
      </c>
      <c r="AS718" s="12" t="s">
        <v>139</v>
      </c>
      <c r="AT718" s="11" t="s">
        <v>368</v>
      </c>
      <c r="AU718" s="18">
        <v>0</v>
      </c>
      <c r="AV718" s="18">
        <v>0</v>
      </c>
      <c r="AW718" s="12" t="s">
        <v>327</v>
      </c>
      <c r="AX718" s="11" t="s">
        <v>904</v>
      </c>
      <c r="AY718" s="13">
        <v>0</v>
      </c>
      <c r="AZ718" s="13">
        <v>0</v>
      </c>
      <c r="BA718" s="37" t="s">
        <v>905</v>
      </c>
      <c r="BB718" s="11">
        <v>0</v>
      </c>
      <c r="BC718" s="11">
        <v>0</v>
      </c>
      <c r="BD718" s="11">
        <v>0</v>
      </c>
      <c r="BE718" s="11">
        <v>0</v>
      </c>
      <c r="BF718" s="11">
        <v>0</v>
      </c>
      <c r="BG718" s="11">
        <v>0</v>
      </c>
      <c r="BH718" s="9">
        <v>0</v>
      </c>
    </row>
    <row r="719" ht="21.75" customHeight="1" spans="3:60">
      <c r="C719" s="18">
        <v>70102001</v>
      </c>
      <c r="D719" s="12" t="s">
        <v>486</v>
      </c>
      <c r="E719" s="18">
        <v>1</v>
      </c>
      <c r="F719" s="11">
        <v>60010100</v>
      </c>
      <c r="G719" s="18">
        <v>0</v>
      </c>
      <c r="H719" s="13">
        <v>0</v>
      </c>
      <c r="I719" s="18">
        <v>1</v>
      </c>
      <c r="J719" s="18">
        <v>0</v>
      </c>
      <c r="K719" s="18">
        <v>0</v>
      </c>
      <c r="L719" s="11">
        <v>0</v>
      </c>
      <c r="M719" s="11">
        <v>0</v>
      </c>
      <c r="N719" s="11">
        <v>1</v>
      </c>
      <c r="O719" s="11">
        <v>3</v>
      </c>
      <c r="P719" s="11">
        <v>1</v>
      </c>
      <c r="Q719" s="11">
        <v>0</v>
      </c>
      <c r="R719" s="6">
        <v>0</v>
      </c>
      <c r="S719" s="11">
        <v>0</v>
      </c>
      <c r="T719" s="11">
        <v>1</v>
      </c>
      <c r="U719" s="11">
        <v>2</v>
      </c>
      <c r="V719" s="11">
        <v>0</v>
      </c>
      <c r="W719" s="11">
        <v>3</v>
      </c>
      <c r="X719" s="11">
        <v>0</v>
      </c>
      <c r="Y719" s="11">
        <v>1</v>
      </c>
      <c r="Z719" s="11">
        <v>0</v>
      </c>
      <c r="AA719" s="11">
        <v>0</v>
      </c>
      <c r="AB719" s="11">
        <v>0</v>
      </c>
      <c r="AC719" s="11">
        <v>0</v>
      </c>
      <c r="AD719" s="11">
        <v>9</v>
      </c>
      <c r="AE719" s="11">
        <v>1</v>
      </c>
      <c r="AF719" s="11">
        <v>4</v>
      </c>
      <c r="AG719" s="6">
        <v>0</v>
      </c>
      <c r="AH719" s="6">
        <v>1</v>
      </c>
      <c r="AI719" s="6">
        <v>2</v>
      </c>
      <c r="AJ719" s="11">
        <v>0</v>
      </c>
      <c r="AK719" s="11">
        <v>0</v>
      </c>
      <c r="AL719" s="11">
        <v>0</v>
      </c>
      <c r="AM719" s="11">
        <v>3</v>
      </c>
      <c r="AN719" s="11">
        <v>5000</v>
      </c>
      <c r="AO719" s="11">
        <v>2.5</v>
      </c>
      <c r="AP719" s="11">
        <v>0</v>
      </c>
      <c r="AQ719" s="6">
        <v>0</v>
      </c>
      <c r="AR719" s="11" t="s">
        <v>906</v>
      </c>
      <c r="AS719" s="12" t="s">
        <v>197</v>
      </c>
      <c r="AT719" s="11" t="s">
        <v>375</v>
      </c>
      <c r="AU719" s="18">
        <v>10000007</v>
      </c>
      <c r="AV719" s="18">
        <v>70102001</v>
      </c>
      <c r="AW719" s="12" t="s">
        <v>140</v>
      </c>
      <c r="AX719" s="11" t="s">
        <v>907</v>
      </c>
      <c r="AY719" s="13">
        <v>0</v>
      </c>
      <c r="AZ719" s="13">
        <v>0</v>
      </c>
      <c r="BA719" s="37" t="s">
        <v>908</v>
      </c>
      <c r="BB719" s="11">
        <v>0</v>
      </c>
      <c r="BC719" s="11">
        <v>0</v>
      </c>
      <c r="BD719" s="11">
        <v>0</v>
      </c>
      <c r="BE719" s="11">
        <v>0</v>
      </c>
      <c r="BF719" s="11">
        <v>0</v>
      </c>
      <c r="BG719" s="11">
        <v>0</v>
      </c>
      <c r="BH719" s="9">
        <v>0</v>
      </c>
    </row>
    <row r="720" ht="20.1" customHeight="1" spans="3:60">
      <c r="C720" s="18">
        <v>70102002</v>
      </c>
      <c r="D720" s="19" t="s">
        <v>401</v>
      </c>
      <c r="E720" s="18">
        <v>1</v>
      </c>
      <c r="F720" s="18">
        <v>60010500</v>
      </c>
      <c r="G720" s="18">
        <v>0</v>
      </c>
      <c r="H720" s="13">
        <v>0</v>
      </c>
      <c r="I720" s="18">
        <v>1</v>
      </c>
      <c r="J720" s="18">
        <v>0</v>
      </c>
      <c r="K720" s="18">
        <v>0</v>
      </c>
      <c r="L720" s="18">
        <v>0</v>
      </c>
      <c r="M720" s="18">
        <v>0</v>
      </c>
      <c r="N720" s="18">
        <v>1</v>
      </c>
      <c r="O720" s="18">
        <v>2</v>
      </c>
      <c r="P720" s="18">
        <v>0.6</v>
      </c>
      <c r="Q720" s="18">
        <v>0</v>
      </c>
      <c r="R720" s="6">
        <v>0</v>
      </c>
      <c r="S720" s="13">
        <v>0</v>
      </c>
      <c r="T720" s="11">
        <v>1</v>
      </c>
      <c r="U720" s="18">
        <v>2</v>
      </c>
      <c r="V720" s="18">
        <v>0</v>
      </c>
      <c r="W720" s="18">
        <v>0</v>
      </c>
      <c r="X720" s="18">
        <v>0</v>
      </c>
      <c r="Y720" s="18">
        <v>0</v>
      </c>
      <c r="Z720" s="18">
        <v>0</v>
      </c>
      <c r="AA720" s="18">
        <v>0</v>
      </c>
      <c r="AB720" s="18">
        <v>0</v>
      </c>
      <c r="AC720" s="18">
        <v>0</v>
      </c>
      <c r="AD720" s="18">
        <v>20</v>
      </c>
      <c r="AE720" s="18">
        <v>0</v>
      </c>
      <c r="AF720" s="18">
        <v>0</v>
      </c>
      <c r="AG720" s="6">
        <v>2</v>
      </c>
      <c r="AH720" s="6">
        <v>0</v>
      </c>
      <c r="AI720" s="6">
        <v>0</v>
      </c>
      <c r="AJ720" s="18">
        <v>0</v>
      </c>
      <c r="AK720" s="18">
        <v>0</v>
      </c>
      <c r="AL720" s="18">
        <v>0</v>
      </c>
      <c r="AM720" s="18">
        <v>0</v>
      </c>
      <c r="AN720" s="18">
        <v>1000</v>
      </c>
      <c r="AO720" s="18">
        <v>0</v>
      </c>
      <c r="AP720" s="18">
        <v>0</v>
      </c>
      <c r="AQ720" s="6">
        <v>90102001</v>
      </c>
      <c r="AR720" s="18" t="s">
        <v>138</v>
      </c>
      <c r="AS720" s="19" t="s">
        <v>139</v>
      </c>
      <c r="AT720" s="18" t="s">
        <v>230</v>
      </c>
      <c r="AU720" s="18">
        <v>0</v>
      </c>
      <c r="AV720" s="18">
        <v>40000003</v>
      </c>
      <c r="AW720" s="19" t="s">
        <v>140</v>
      </c>
      <c r="AX720" s="19" t="s">
        <v>138</v>
      </c>
      <c r="AY720" s="13">
        <v>0</v>
      </c>
      <c r="AZ720" s="13">
        <v>0</v>
      </c>
      <c r="BA720" s="58" t="s">
        <v>402</v>
      </c>
      <c r="BB720" s="18">
        <v>0</v>
      </c>
      <c r="BC720" s="11">
        <v>0</v>
      </c>
      <c r="BD720" s="18">
        <v>0</v>
      </c>
      <c r="BE720" s="18">
        <v>0</v>
      </c>
      <c r="BF720" s="18">
        <v>0</v>
      </c>
      <c r="BG720" s="18">
        <v>0</v>
      </c>
      <c r="BH720" s="9">
        <v>0</v>
      </c>
    </row>
    <row r="721" ht="20.1" customHeight="1" spans="3:60">
      <c r="C721" s="18">
        <v>70103001</v>
      </c>
      <c r="D721" s="12" t="s">
        <v>403</v>
      </c>
      <c r="E721" s="18">
        <v>1</v>
      </c>
      <c r="F721" s="11">
        <v>60010300</v>
      </c>
      <c r="G721" s="18">
        <v>0</v>
      </c>
      <c r="H721" s="13">
        <v>0</v>
      </c>
      <c r="I721" s="18">
        <v>1</v>
      </c>
      <c r="J721" s="18">
        <v>0</v>
      </c>
      <c r="K721" s="18">
        <v>0</v>
      </c>
      <c r="L721" s="11">
        <v>0</v>
      </c>
      <c r="M721" s="11">
        <v>0</v>
      </c>
      <c r="N721" s="11">
        <v>1</v>
      </c>
      <c r="O721" s="11">
        <v>1</v>
      </c>
      <c r="P721" s="11">
        <v>0.5</v>
      </c>
      <c r="Q721" s="11">
        <v>0</v>
      </c>
      <c r="R721" s="6">
        <v>0</v>
      </c>
      <c r="S721" s="11">
        <v>0</v>
      </c>
      <c r="T721" s="11">
        <v>1</v>
      </c>
      <c r="U721" s="11">
        <v>2</v>
      </c>
      <c r="V721" s="11">
        <v>0</v>
      </c>
      <c r="W721" s="11">
        <v>3</v>
      </c>
      <c r="X721" s="11">
        <v>0</v>
      </c>
      <c r="Y721" s="11">
        <v>0</v>
      </c>
      <c r="Z721" s="11">
        <v>0</v>
      </c>
      <c r="AA721" s="11">
        <v>0</v>
      </c>
      <c r="AB721" s="11">
        <v>0</v>
      </c>
      <c r="AC721" s="11">
        <v>0</v>
      </c>
      <c r="AD721" s="11">
        <v>12</v>
      </c>
      <c r="AE721" s="11">
        <v>2</v>
      </c>
      <c r="AF721" s="11" t="s">
        <v>147</v>
      </c>
      <c r="AG721" s="6">
        <v>0</v>
      </c>
      <c r="AH721" s="6">
        <v>2</v>
      </c>
      <c r="AI721" s="6">
        <v>1.5</v>
      </c>
      <c r="AJ721" s="11">
        <v>0</v>
      </c>
      <c r="AK721" s="11">
        <v>0</v>
      </c>
      <c r="AL721" s="11">
        <v>0</v>
      </c>
      <c r="AM721" s="11">
        <v>2.5</v>
      </c>
      <c r="AN721" s="11">
        <v>4000</v>
      </c>
      <c r="AO721" s="11">
        <v>2</v>
      </c>
      <c r="AP721" s="11">
        <v>0</v>
      </c>
      <c r="AQ721" s="6">
        <v>0</v>
      </c>
      <c r="AR721" s="11" t="s">
        <v>138</v>
      </c>
      <c r="AS721" s="19" t="s">
        <v>197</v>
      </c>
      <c r="AT721" s="11" t="s">
        <v>368</v>
      </c>
      <c r="AU721" s="18">
        <v>10001007</v>
      </c>
      <c r="AV721" s="18">
        <v>70103001</v>
      </c>
      <c r="AW721" s="12" t="s">
        <v>140</v>
      </c>
      <c r="AX721" s="11">
        <v>0</v>
      </c>
      <c r="AY721" s="13">
        <v>0</v>
      </c>
      <c r="AZ721" s="13">
        <v>0</v>
      </c>
      <c r="BA721" s="37" t="s">
        <v>404</v>
      </c>
      <c r="BB721" s="11">
        <v>0</v>
      </c>
      <c r="BC721" s="11">
        <v>0</v>
      </c>
      <c r="BD721" s="11">
        <v>0</v>
      </c>
      <c r="BE721" s="11">
        <v>0</v>
      </c>
      <c r="BF721" s="11">
        <v>0</v>
      </c>
      <c r="BG721" s="11">
        <v>0</v>
      </c>
      <c r="BH721" s="9">
        <v>0</v>
      </c>
    </row>
    <row r="722" ht="20.1" customHeight="1" spans="3:60">
      <c r="C722" s="18">
        <v>70103002</v>
      </c>
      <c r="D722" s="19" t="s">
        <v>401</v>
      </c>
      <c r="E722" s="18">
        <v>1</v>
      </c>
      <c r="F722" s="18">
        <v>60010500</v>
      </c>
      <c r="G722" s="18">
        <v>0</v>
      </c>
      <c r="H722" s="13">
        <v>0</v>
      </c>
      <c r="I722" s="18">
        <v>1</v>
      </c>
      <c r="J722" s="18">
        <v>0</v>
      </c>
      <c r="K722" s="18">
        <v>0</v>
      </c>
      <c r="L722" s="18">
        <v>0</v>
      </c>
      <c r="M722" s="18">
        <v>0</v>
      </c>
      <c r="N722" s="18">
        <v>1</v>
      </c>
      <c r="O722" s="18">
        <v>2</v>
      </c>
      <c r="P722" s="18">
        <v>0.6</v>
      </c>
      <c r="Q722" s="18">
        <v>0</v>
      </c>
      <c r="R722" s="6">
        <v>0</v>
      </c>
      <c r="S722" s="13">
        <v>0</v>
      </c>
      <c r="T722" s="11">
        <v>1</v>
      </c>
      <c r="U722" s="18">
        <v>2</v>
      </c>
      <c r="V722" s="18">
        <v>0</v>
      </c>
      <c r="W722" s="18">
        <v>0</v>
      </c>
      <c r="X722" s="18">
        <v>0</v>
      </c>
      <c r="Y722" s="18">
        <v>0</v>
      </c>
      <c r="Z722" s="18">
        <v>0</v>
      </c>
      <c r="AA722" s="18">
        <v>0</v>
      </c>
      <c r="AB722" s="18">
        <v>0</v>
      </c>
      <c r="AC722" s="18">
        <v>0</v>
      </c>
      <c r="AD722" s="18">
        <v>20</v>
      </c>
      <c r="AE722" s="18">
        <v>0</v>
      </c>
      <c r="AF722" s="18">
        <v>0</v>
      </c>
      <c r="AG722" s="6">
        <v>0</v>
      </c>
      <c r="AH722" s="6">
        <v>0</v>
      </c>
      <c r="AI722" s="6">
        <v>0</v>
      </c>
      <c r="AJ722" s="18">
        <v>0</v>
      </c>
      <c r="AK722" s="18">
        <v>0</v>
      </c>
      <c r="AL722" s="18">
        <v>0</v>
      </c>
      <c r="AM722" s="18">
        <v>0</v>
      </c>
      <c r="AN722" s="18">
        <v>1000</v>
      </c>
      <c r="AO722" s="18">
        <v>0</v>
      </c>
      <c r="AP722" s="18">
        <v>0</v>
      </c>
      <c r="AQ722" s="6">
        <v>90103001</v>
      </c>
      <c r="AR722" s="18" t="s">
        <v>138</v>
      </c>
      <c r="AS722" s="19" t="s">
        <v>138</v>
      </c>
      <c r="AT722" s="18" t="s">
        <v>230</v>
      </c>
      <c r="AU722" s="18">
        <v>0</v>
      </c>
      <c r="AV722" s="18">
        <v>40000003</v>
      </c>
      <c r="AW722" s="19" t="s">
        <v>140</v>
      </c>
      <c r="AX722" s="19" t="s">
        <v>138</v>
      </c>
      <c r="AY722" s="13">
        <v>0</v>
      </c>
      <c r="AZ722" s="13">
        <v>0</v>
      </c>
      <c r="BA722" s="58" t="s">
        <v>909</v>
      </c>
      <c r="BB722" s="18">
        <v>0</v>
      </c>
      <c r="BC722" s="11">
        <v>0</v>
      </c>
      <c r="BD722" s="18">
        <v>0</v>
      </c>
      <c r="BE722" s="18">
        <v>0</v>
      </c>
      <c r="BF722" s="18">
        <v>0</v>
      </c>
      <c r="BG722" s="18">
        <v>0</v>
      </c>
      <c r="BH722" s="9">
        <v>0</v>
      </c>
    </row>
    <row r="723" ht="20.1" customHeight="1" spans="3:60">
      <c r="C723" s="18">
        <v>70103003</v>
      </c>
      <c r="D723" s="12" t="s">
        <v>910</v>
      </c>
      <c r="E723" s="18">
        <v>1</v>
      </c>
      <c r="F723" s="11">
        <v>60010100</v>
      </c>
      <c r="G723" s="18">
        <v>0</v>
      </c>
      <c r="H723" s="13">
        <v>0</v>
      </c>
      <c r="I723" s="18">
        <v>1</v>
      </c>
      <c r="J723" s="18">
        <v>0</v>
      </c>
      <c r="K723" s="18">
        <v>0</v>
      </c>
      <c r="L723" s="11">
        <v>0</v>
      </c>
      <c r="M723" s="11">
        <v>0</v>
      </c>
      <c r="N723" s="11">
        <v>1</v>
      </c>
      <c r="O723" s="11">
        <v>1</v>
      </c>
      <c r="P723" s="11">
        <v>0.5</v>
      </c>
      <c r="Q723" s="11">
        <v>0</v>
      </c>
      <c r="R723" s="6">
        <v>0</v>
      </c>
      <c r="S723" s="11">
        <v>0</v>
      </c>
      <c r="T723" s="11">
        <v>1</v>
      </c>
      <c r="U723" s="11">
        <v>2</v>
      </c>
      <c r="V723" s="11">
        <v>0</v>
      </c>
      <c r="W723" s="11">
        <v>3</v>
      </c>
      <c r="X723" s="11">
        <v>0</v>
      </c>
      <c r="Y723" s="11">
        <v>1</v>
      </c>
      <c r="Z723" s="11">
        <v>0</v>
      </c>
      <c r="AA723" s="11">
        <v>0</v>
      </c>
      <c r="AB723" s="11">
        <v>0</v>
      </c>
      <c r="AC723" s="11">
        <v>0</v>
      </c>
      <c r="AD723" s="11">
        <v>8</v>
      </c>
      <c r="AE723" s="11">
        <v>1</v>
      </c>
      <c r="AF723" s="11">
        <v>3</v>
      </c>
      <c r="AG723" s="6">
        <v>1</v>
      </c>
      <c r="AH723" s="6">
        <v>1</v>
      </c>
      <c r="AI723" s="6">
        <v>1.5</v>
      </c>
      <c r="AJ723" s="11">
        <v>0</v>
      </c>
      <c r="AK723" s="11">
        <v>0</v>
      </c>
      <c r="AL723" s="11">
        <v>0</v>
      </c>
      <c r="AM723" s="11">
        <v>0.5</v>
      </c>
      <c r="AN723" s="11">
        <v>5000</v>
      </c>
      <c r="AO723" s="11">
        <v>3</v>
      </c>
      <c r="AP723" s="11">
        <v>0</v>
      </c>
      <c r="AQ723" s="6">
        <v>0</v>
      </c>
      <c r="AR723" s="11" t="s">
        <v>138</v>
      </c>
      <c r="AS723" s="19" t="s">
        <v>139</v>
      </c>
      <c r="AT723" s="11" t="s">
        <v>375</v>
      </c>
      <c r="AU723" s="18">
        <v>10000007</v>
      </c>
      <c r="AV723" s="18">
        <v>70103003</v>
      </c>
      <c r="AW723" s="12" t="s">
        <v>140</v>
      </c>
      <c r="AX723" s="11" t="s">
        <v>911</v>
      </c>
      <c r="AY723" s="13">
        <v>0</v>
      </c>
      <c r="AZ723" s="13">
        <v>0</v>
      </c>
      <c r="BA723" s="37" t="s">
        <v>912</v>
      </c>
      <c r="BB723" s="11">
        <v>0</v>
      </c>
      <c r="BC723" s="11">
        <v>0</v>
      </c>
      <c r="BD723" s="11">
        <v>0</v>
      </c>
      <c r="BE723" s="11">
        <v>0</v>
      </c>
      <c r="BF723" s="11">
        <v>0</v>
      </c>
      <c r="BG723" s="11">
        <v>0</v>
      </c>
      <c r="BH723" s="9">
        <v>0</v>
      </c>
    </row>
    <row r="724" ht="20.1" customHeight="1" spans="3:60">
      <c r="C724" s="18">
        <v>70104001</v>
      </c>
      <c r="D724" s="12" t="s">
        <v>913</v>
      </c>
      <c r="E724" s="18">
        <v>1</v>
      </c>
      <c r="F724" s="11">
        <v>60010100</v>
      </c>
      <c r="G724" s="18">
        <v>0</v>
      </c>
      <c r="H724" s="13">
        <v>0</v>
      </c>
      <c r="I724" s="18">
        <v>1</v>
      </c>
      <c r="J724" s="18">
        <v>0</v>
      </c>
      <c r="K724" s="18">
        <v>0</v>
      </c>
      <c r="L724" s="11">
        <v>0</v>
      </c>
      <c r="M724" s="11">
        <v>0</v>
      </c>
      <c r="N724" s="11">
        <v>1</v>
      </c>
      <c r="O724" s="11">
        <v>1</v>
      </c>
      <c r="P724" s="11">
        <v>0.3</v>
      </c>
      <c r="Q724" s="11">
        <v>0</v>
      </c>
      <c r="R724" s="6">
        <v>0</v>
      </c>
      <c r="S724" s="11">
        <v>0</v>
      </c>
      <c r="T724" s="11">
        <v>1</v>
      </c>
      <c r="U724" s="11">
        <v>2</v>
      </c>
      <c r="V724" s="11">
        <v>0</v>
      </c>
      <c r="W724" s="11">
        <v>3</v>
      </c>
      <c r="X724" s="11">
        <v>0</v>
      </c>
      <c r="Y724" s="11">
        <v>1</v>
      </c>
      <c r="Z724" s="11">
        <v>0</v>
      </c>
      <c r="AA724" s="11">
        <v>0</v>
      </c>
      <c r="AB724" s="11">
        <v>0</v>
      </c>
      <c r="AC724" s="11">
        <v>0</v>
      </c>
      <c r="AD724" s="11">
        <v>5</v>
      </c>
      <c r="AE724" s="11">
        <v>1</v>
      </c>
      <c r="AF724" s="11" t="s">
        <v>497</v>
      </c>
      <c r="AG724" s="6">
        <v>1</v>
      </c>
      <c r="AH724" s="6">
        <v>1</v>
      </c>
      <c r="AI724" s="6">
        <v>1.5</v>
      </c>
      <c r="AJ724" s="11">
        <v>0</v>
      </c>
      <c r="AK724" s="11">
        <v>0</v>
      </c>
      <c r="AL724" s="11">
        <v>0</v>
      </c>
      <c r="AM724" s="11">
        <v>0.5</v>
      </c>
      <c r="AN724" s="11">
        <v>5000</v>
      </c>
      <c r="AO724" s="11">
        <v>2</v>
      </c>
      <c r="AP724" s="11">
        <v>0</v>
      </c>
      <c r="AQ724" s="6">
        <v>0</v>
      </c>
      <c r="AR724" s="11" t="s">
        <v>138</v>
      </c>
      <c r="AS724" s="12" t="s">
        <v>197</v>
      </c>
      <c r="AT724" s="11" t="s">
        <v>375</v>
      </c>
      <c r="AU724" s="18">
        <v>10000007</v>
      </c>
      <c r="AV724" s="18">
        <v>70104001</v>
      </c>
      <c r="AW724" s="12" t="s">
        <v>140</v>
      </c>
      <c r="AX724" s="11" t="s">
        <v>914</v>
      </c>
      <c r="AY724" s="13">
        <v>0</v>
      </c>
      <c r="AZ724" s="13">
        <v>0</v>
      </c>
      <c r="BA724" s="37" t="s">
        <v>915</v>
      </c>
      <c r="BB724" s="11">
        <v>0</v>
      </c>
      <c r="BC724" s="11">
        <v>0</v>
      </c>
      <c r="BD724" s="11">
        <v>0</v>
      </c>
      <c r="BE724" s="11">
        <v>0</v>
      </c>
      <c r="BF724" s="11">
        <v>0</v>
      </c>
      <c r="BG724" s="11">
        <v>0</v>
      </c>
      <c r="BH724" s="9">
        <v>0</v>
      </c>
    </row>
    <row r="725" ht="20.1" customHeight="1" spans="3:60">
      <c r="C725" s="18">
        <v>70104002</v>
      </c>
      <c r="D725" s="19" t="s">
        <v>353</v>
      </c>
      <c r="E725" s="18">
        <v>1</v>
      </c>
      <c r="F725" s="18">
        <v>60010500</v>
      </c>
      <c r="G725" s="18">
        <v>0</v>
      </c>
      <c r="H725" s="13">
        <v>0</v>
      </c>
      <c r="I725" s="18">
        <v>1</v>
      </c>
      <c r="J725" s="18">
        <v>0</v>
      </c>
      <c r="K725" s="18">
        <v>0</v>
      </c>
      <c r="L725" s="18">
        <v>0</v>
      </c>
      <c r="M725" s="18">
        <v>0</v>
      </c>
      <c r="N725" s="18">
        <v>1</v>
      </c>
      <c r="O725" s="18">
        <v>2</v>
      </c>
      <c r="P725" s="18">
        <v>0.3</v>
      </c>
      <c r="Q725" s="18">
        <v>0</v>
      </c>
      <c r="R725" s="6">
        <v>0</v>
      </c>
      <c r="S725" s="13">
        <v>0</v>
      </c>
      <c r="T725" s="11">
        <v>1</v>
      </c>
      <c r="U725" s="18">
        <v>2</v>
      </c>
      <c r="V725" s="18">
        <v>0</v>
      </c>
      <c r="W725" s="18">
        <v>0</v>
      </c>
      <c r="X725" s="18">
        <v>0</v>
      </c>
      <c r="Y725" s="18">
        <v>0</v>
      </c>
      <c r="Z725" s="18">
        <v>0</v>
      </c>
      <c r="AA725" s="18">
        <v>0</v>
      </c>
      <c r="AB725" s="18">
        <v>0</v>
      </c>
      <c r="AC725" s="18">
        <v>0</v>
      </c>
      <c r="AD725" s="18">
        <v>99999</v>
      </c>
      <c r="AE725" s="18">
        <v>0</v>
      </c>
      <c r="AF725" s="18">
        <v>0</v>
      </c>
      <c r="AG725" s="6">
        <v>2</v>
      </c>
      <c r="AH725" s="6">
        <v>0</v>
      </c>
      <c r="AI725" s="6">
        <v>0</v>
      </c>
      <c r="AJ725" s="18">
        <v>0</v>
      </c>
      <c r="AK725" s="18">
        <v>0</v>
      </c>
      <c r="AL725" s="18">
        <v>0</v>
      </c>
      <c r="AM725" s="18">
        <v>0</v>
      </c>
      <c r="AN725" s="18">
        <v>1000</v>
      </c>
      <c r="AO725" s="18">
        <v>0</v>
      </c>
      <c r="AP725" s="18">
        <v>0</v>
      </c>
      <c r="AQ725" s="6">
        <v>90104002</v>
      </c>
      <c r="AR725" s="18" t="s">
        <v>138</v>
      </c>
      <c r="AS725" s="19" t="s">
        <v>139</v>
      </c>
      <c r="AT725" s="18" t="s">
        <v>230</v>
      </c>
      <c r="AU725" s="18">
        <v>0</v>
      </c>
      <c r="AV725" s="18">
        <v>0</v>
      </c>
      <c r="AW725" s="19" t="s">
        <v>140</v>
      </c>
      <c r="AX725" s="19" t="s">
        <v>138</v>
      </c>
      <c r="AY725" s="13">
        <v>0</v>
      </c>
      <c r="AZ725" s="13">
        <v>0</v>
      </c>
      <c r="BA725" s="58" t="s">
        <v>354</v>
      </c>
      <c r="BB725" s="18">
        <v>0</v>
      </c>
      <c r="BC725" s="11">
        <v>0</v>
      </c>
      <c r="BD725" s="18">
        <v>0</v>
      </c>
      <c r="BE725" s="18">
        <v>0</v>
      </c>
      <c r="BF725" s="18">
        <v>0</v>
      </c>
      <c r="BG725" s="18">
        <v>0</v>
      </c>
      <c r="BH725" s="9">
        <v>0</v>
      </c>
    </row>
    <row r="726" ht="20.1" customHeight="1" spans="3:60">
      <c r="C726" s="18">
        <v>70104003</v>
      </c>
      <c r="D726" s="12" t="s">
        <v>624</v>
      </c>
      <c r="E726" s="18">
        <v>1</v>
      </c>
      <c r="F726" s="11">
        <v>60010100</v>
      </c>
      <c r="G726" s="18">
        <v>0</v>
      </c>
      <c r="H726" s="13">
        <v>0</v>
      </c>
      <c r="I726" s="18">
        <v>1</v>
      </c>
      <c r="J726" s="18">
        <v>0</v>
      </c>
      <c r="K726" s="18">
        <v>0</v>
      </c>
      <c r="L726" s="11">
        <v>0</v>
      </c>
      <c r="M726" s="11">
        <v>0</v>
      </c>
      <c r="N726" s="11">
        <v>1</v>
      </c>
      <c r="O726" s="11">
        <v>1</v>
      </c>
      <c r="P726" s="11">
        <v>0.3</v>
      </c>
      <c r="Q726" s="11">
        <v>0</v>
      </c>
      <c r="R726" s="6">
        <v>0</v>
      </c>
      <c r="S726" s="11">
        <v>0</v>
      </c>
      <c r="T726" s="11">
        <v>1</v>
      </c>
      <c r="U726" s="11">
        <v>2</v>
      </c>
      <c r="V726" s="11">
        <v>0</v>
      </c>
      <c r="W726" s="11">
        <v>5</v>
      </c>
      <c r="X726" s="11">
        <v>0</v>
      </c>
      <c r="Y726" s="11">
        <v>1</v>
      </c>
      <c r="Z726" s="11">
        <v>0</v>
      </c>
      <c r="AA726" s="11">
        <v>0</v>
      </c>
      <c r="AB726" s="11">
        <v>0</v>
      </c>
      <c r="AC726" s="11">
        <v>0</v>
      </c>
      <c r="AD726" s="11">
        <v>10</v>
      </c>
      <c r="AE726" s="11">
        <v>1</v>
      </c>
      <c r="AF726" s="11" t="s">
        <v>374</v>
      </c>
      <c r="AG726" s="6">
        <v>0</v>
      </c>
      <c r="AH726" s="6">
        <v>1</v>
      </c>
      <c r="AI726" s="6">
        <v>3</v>
      </c>
      <c r="AJ726" s="11">
        <v>0</v>
      </c>
      <c r="AK726" s="11">
        <v>0</v>
      </c>
      <c r="AL726" s="11">
        <v>0</v>
      </c>
      <c r="AM726" s="11">
        <v>3.5</v>
      </c>
      <c r="AN726" s="11">
        <v>5000</v>
      </c>
      <c r="AO726" s="11">
        <v>3</v>
      </c>
      <c r="AP726" s="11">
        <v>0</v>
      </c>
      <c r="AQ726" s="6">
        <v>0</v>
      </c>
      <c r="AR726" s="11" t="s">
        <v>138</v>
      </c>
      <c r="AS726" s="12" t="s">
        <v>180</v>
      </c>
      <c r="AT726" s="11" t="s">
        <v>375</v>
      </c>
      <c r="AU726" s="18">
        <v>10000007</v>
      </c>
      <c r="AV726" s="18">
        <v>70104003</v>
      </c>
      <c r="AW726" s="12" t="s">
        <v>140</v>
      </c>
      <c r="AX726" s="11" t="s">
        <v>916</v>
      </c>
      <c r="AY726" s="13">
        <v>0</v>
      </c>
      <c r="AZ726" s="13">
        <v>0</v>
      </c>
      <c r="BA726" s="37" t="s">
        <v>917</v>
      </c>
      <c r="BB726" s="11">
        <v>0</v>
      </c>
      <c r="BC726" s="11">
        <v>0</v>
      </c>
      <c r="BD726" s="11">
        <v>0</v>
      </c>
      <c r="BE726" s="11">
        <v>0</v>
      </c>
      <c r="BF726" s="11">
        <v>0</v>
      </c>
      <c r="BG726" s="11">
        <v>0</v>
      </c>
      <c r="BH726" s="9">
        <v>0</v>
      </c>
    </row>
    <row r="727" ht="20.1" customHeight="1" spans="3:60">
      <c r="C727" s="18">
        <v>70105001</v>
      </c>
      <c r="D727" s="12" t="s">
        <v>486</v>
      </c>
      <c r="E727" s="18">
        <v>1</v>
      </c>
      <c r="F727" s="11">
        <v>60010100</v>
      </c>
      <c r="G727" s="18">
        <v>0</v>
      </c>
      <c r="H727" s="13">
        <v>0</v>
      </c>
      <c r="I727" s="18">
        <v>1</v>
      </c>
      <c r="J727" s="18">
        <v>0</v>
      </c>
      <c r="K727" s="18">
        <v>0</v>
      </c>
      <c r="L727" s="11">
        <v>0</v>
      </c>
      <c r="M727" s="11">
        <v>0</v>
      </c>
      <c r="N727" s="11">
        <v>1</v>
      </c>
      <c r="O727" s="11">
        <v>1</v>
      </c>
      <c r="P727" s="11">
        <v>1</v>
      </c>
      <c r="Q727" s="11">
        <v>0</v>
      </c>
      <c r="R727" s="6">
        <v>0</v>
      </c>
      <c r="S727" s="11">
        <v>0</v>
      </c>
      <c r="T727" s="11">
        <v>1</v>
      </c>
      <c r="U727" s="11">
        <v>2</v>
      </c>
      <c r="V727" s="11">
        <v>0</v>
      </c>
      <c r="W727" s="11">
        <v>2</v>
      </c>
      <c r="X727" s="11">
        <v>0</v>
      </c>
      <c r="Y727" s="11">
        <v>1</v>
      </c>
      <c r="Z727" s="11">
        <v>0</v>
      </c>
      <c r="AA727" s="11">
        <v>0</v>
      </c>
      <c r="AB727" s="11">
        <v>0</v>
      </c>
      <c r="AC727" s="11">
        <v>0</v>
      </c>
      <c r="AD727" s="11">
        <v>6</v>
      </c>
      <c r="AE727" s="11">
        <v>1</v>
      </c>
      <c r="AF727" s="11">
        <v>3</v>
      </c>
      <c r="AG727" s="6">
        <v>0</v>
      </c>
      <c r="AH727" s="6">
        <v>0</v>
      </c>
      <c r="AI727" s="6">
        <v>1.5</v>
      </c>
      <c r="AJ727" s="11">
        <v>0</v>
      </c>
      <c r="AK727" s="11">
        <v>0</v>
      </c>
      <c r="AL727" s="11">
        <v>0</v>
      </c>
      <c r="AM727" s="11">
        <v>1</v>
      </c>
      <c r="AN727" s="11">
        <v>5000</v>
      </c>
      <c r="AO727" s="11">
        <v>0.5</v>
      </c>
      <c r="AP727" s="11">
        <v>0</v>
      </c>
      <c r="AQ727" s="6">
        <v>0</v>
      </c>
      <c r="AR727" s="11" t="s">
        <v>138</v>
      </c>
      <c r="AS727" s="19" t="s">
        <v>139</v>
      </c>
      <c r="AT727" s="11" t="s">
        <v>375</v>
      </c>
      <c r="AU727" s="18">
        <v>10000007</v>
      </c>
      <c r="AV727" s="18">
        <v>70105001</v>
      </c>
      <c r="AW727" s="12" t="s">
        <v>140</v>
      </c>
      <c r="AX727" s="11" t="s">
        <v>918</v>
      </c>
      <c r="AY727" s="13">
        <v>0</v>
      </c>
      <c r="AZ727" s="13">
        <v>0</v>
      </c>
      <c r="BA727" s="37" t="s">
        <v>919</v>
      </c>
      <c r="BB727" s="11">
        <v>0</v>
      </c>
      <c r="BC727" s="11">
        <v>0</v>
      </c>
      <c r="BD727" s="11">
        <v>0</v>
      </c>
      <c r="BE727" s="11">
        <v>0</v>
      </c>
      <c r="BF727" s="11">
        <v>0</v>
      </c>
      <c r="BG727" s="11">
        <v>0</v>
      </c>
      <c r="BH727" s="9">
        <v>0</v>
      </c>
    </row>
    <row r="728" ht="20.1" customHeight="1" spans="3:60">
      <c r="C728" s="18">
        <v>70105002</v>
      </c>
      <c r="D728" s="19" t="s">
        <v>353</v>
      </c>
      <c r="E728" s="18">
        <v>1</v>
      </c>
      <c r="F728" s="18">
        <v>60010500</v>
      </c>
      <c r="G728" s="18">
        <v>0</v>
      </c>
      <c r="H728" s="13">
        <v>0</v>
      </c>
      <c r="I728" s="18">
        <v>1</v>
      </c>
      <c r="J728" s="18">
        <v>0</v>
      </c>
      <c r="K728" s="18">
        <v>0</v>
      </c>
      <c r="L728" s="18">
        <v>0</v>
      </c>
      <c r="M728" s="18">
        <v>0</v>
      </c>
      <c r="N728" s="18">
        <v>1</v>
      </c>
      <c r="O728" s="18">
        <v>2</v>
      </c>
      <c r="P728" s="18">
        <v>0.6</v>
      </c>
      <c r="Q728" s="18">
        <v>0</v>
      </c>
      <c r="R728" s="6">
        <v>0</v>
      </c>
      <c r="S728" s="13">
        <v>0</v>
      </c>
      <c r="T728" s="11">
        <v>1</v>
      </c>
      <c r="U728" s="18">
        <v>2</v>
      </c>
      <c r="V728" s="18">
        <v>0</v>
      </c>
      <c r="W728" s="18">
        <v>0</v>
      </c>
      <c r="X728" s="18">
        <v>0</v>
      </c>
      <c r="Y728" s="18">
        <v>0</v>
      </c>
      <c r="Z728" s="18">
        <v>0</v>
      </c>
      <c r="AA728" s="18">
        <v>0</v>
      </c>
      <c r="AB728" s="18">
        <v>0</v>
      </c>
      <c r="AC728" s="18">
        <v>0</v>
      </c>
      <c r="AD728" s="11">
        <v>99999</v>
      </c>
      <c r="AE728" s="18">
        <v>0</v>
      </c>
      <c r="AF728" s="18">
        <v>0</v>
      </c>
      <c r="AG728" s="6">
        <v>2</v>
      </c>
      <c r="AH728" s="6">
        <v>0</v>
      </c>
      <c r="AI728" s="6">
        <v>0</v>
      </c>
      <c r="AJ728" s="18">
        <v>0</v>
      </c>
      <c r="AK728" s="18">
        <v>0</v>
      </c>
      <c r="AL728" s="18">
        <v>0</v>
      </c>
      <c r="AM728" s="18">
        <v>0</v>
      </c>
      <c r="AN728" s="18">
        <v>1000</v>
      </c>
      <c r="AO728" s="18">
        <v>0</v>
      </c>
      <c r="AP728" s="18">
        <v>0</v>
      </c>
      <c r="AQ728" s="6">
        <v>90104002</v>
      </c>
      <c r="AR728" s="18" t="s">
        <v>138</v>
      </c>
      <c r="AS728" s="19" t="s">
        <v>139</v>
      </c>
      <c r="AT728" s="18" t="s">
        <v>230</v>
      </c>
      <c r="AU728" s="18">
        <v>0</v>
      </c>
      <c r="AV728" s="18">
        <v>0</v>
      </c>
      <c r="AW728" s="19" t="s">
        <v>140</v>
      </c>
      <c r="AX728" s="19" t="s">
        <v>138</v>
      </c>
      <c r="AY728" s="13">
        <v>0</v>
      </c>
      <c r="AZ728" s="13">
        <v>0</v>
      </c>
      <c r="BA728" s="58" t="s">
        <v>354</v>
      </c>
      <c r="BB728" s="18">
        <v>0</v>
      </c>
      <c r="BC728" s="11">
        <v>0</v>
      </c>
      <c r="BD728" s="18">
        <v>0</v>
      </c>
      <c r="BE728" s="18">
        <v>0</v>
      </c>
      <c r="BF728" s="18">
        <v>0</v>
      </c>
      <c r="BG728" s="18">
        <v>0</v>
      </c>
      <c r="BH728" s="9">
        <v>0</v>
      </c>
    </row>
    <row r="729" ht="20.1" customHeight="1" spans="3:60">
      <c r="C729" s="18">
        <v>70105003</v>
      </c>
      <c r="D729" s="12" t="s">
        <v>920</v>
      </c>
      <c r="E729" s="18">
        <v>1</v>
      </c>
      <c r="F729" s="11">
        <v>60010300</v>
      </c>
      <c r="G729" s="18">
        <v>0</v>
      </c>
      <c r="H729" s="13">
        <v>0</v>
      </c>
      <c r="I729" s="18">
        <v>1</v>
      </c>
      <c r="J729" s="18">
        <v>0</v>
      </c>
      <c r="K729" s="18">
        <v>0</v>
      </c>
      <c r="L729" s="11">
        <v>0</v>
      </c>
      <c r="M729" s="11">
        <v>0</v>
      </c>
      <c r="N729" s="11">
        <v>1</v>
      </c>
      <c r="O729" s="11">
        <v>2</v>
      </c>
      <c r="P729" s="11">
        <v>0.8</v>
      </c>
      <c r="Q729" s="11">
        <v>0</v>
      </c>
      <c r="R729" s="6">
        <v>0</v>
      </c>
      <c r="S729" s="11">
        <v>0</v>
      </c>
      <c r="T729" s="11">
        <v>1</v>
      </c>
      <c r="U729" s="11">
        <v>2</v>
      </c>
      <c r="V729" s="11">
        <v>0</v>
      </c>
      <c r="W729" s="11">
        <v>0</v>
      </c>
      <c r="X729" s="11">
        <v>0</v>
      </c>
      <c r="Y729" s="11">
        <v>0</v>
      </c>
      <c r="Z729" s="11">
        <v>0</v>
      </c>
      <c r="AA729" s="11">
        <v>0</v>
      </c>
      <c r="AB729" s="11">
        <v>0</v>
      </c>
      <c r="AC729" s="11">
        <v>0</v>
      </c>
      <c r="AD729" s="11">
        <v>20</v>
      </c>
      <c r="AE729" s="11">
        <v>0</v>
      </c>
      <c r="AF729" s="11">
        <v>0</v>
      </c>
      <c r="AG729" s="6">
        <v>2</v>
      </c>
      <c r="AH729" s="6">
        <v>2</v>
      </c>
      <c r="AI729" s="6">
        <v>1.5</v>
      </c>
      <c r="AJ729" s="11">
        <v>0</v>
      </c>
      <c r="AK729" s="11">
        <v>0</v>
      </c>
      <c r="AL729" s="11">
        <v>0</v>
      </c>
      <c r="AM729" s="11">
        <v>1</v>
      </c>
      <c r="AN729" s="11">
        <v>3000</v>
      </c>
      <c r="AO729" s="11">
        <v>0.5</v>
      </c>
      <c r="AP729" s="11">
        <v>0</v>
      </c>
      <c r="AQ729" s="6">
        <v>0</v>
      </c>
      <c r="AR729" s="11" t="s">
        <v>138</v>
      </c>
      <c r="AS729" s="19" t="s">
        <v>139</v>
      </c>
      <c r="AT729" s="11" t="s">
        <v>368</v>
      </c>
      <c r="AU729" s="18">
        <v>0</v>
      </c>
      <c r="AV729" s="18">
        <v>0</v>
      </c>
      <c r="AW729" s="12" t="s">
        <v>327</v>
      </c>
      <c r="AX729" s="11" t="s">
        <v>921</v>
      </c>
      <c r="AY729" s="13">
        <v>0</v>
      </c>
      <c r="AZ729" s="13">
        <v>0</v>
      </c>
      <c r="BA729" s="37" t="s">
        <v>922</v>
      </c>
      <c r="BB729" s="11">
        <v>0</v>
      </c>
      <c r="BC729" s="11">
        <v>0</v>
      </c>
      <c r="BD729" s="11">
        <v>0</v>
      </c>
      <c r="BE729" s="11">
        <v>0</v>
      </c>
      <c r="BF729" s="11">
        <v>0</v>
      </c>
      <c r="BG729" s="11">
        <v>0</v>
      </c>
      <c r="BH729" s="9">
        <v>0</v>
      </c>
    </row>
    <row r="730" ht="20.1" customHeight="1" spans="3:60">
      <c r="C730" s="18">
        <v>70105004</v>
      </c>
      <c r="D730" s="19" t="s">
        <v>401</v>
      </c>
      <c r="E730" s="18">
        <v>1</v>
      </c>
      <c r="F730" s="18">
        <v>60010500</v>
      </c>
      <c r="G730" s="18">
        <v>0</v>
      </c>
      <c r="H730" s="13">
        <v>0</v>
      </c>
      <c r="I730" s="18">
        <v>1</v>
      </c>
      <c r="J730" s="18">
        <v>0</v>
      </c>
      <c r="K730" s="18">
        <v>0</v>
      </c>
      <c r="L730" s="18">
        <v>0</v>
      </c>
      <c r="M730" s="18">
        <v>0</v>
      </c>
      <c r="N730" s="18">
        <v>1</v>
      </c>
      <c r="O730" s="18">
        <v>2</v>
      </c>
      <c r="P730" s="18">
        <v>0.6</v>
      </c>
      <c r="Q730" s="18">
        <v>0</v>
      </c>
      <c r="R730" s="6">
        <v>0</v>
      </c>
      <c r="S730" s="13">
        <v>0</v>
      </c>
      <c r="T730" s="11">
        <v>1</v>
      </c>
      <c r="U730" s="18">
        <v>2</v>
      </c>
      <c r="V730" s="18">
        <v>0</v>
      </c>
      <c r="W730" s="18">
        <v>0</v>
      </c>
      <c r="X730" s="18">
        <v>0</v>
      </c>
      <c r="Y730" s="18">
        <v>0</v>
      </c>
      <c r="Z730" s="18">
        <v>0</v>
      </c>
      <c r="AA730" s="18">
        <v>0</v>
      </c>
      <c r="AB730" s="18">
        <v>0</v>
      </c>
      <c r="AC730" s="18">
        <v>0</v>
      </c>
      <c r="AD730" s="18">
        <v>20</v>
      </c>
      <c r="AE730" s="18">
        <v>0</v>
      </c>
      <c r="AF730" s="18">
        <v>0</v>
      </c>
      <c r="AG730" s="6">
        <v>2</v>
      </c>
      <c r="AH730" s="6">
        <v>0</v>
      </c>
      <c r="AI730" s="6">
        <v>0</v>
      </c>
      <c r="AJ730" s="18">
        <v>0</v>
      </c>
      <c r="AK730" s="18">
        <v>0</v>
      </c>
      <c r="AL730" s="18">
        <v>0</v>
      </c>
      <c r="AM730" s="18">
        <v>0</v>
      </c>
      <c r="AN730" s="18">
        <v>1000</v>
      </c>
      <c r="AO730" s="18">
        <v>0</v>
      </c>
      <c r="AP730" s="18">
        <v>0</v>
      </c>
      <c r="AQ730" s="6">
        <v>90103001</v>
      </c>
      <c r="AR730" s="18" t="s">
        <v>138</v>
      </c>
      <c r="AS730" s="19" t="s">
        <v>138</v>
      </c>
      <c r="AT730" s="18" t="s">
        <v>230</v>
      </c>
      <c r="AU730" s="18">
        <v>0</v>
      </c>
      <c r="AV730" s="18">
        <v>40000003</v>
      </c>
      <c r="AW730" s="19" t="s">
        <v>140</v>
      </c>
      <c r="AX730" s="19" t="s">
        <v>138</v>
      </c>
      <c r="AY730" s="13">
        <v>0</v>
      </c>
      <c r="AZ730" s="13">
        <v>0</v>
      </c>
      <c r="BA730" s="58" t="s">
        <v>909</v>
      </c>
      <c r="BB730" s="18">
        <v>0</v>
      </c>
      <c r="BC730" s="11">
        <v>0</v>
      </c>
      <c r="BD730" s="18">
        <v>0</v>
      </c>
      <c r="BE730" s="18">
        <v>0</v>
      </c>
      <c r="BF730" s="18">
        <v>0</v>
      </c>
      <c r="BG730" s="18">
        <v>0</v>
      </c>
      <c r="BH730" s="9">
        <v>0</v>
      </c>
    </row>
    <row r="731" ht="20.1" customHeight="1" spans="3:60">
      <c r="C731" s="18">
        <v>70106001</v>
      </c>
      <c r="D731" s="19" t="s">
        <v>923</v>
      </c>
      <c r="E731" s="18">
        <v>1</v>
      </c>
      <c r="F731" s="18">
        <v>60010300</v>
      </c>
      <c r="G731" s="18">
        <v>0</v>
      </c>
      <c r="H731" s="13">
        <v>0</v>
      </c>
      <c r="I731" s="18">
        <v>1</v>
      </c>
      <c r="J731" s="18">
        <v>0</v>
      </c>
      <c r="K731" s="18">
        <v>0</v>
      </c>
      <c r="L731" s="18">
        <v>0</v>
      </c>
      <c r="M731" s="18">
        <v>0</v>
      </c>
      <c r="N731" s="18">
        <v>1</v>
      </c>
      <c r="O731" s="18">
        <v>1</v>
      </c>
      <c r="P731" s="18">
        <v>0.5</v>
      </c>
      <c r="Q731" s="18">
        <v>0</v>
      </c>
      <c r="R731" s="6">
        <v>0</v>
      </c>
      <c r="S731" s="13">
        <v>0</v>
      </c>
      <c r="T731" s="11">
        <v>1</v>
      </c>
      <c r="U731" s="18">
        <v>2</v>
      </c>
      <c r="V731" s="18">
        <v>0</v>
      </c>
      <c r="W731" s="18">
        <v>0.5</v>
      </c>
      <c r="X731" s="18">
        <v>0</v>
      </c>
      <c r="Y731" s="18">
        <v>0</v>
      </c>
      <c r="Z731" s="18">
        <v>0</v>
      </c>
      <c r="AA731" s="18">
        <v>0</v>
      </c>
      <c r="AB731" s="18">
        <v>0</v>
      </c>
      <c r="AC731" s="18">
        <v>0</v>
      </c>
      <c r="AD731" s="18">
        <v>15</v>
      </c>
      <c r="AE731" s="18">
        <v>1</v>
      </c>
      <c r="AF731" s="18">
        <v>3</v>
      </c>
      <c r="AG731" s="6">
        <v>1</v>
      </c>
      <c r="AH731" s="6">
        <v>0</v>
      </c>
      <c r="AI731" s="6">
        <v>1.5</v>
      </c>
      <c r="AJ731" s="18">
        <v>0</v>
      </c>
      <c r="AK731" s="18">
        <v>0</v>
      </c>
      <c r="AL731" s="18">
        <v>0</v>
      </c>
      <c r="AM731" s="18">
        <v>1</v>
      </c>
      <c r="AN731" s="18">
        <v>360000</v>
      </c>
      <c r="AO731" s="18">
        <v>0.5</v>
      </c>
      <c r="AP731" s="18">
        <v>0</v>
      </c>
      <c r="AQ731" s="6">
        <v>0</v>
      </c>
      <c r="AR731" s="18" t="s">
        <v>924</v>
      </c>
      <c r="AS731" s="19" t="s">
        <v>139</v>
      </c>
      <c r="AT731" s="18" t="s">
        <v>368</v>
      </c>
      <c r="AU731" s="18">
        <v>10002001</v>
      </c>
      <c r="AV731" s="18">
        <v>70106001</v>
      </c>
      <c r="AW731" s="19" t="s">
        <v>213</v>
      </c>
      <c r="AX731" s="19" t="s">
        <v>925</v>
      </c>
      <c r="AY731" s="13">
        <v>0</v>
      </c>
      <c r="AZ731" s="13">
        <v>0</v>
      </c>
      <c r="BA731" s="58" t="s">
        <v>369</v>
      </c>
      <c r="BB731" s="18">
        <v>0</v>
      </c>
      <c r="BC731" s="11">
        <v>0</v>
      </c>
      <c r="BD731" s="18">
        <v>0</v>
      </c>
      <c r="BE731" s="18">
        <v>0</v>
      </c>
      <c r="BF731" s="18">
        <v>0</v>
      </c>
      <c r="BG731" s="18">
        <v>0</v>
      </c>
      <c r="BH731" s="9">
        <v>0</v>
      </c>
    </row>
    <row r="732" ht="20.1" customHeight="1" spans="3:60">
      <c r="C732" s="18">
        <v>70106002</v>
      </c>
      <c r="D732" s="12" t="s">
        <v>926</v>
      </c>
      <c r="E732" s="18">
        <v>1</v>
      </c>
      <c r="F732" s="11">
        <v>60010100</v>
      </c>
      <c r="G732" s="18">
        <v>0</v>
      </c>
      <c r="H732" s="13">
        <v>0</v>
      </c>
      <c r="I732" s="18">
        <v>1</v>
      </c>
      <c r="J732" s="18">
        <v>0</v>
      </c>
      <c r="K732" s="18">
        <v>0</v>
      </c>
      <c r="L732" s="11">
        <v>0</v>
      </c>
      <c r="M732" s="11">
        <v>0</v>
      </c>
      <c r="N732" s="11">
        <v>1</v>
      </c>
      <c r="O732" s="11">
        <v>1</v>
      </c>
      <c r="P732" s="11">
        <v>0.3</v>
      </c>
      <c r="Q732" s="11">
        <v>0</v>
      </c>
      <c r="R732" s="6">
        <v>0</v>
      </c>
      <c r="S732" s="11">
        <v>0</v>
      </c>
      <c r="T732" s="11">
        <v>1</v>
      </c>
      <c r="U732" s="11">
        <v>2</v>
      </c>
      <c r="V732" s="11">
        <v>0</v>
      </c>
      <c r="W732" s="11">
        <v>3</v>
      </c>
      <c r="X732" s="11">
        <v>0</v>
      </c>
      <c r="Y732" s="11">
        <v>0</v>
      </c>
      <c r="Z732" s="11">
        <v>0</v>
      </c>
      <c r="AA732" s="11">
        <v>0</v>
      </c>
      <c r="AB732" s="11">
        <v>0</v>
      </c>
      <c r="AC732" s="11">
        <v>0</v>
      </c>
      <c r="AD732" s="11">
        <v>12</v>
      </c>
      <c r="AE732" s="11">
        <v>1</v>
      </c>
      <c r="AF732" s="11">
        <v>3</v>
      </c>
      <c r="AG732" s="6">
        <v>6</v>
      </c>
      <c r="AH732" s="6">
        <v>1</v>
      </c>
      <c r="AI732" s="6">
        <v>1.5</v>
      </c>
      <c r="AJ732" s="11">
        <v>0</v>
      </c>
      <c r="AK732" s="11">
        <v>0</v>
      </c>
      <c r="AL732" s="11">
        <v>0</v>
      </c>
      <c r="AM732" s="11">
        <v>3</v>
      </c>
      <c r="AN732" s="11">
        <v>5000</v>
      </c>
      <c r="AO732" s="11">
        <v>3</v>
      </c>
      <c r="AP732" s="11">
        <v>0</v>
      </c>
      <c r="AQ732" s="6">
        <v>0</v>
      </c>
      <c r="AR732" s="11" t="s">
        <v>138</v>
      </c>
      <c r="AS732" s="19" t="s">
        <v>139</v>
      </c>
      <c r="AT732" s="11" t="s">
        <v>375</v>
      </c>
      <c r="AU732" s="18">
        <v>10000007</v>
      </c>
      <c r="AV732" s="18">
        <v>70106004</v>
      </c>
      <c r="AW732" s="12" t="s">
        <v>140</v>
      </c>
      <c r="AX732" s="11" t="s">
        <v>927</v>
      </c>
      <c r="AY732" s="13">
        <v>0</v>
      </c>
      <c r="AZ732" s="13">
        <v>0</v>
      </c>
      <c r="BA732" s="37" t="s">
        <v>928</v>
      </c>
      <c r="BB732" s="11">
        <v>0</v>
      </c>
      <c r="BC732" s="11">
        <v>0</v>
      </c>
      <c r="BD732" s="11">
        <v>0</v>
      </c>
      <c r="BE732" s="11">
        <v>0</v>
      </c>
      <c r="BF732" s="11">
        <v>0</v>
      </c>
      <c r="BG732" s="11">
        <v>0</v>
      </c>
      <c r="BH732" s="9">
        <v>0</v>
      </c>
    </row>
    <row r="733" ht="19.5" customHeight="1" spans="3:60">
      <c r="C733" s="18">
        <v>70106003</v>
      </c>
      <c r="D733" s="19" t="s">
        <v>929</v>
      </c>
      <c r="E733" s="18">
        <v>1</v>
      </c>
      <c r="F733" s="18">
        <v>60010300</v>
      </c>
      <c r="G733" s="18">
        <v>0</v>
      </c>
      <c r="H733" s="13">
        <v>0</v>
      </c>
      <c r="I733" s="18">
        <v>1</v>
      </c>
      <c r="J733" s="18">
        <v>0</v>
      </c>
      <c r="K733" s="18">
        <v>0</v>
      </c>
      <c r="L733" s="18">
        <v>0</v>
      </c>
      <c r="M733" s="18">
        <v>0</v>
      </c>
      <c r="N733" s="18">
        <v>1</v>
      </c>
      <c r="O733" s="18">
        <v>1</v>
      </c>
      <c r="P733" s="18">
        <v>0.5</v>
      </c>
      <c r="Q733" s="18">
        <v>0</v>
      </c>
      <c r="R733" s="6">
        <v>0</v>
      </c>
      <c r="S733" s="13">
        <v>0</v>
      </c>
      <c r="T733" s="11">
        <v>1</v>
      </c>
      <c r="U733" s="18">
        <v>2</v>
      </c>
      <c r="V733" s="18">
        <v>0</v>
      </c>
      <c r="W733" s="18">
        <v>3</v>
      </c>
      <c r="X733" s="18">
        <v>0</v>
      </c>
      <c r="Y733" s="18">
        <v>0</v>
      </c>
      <c r="Z733" s="18">
        <v>0</v>
      </c>
      <c r="AA733" s="18">
        <v>0</v>
      </c>
      <c r="AB733" s="18">
        <v>0</v>
      </c>
      <c r="AC733" s="18">
        <v>0</v>
      </c>
      <c r="AD733" s="18">
        <v>9</v>
      </c>
      <c r="AE733" s="18">
        <v>1</v>
      </c>
      <c r="AF733" s="18">
        <v>2</v>
      </c>
      <c r="AG733" s="6">
        <v>2</v>
      </c>
      <c r="AH733" s="6">
        <v>2</v>
      </c>
      <c r="AI733" s="6">
        <v>3</v>
      </c>
      <c r="AJ733" s="18">
        <v>0</v>
      </c>
      <c r="AK733" s="18">
        <v>0</v>
      </c>
      <c r="AL733" s="18">
        <v>0</v>
      </c>
      <c r="AM733" s="18">
        <v>2</v>
      </c>
      <c r="AN733" s="18">
        <v>30000</v>
      </c>
      <c r="AO733" s="18">
        <v>2</v>
      </c>
      <c r="AP733" s="18">
        <v>4</v>
      </c>
      <c r="AQ733" s="6">
        <v>0</v>
      </c>
      <c r="AR733" s="18" t="s">
        <v>138</v>
      </c>
      <c r="AS733" s="19" t="s">
        <v>139</v>
      </c>
      <c r="AT733" s="18" t="s">
        <v>368</v>
      </c>
      <c r="AU733" s="18">
        <v>10003002</v>
      </c>
      <c r="AV733" s="18">
        <v>70106005</v>
      </c>
      <c r="AW733" s="19" t="s">
        <v>515</v>
      </c>
      <c r="AX733" s="19">
        <v>0</v>
      </c>
      <c r="AY733" s="13">
        <v>0</v>
      </c>
      <c r="AZ733" s="13">
        <v>0</v>
      </c>
      <c r="BA733" s="58" t="s">
        <v>369</v>
      </c>
      <c r="BB733" s="18">
        <v>0</v>
      </c>
      <c r="BC733" s="11">
        <v>0</v>
      </c>
      <c r="BD733" s="18">
        <v>0</v>
      </c>
      <c r="BE733" s="18">
        <v>0</v>
      </c>
      <c r="BF733" s="18">
        <v>0</v>
      </c>
      <c r="BG733" s="18">
        <v>0</v>
      </c>
      <c r="BH733" s="9">
        <v>0</v>
      </c>
    </row>
    <row r="734" ht="20.1" customHeight="1" spans="3:60">
      <c r="C734" s="18">
        <v>70106004</v>
      </c>
      <c r="D734" s="19" t="s">
        <v>353</v>
      </c>
      <c r="E734" s="18">
        <v>1</v>
      </c>
      <c r="F734" s="18">
        <v>60010500</v>
      </c>
      <c r="G734" s="18">
        <v>0</v>
      </c>
      <c r="H734" s="13">
        <v>0</v>
      </c>
      <c r="I734" s="18">
        <v>1</v>
      </c>
      <c r="J734" s="18">
        <v>0</v>
      </c>
      <c r="K734" s="18">
        <v>0</v>
      </c>
      <c r="L734" s="18">
        <v>0</v>
      </c>
      <c r="M734" s="18">
        <v>0</v>
      </c>
      <c r="N734" s="18">
        <v>1</v>
      </c>
      <c r="O734" s="18">
        <v>2</v>
      </c>
      <c r="P734" s="18">
        <v>0.6</v>
      </c>
      <c r="Q734" s="18">
        <v>0</v>
      </c>
      <c r="R734" s="6">
        <v>0</v>
      </c>
      <c r="S734" s="13">
        <v>0</v>
      </c>
      <c r="T734" s="11">
        <v>1</v>
      </c>
      <c r="U734" s="18">
        <v>2</v>
      </c>
      <c r="V734" s="18">
        <v>0</v>
      </c>
      <c r="W734" s="18">
        <v>0</v>
      </c>
      <c r="X734" s="18">
        <v>0</v>
      </c>
      <c r="Y734" s="18">
        <v>0</v>
      </c>
      <c r="Z734" s="18">
        <v>0</v>
      </c>
      <c r="AA734" s="18">
        <v>0</v>
      </c>
      <c r="AB734" s="18">
        <v>0</v>
      </c>
      <c r="AC734" s="18">
        <v>0</v>
      </c>
      <c r="AD734" s="11">
        <v>30</v>
      </c>
      <c r="AE734" s="18">
        <v>0</v>
      </c>
      <c r="AF734" s="18">
        <v>0</v>
      </c>
      <c r="AG734" s="6">
        <v>2</v>
      </c>
      <c r="AH734" s="6">
        <v>0</v>
      </c>
      <c r="AI734" s="6">
        <v>0</v>
      </c>
      <c r="AJ734" s="18">
        <v>0</v>
      </c>
      <c r="AK734" s="18">
        <v>0</v>
      </c>
      <c r="AL734" s="18">
        <v>0</v>
      </c>
      <c r="AM734" s="18">
        <v>0</v>
      </c>
      <c r="AN734" s="18">
        <v>1000</v>
      </c>
      <c r="AO734" s="18">
        <v>0</v>
      </c>
      <c r="AP734" s="18">
        <v>0</v>
      </c>
      <c r="AQ734" s="6">
        <v>90104002</v>
      </c>
      <c r="AR734" s="18" t="s">
        <v>138</v>
      </c>
      <c r="AS734" s="19" t="s">
        <v>139</v>
      </c>
      <c r="AT734" s="18" t="s">
        <v>230</v>
      </c>
      <c r="AU734" s="18">
        <v>0</v>
      </c>
      <c r="AV734" s="18">
        <v>0</v>
      </c>
      <c r="AW734" s="19" t="s">
        <v>140</v>
      </c>
      <c r="AX734" s="19" t="s">
        <v>138</v>
      </c>
      <c r="AY734" s="13">
        <v>0</v>
      </c>
      <c r="AZ734" s="13">
        <v>0</v>
      </c>
      <c r="BA734" s="58" t="s">
        <v>930</v>
      </c>
      <c r="BB734" s="18">
        <v>0</v>
      </c>
      <c r="BC734" s="11">
        <v>0</v>
      </c>
      <c r="BD734" s="18">
        <v>0</v>
      </c>
      <c r="BE734" s="18">
        <v>0</v>
      </c>
      <c r="BF734" s="18">
        <v>0</v>
      </c>
      <c r="BG734" s="18">
        <v>0</v>
      </c>
      <c r="BH734" s="9">
        <v>0</v>
      </c>
    </row>
    <row r="735" ht="20.1" customHeight="1" spans="3:60">
      <c r="C735" s="18">
        <v>70106005</v>
      </c>
      <c r="D735" s="12" t="s">
        <v>903</v>
      </c>
      <c r="E735" s="18">
        <v>1</v>
      </c>
      <c r="F735" s="11">
        <v>60010300</v>
      </c>
      <c r="G735" s="18">
        <v>0</v>
      </c>
      <c r="H735" s="13">
        <v>0</v>
      </c>
      <c r="I735" s="18">
        <v>1</v>
      </c>
      <c r="J735" s="18">
        <v>0</v>
      </c>
      <c r="K735" s="18">
        <v>0</v>
      </c>
      <c r="L735" s="11">
        <v>0</v>
      </c>
      <c r="M735" s="11">
        <v>0</v>
      </c>
      <c r="N735" s="11">
        <v>1</v>
      </c>
      <c r="O735" s="11">
        <v>1</v>
      </c>
      <c r="P735" s="11">
        <v>0.6</v>
      </c>
      <c r="Q735" s="11">
        <v>0</v>
      </c>
      <c r="R735" s="6">
        <v>0</v>
      </c>
      <c r="S735" s="11">
        <v>0</v>
      </c>
      <c r="T735" s="11">
        <v>1</v>
      </c>
      <c r="U735" s="11">
        <v>2</v>
      </c>
      <c r="V735" s="11">
        <v>0</v>
      </c>
      <c r="W735" s="11">
        <v>0</v>
      </c>
      <c r="X735" s="11">
        <v>0</v>
      </c>
      <c r="Y735" s="11">
        <v>0</v>
      </c>
      <c r="Z735" s="11">
        <v>0</v>
      </c>
      <c r="AA735" s="11">
        <v>0</v>
      </c>
      <c r="AB735" s="11">
        <v>0</v>
      </c>
      <c r="AC735" s="11">
        <v>0</v>
      </c>
      <c r="AD735" s="11">
        <v>20</v>
      </c>
      <c r="AE735" s="11">
        <v>0</v>
      </c>
      <c r="AF735" s="11">
        <v>0</v>
      </c>
      <c r="AG735" s="6">
        <v>2</v>
      </c>
      <c r="AH735" s="6">
        <v>2</v>
      </c>
      <c r="AI735" s="6">
        <v>1.5</v>
      </c>
      <c r="AJ735" s="11">
        <v>0</v>
      </c>
      <c r="AK735" s="11">
        <v>0</v>
      </c>
      <c r="AL735" s="11">
        <v>0</v>
      </c>
      <c r="AM735" s="11">
        <v>1</v>
      </c>
      <c r="AN735" s="11">
        <v>3000</v>
      </c>
      <c r="AO735" s="11">
        <v>0.5</v>
      </c>
      <c r="AP735" s="11">
        <v>0</v>
      </c>
      <c r="AQ735" s="6">
        <v>0</v>
      </c>
      <c r="AR735" s="11" t="s">
        <v>138</v>
      </c>
      <c r="AS735" s="19" t="s">
        <v>139</v>
      </c>
      <c r="AT735" s="11" t="s">
        <v>368</v>
      </c>
      <c r="AU735" s="18">
        <v>0</v>
      </c>
      <c r="AV735" s="18">
        <v>0</v>
      </c>
      <c r="AW735" s="12" t="s">
        <v>327</v>
      </c>
      <c r="AX735" s="11" t="s">
        <v>931</v>
      </c>
      <c r="AY735" s="13">
        <v>0</v>
      </c>
      <c r="AZ735" s="13">
        <v>0</v>
      </c>
      <c r="BA735" s="37" t="s">
        <v>932</v>
      </c>
      <c r="BB735" s="11">
        <v>0</v>
      </c>
      <c r="BC735" s="11">
        <v>0</v>
      </c>
      <c r="BD735" s="11">
        <v>0</v>
      </c>
      <c r="BE735" s="11">
        <v>0</v>
      </c>
      <c r="BF735" s="11">
        <v>0</v>
      </c>
      <c r="BG735" s="11">
        <v>0</v>
      </c>
      <c r="BH735" s="9">
        <v>0</v>
      </c>
    </row>
    <row r="736" ht="19.5" customHeight="1" spans="3:60">
      <c r="C736" s="18">
        <v>70107001</v>
      </c>
      <c r="D736" s="12" t="s">
        <v>373</v>
      </c>
      <c r="E736" s="18">
        <v>1</v>
      </c>
      <c r="F736" s="11">
        <v>60010100</v>
      </c>
      <c r="G736" s="18">
        <v>0</v>
      </c>
      <c r="H736" s="13">
        <v>0</v>
      </c>
      <c r="I736" s="18">
        <v>1</v>
      </c>
      <c r="J736" s="18">
        <v>0</v>
      </c>
      <c r="K736" s="18">
        <v>0</v>
      </c>
      <c r="L736" s="11">
        <v>0</v>
      </c>
      <c r="M736" s="11">
        <v>0</v>
      </c>
      <c r="N736" s="11">
        <v>1</v>
      </c>
      <c r="O736" s="11">
        <v>1</v>
      </c>
      <c r="P736" s="11">
        <v>0.3</v>
      </c>
      <c r="Q736" s="11">
        <v>0</v>
      </c>
      <c r="R736" s="6">
        <v>0</v>
      </c>
      <c r="S736" s="11">
        <v>0</v>
      </c>
      <c r="T736" s="11">
        <v>1</v>
      </c>
      <c r="U736" s="11">
        <v>2</v>
      </c>
      <c r="V736" s="11">
        <v>0</v>
      </c>
      <c r="W736" s="11">
        <v>3</v>
      </c>
      <c r="X736" s="11">
        <v>0</v>
      </c>
      <c r="Y736" s="11">
        <v>1</v>
      </c>
      <c r="Z736" s="11">
        <v>0</v>
      </c>
      <c r="AA736" s="11">
        <v>0</v>
      </c>
      <c r="AB736" s="11">
        <v>0</v>
      </c>
      <c r="AC736" s="11">
        <v>0</v>
      </c>
      <c r="AD736" s="11">
        <v>12</v>
      </c>
      <c r="AE736" s="11">
        <v>1</v>
      </c>
      <c r="AF736" s="11" t="s">
        <v>374</v>
      </c>
      <c r="AG736" s="6">
        <v>1</v>
      </c>
      <c r="AH736" s="6">
        <v>1</v>
      </c>
      <c r="AI736" s="6">
        <v>3</v>
      </c>
      <c r="AJ736" s="11">
        <v>0</v>
      </c>
      <c r="AK736" s="11">
        <v>0</v>
      </c>
      <c r="AL736" s="11">
        <v>0</v>
      </c>
      <c r="AM736" s="11">
        <v>3</v>
      </c>
      <c r="AN736" s="11">
        <v>5000</v>
      </c>
      <c r="AO736" s="11">
        <v>2.5</v>
      </c>
      <c r="AP736" s="11">
        <v>0</v>
      </c>
      <c r="AQ736" s="6">
        <v>0</v>
      </c>
      <c r="AR736" s="11" t="s">
        <v>138</v>
      </c>
      <c r="AS736" s="19" t="s">
        <v>197</v>
      </c>
      <c r="AT736" s="11" t="s">
        <v>375</v>
      </c>
      <c r="AU736" s="18">
        <v>10000007</v>
      </c>
      <c r="AV736" s="18">
        <v>70107001</v>
      </c>
      <c r="AW736" s="12" t="s">
        <v>140</v>
      </c>
      <c r="AX736" s="11">
        <v>0</v>
      </c>
      <c r="AY736" s="13">
        <v>0</v>
      </c>
      <c r="AZ736" s="13">
        <v>0</v>
      </c>
      <c r="BA736" s="37" t="s">
        <v>376</v>
      </c>
      <c r="BB736" s="11">
        <v>0</v>
      </c>
      <c r="BC736" s="11">
        <v>0</v>
      </c>
      <c r="BD736" s="11">
        <v>0</v>
      </c>
      <c r="BE736" s="11">
        <v>0</v>
      </c>
      <c r="BF736" s="11">
        <v>0</v>
      </c>
      <c r="BG736" s="11">
        <v>0</v>
      </c>
      <c r="BH736" s="9">
        <v>0</v>
      </c>
    </row>
    <row r="737" ht="20.1" customHeight="1" spans="3:60">
      <c r="C737" s="18">
        <v>70107002</v>
      </c>
      <c r="D737" s="12" t="s">
        <v>933</v>
      </c>
      <c r="E737" s="18">
        <v>1</v>
      </c>
      <c r="F737" s="11">
        <v>60010100</v>
      </c>
      <c r="G737" s="18">
        <v>0</v>
      </c>
      <c r="H737" s="13">
        <v>0</v>
      </c>
      <c r="I737" s="18">
        <v>1</v>
      </c>
      <c r="J737" s="18">
        <v>0</v>
      </c>
      <c r="K737" s="18">
        <v>0</v>
      </c>
      <c r="L737" s="11">
        <v>0</v>
      </c>
      <c r="M737" s="11">
        <v>0</v>
      </c>
      <c r="N737" s="11">
        <v>1</v>
      </c>
      <c r="O737" s="11">
        <v>1</v>
      </c>
      <c r="P737" s="11">
        <v>0.3</v>
      </c>
      <c r="Q737" s="11">
        <v>0</v>
      </c>
      <c r="R737" s="6">
        <v>0</v>
      </c>
      <c r="S737" s="11">
        <v>0</v>
      </c>
      <c r="T737" s="11">
        <v>1</v>
      </c>
      <c r="U737" s="11">
        <v>2</v>
      </c>
      <c r="V737" s="11">
        <v>0</v>
      </c>
      <c r="W737" s="11">
        <v>3</v>
      </c>
      <c r="X737" s="11">
        <v>0</v>
      </c>
      <c r="Y737" s="11">
        <v>1</v>
      </c>
      <c r="Z737" s="11">
        <v>0</v>
      </c>
      <c r="AA737" s="11">
        <v>0</v>
      </c>
      <c r="AB737" s="11">
        <v>0</v>
      </c>
      <c r="AC737" s="11">
        <v>0</v>
      </c>
      <c r="AD737" s="11">
        <v>12</v>
      </c>
      <c r="AE737" s="11">
        <v>1</v>
      </c>
      <c r="AF737" s="11">
        <v>3</v>
      </c>
      <c r="AG737" s="6">
        <v>4</v>
      </c>
      <c r="AH737" s="6">
        <v>1</v>
      </c>
      <c r="AI737" s="6">
        <v>1.5</v>
      </c>
      <c r="AJ737" s="11">
        <v>0</v>
      </c>
      <c r="AK737" s="11">
        <v>0</v>
      </c>
      <c r="AL737" s="11">
        <v>0</v>
      </c>
      <c r="AM737" s="11">
        <v>3</v>
      </c>
      <c r="AN737" s="11">
        <v>5000</v>
      </c>
      <c r="AO737" s="11">
        <v>3</v>
      </c>
      <c r="AP737" s="11">
        <v>0</v>
      </c>
      <c r="AQ737" s="6">
        <v>0</v>
      </c>
      <c r="AR737" s="11" t="s">
        <v>138</v>
      </c>
      <c r="AS737" s="19" t="s">
        <v>139</v>
      </c>
      <c r="AT737" s="11" t="s">
        <v>375</v>
      </c>
      <c r="AU737" s="18">
        <v>10000007</v>
      </c>
      <c r="AV737" s="18">
        <v>70103003</v>
      </c>
      <c r="AW737" s="12" t="s">
        <v>140</v>
      </c>
      <c r="AX737" s="11" t="s">
        <v>934</v>
      </c>
      <c r="AY737" s="13">
        <v>0</v>
      </c>
      <c r="AZ737" s="13">
        <v>0</v>
      </c>
      <c r="BA737" s="37" t="s">
        <v>935</v>
      </c>
      <c r="BB737" s="11">
        <v>0</v>
      </c>
      <c r="BC737" s="11">
        <v>0</v>
      </c>
      <c r="BD737" s="11">
        <v>0</v>
      </c>
      <c r="BE737" s="11">
        <v>0</v>
      </c>
      <c r="BF737" s="11">
        <v>0</v>
      </c>
      <c r="BG737" s="11">
        <v>0</v>
      </c>
      <c r="BH737" s="9">
        <v>0</v>
      </c>
    </row>
    <row r="738" ht="20.1" customHeight="1" spans="3:60">
      <c r="C738" s="18">
        <v>70107003</v>
      </c>
      <c r="D738" s="12" t="s">
        <v>936</v>
      </c>
      <c r="E738" s="11">
        <v>1</v>
      </c>
      <c r="F738" s="11">
        <v>60010100</v>
      </c>
      <c r="G738" s="18">
        <v>0</v>
      </c>
      <c r="H738" s="13">
        <v>0</v>
      </c>
      <c r="I738" s="18">
        <v>1</v>
      </c>
      <c r="J738" s="18">
        <v>0</v>
      </c>
      <c r="K738" s="18">
        <v>0</v>
      </c>
      <c r="L738" s="11">
        <v>0</v>
      </c>
      <c r="M738" s="11">
        <v>0</v>
      </c>
      <c r="N738" s="11">
        <v>1</v>
      </c>
      <c r="O738" s="11">
        <v>1</v>
      </c>
      <c r="P738" s="11">
        <v>0.3</v>
      </c>
      <c r="Q738" s="11">
        <v>0</v>
      </c>
      <c r="R738" s="6">
        <v>0</v>
      </c>
      <c r="S738" s="11">
        <v>0</v>
      </c>
      <c r="T738" s="11">
        <v>1</v>
      </c>
      <c r="U738" s="11">
        <v>2</v>
      </c>
      <c r="V738" s="11">
        <v>0</v>
      </c>
      <c r="W738" s="11">
        <v>3</v>
      </c>
      <c r="X738" s="11">
        <v>0</v>
      </c>
      <c r="Y738" s="11">
        <v>0</v>
      </c>
      <c r="Z738" s="11">
        <v>0</v>
      </c>
      <c r="AA738" s="11">
        <v>0</v>
      </c>
      <c r="AB738" s="11">
        <v>0</v>
      </c>
      <c r="AC738" s="11">
        <v>0</v>
      </c>
      <c r="AD738" s="11">
        <v>12</v>
      </c>
      <c r="AE738" s="11">
        <v>1</v>
      </c>
      <c r="AF738" s="11">
        <v>3</v>
      </c>
      <c r="AG738" s="6">
        <v>6</v>
      </c>
      <c r="AH738" s="6">
        <v>1</v>
      </c>
      <c r="AI738" s="6">
        <v>1.5</v>
      </c>
      <c r="AJ738" s="11">
        <v>0</v>
      </c>
      <c r="AK738" s="11">
        <v>0</v>
      </c>
      <c r="AL738" s="11">
        <v>0</v>
      </c>
      <c r="AM738" s="11">
        <v>3</v>
      </c>
      <c r="AN738" s="11">
        <v>5000</v>
      </c>
      <c r="AO738" s="11">
        <v>3</v>
      </c>
      <c r="AP738" s="11">
        <v>0</v>
      </c>
      <c r="AQ738" s="6">
        <v>0</v>
      </c>
      <c r="AR738" s="11" t="s">
        <v>138</v>
      </c>
      <c r="AS738" s="19" t="s">
        <v>180</v>
      </c>
      <c r="AT738" s="11" t="s">
        <v>375</v>
      </c>
      <c r="AU738" s="18">
        <v>10000007</v>
      </c>
      <c r="AV738" s="18">
        <v>70103003</v>
      </c>
      <c r="AW738" s="12" t="s">
        <v>140</v>
      </c>
      <c r="AX738" s="11" t="s">
        <v>937</v>
      </c>
      <c r="AY738" s="13">
        <v>0</v>
      </c>
      <c r="AZ738" s="13">
        <v>0</v>
      </c>
      <c r="BA738" s="37" t="s">
        <v>938</v>
      </c>
      <c r="BB738" s="11">
        <v>0</v>
      </c>
      <c r="BC738" s="11">
        <v>0</v>
      </c>
      <c r="BD738" s="11">
        <v>0</v>
      </c>
      <c r="BE738" s="11">
        <v>0</v>
      </c>
      <c r="BF738" s="11">
        <v>0</v>
      </c>
      <c r="BG738" s="11">
        <v>0</v>
      </c>
      <c r="BH738" s="9">
        <v>0</v>
      </c>
    </row>
    <row r="739" ht="19.5" customHeight="1" spans="3:60">
      <c r="C739" s="18">
        <v>70107004</v>
      </c>
      <c r="D739" s="19" t="s">
        <v>939</v>
      </c>
      <c r="E739" s="18">
        <v>1</v>
      </c>
      <c r="F739" s="18">
        <v>60010500</v>
      </c>
      <c r="G739" s="18">
        <v>0</v>
      </c>
      <c r="H739" s="13">
        <v>0</v>
      </c>
      <c r="I739" s="18">
        <v>1</v>
      </c>
      <c r="J739" s="18">
        <v>0</v>
      </c>
      <c r="K739" s="18">
        <v>0</v>
      </c>
      <c r="L739" s="18">
        <v>0</v>
      </c>
      <c r="M739" s="18">
        <v>0</v>
      </c>
      <c r="N739" s="18">
        <v>1</v>
      </c>
      <c r="O739" s="18">
        <v>2</v>
      </c>
      <c r="P739" s="18">
        <v>0.6</v>
      </c>
      <c r="Q739" s="18">
        <v>0</v>
      </c>
      <c r="R739" s="6">
        <v>0</v>
      </c>
      <c r="S739" s="13">
        <v>0</v>
      </c>
      <c r="T739" s="11">
        <v>1</v>
      </c>
      <c r="U739" s="18">
        <v>2</v>
      </c>
      <c r="V739" s="18">
        <v>0</v>
      </c>
      <c r="W739" s="18">
        <v>0</v>
      </c>
      <c r="X739" s="18">
        <v>0</v>
      </c>
      <c r="Y739" s="18">
        <v>0</v>
      </c>
      <c r="Z739" s="18">
        <v>0</v>
      </c>
      <c r="AA739" s="18">
        <v>0</v>
      </c>
      <c r="AB739" s="18">
        <v>0</v>
      </c>
      <c r="AC739" s="18">
        <v>0</v>
      </c>
      <c r="AD739" s="18">
        <v>20</v>
      </c>
      <c r="AE739" s="18">
        <v>0</v>
      </c>
      <c r="AF739" s="18">
        <v>0</v>
      </c>
      <c r="AG739" s="6">
        <v>2</v>
      </c>
      <c r="AH739" s="6">
        <v>0</v>
      </c>
      <c r="AI739" s="6">
        <v>0</v>
      </c>
      <c r="AJ739" s="18">
        <v>0</v>
      </c>
      <c r="AK739" s="18">
        <v>0</v>
      </c>
      <c r="AL739" s="18">
        <v>0</v>
      </c>
      <c r="AM739" s="18">
        <v>0</v>
      </c>
      <c r="AN739" s="18">
        <v>1000</v>
      </c>
      <c r="AO739" s="18">
        <v>0</v>
      </c>
      <c r="AP739" s="18">
        <v>0</v>
      </c>
      <c r="AQ739" s="6">
        <v>90102001</v>
      </c>
      <c r="AR739" s="18" t="s">
        <v>138</v>
      </c>
      <c r="AS739" s="19" t="s">
        <v>139</v>
      </c>
      <c r="AT739" s="18" t="s">
        <v>230</v>
      </c>
      <c r="AU739" s="18">
        <v>0</v>
      </c>
      <c r="AV739" s="18">
        <v>40000003</v>
      </c>
      <c r="AW739" s="19" t="s">
        <v>140</v>
      </c>
      <c r="AX739" s="19" t="s">
        <v>138</v>
      </c>
      <c r="AY739" s="13">
        <v>0</v>
      </c>
      <c r="AZ739" s="13">
        <v>0</v>
      </c>
      <c r="BA739" s="58" t="s">
        <v>940</v>
      </c>
      <c r="BB739" s="18">
        <v>0</v>
      </c>
      <c r="BC739" s="11">
        <v>0</v>
      </c>
      <c r="BD739" s="18">
        <v>0</v>
      </c>
      <c r="BE739" s="18">
        <v>0</v>
      </c>
      <c r="BF739" s="18">
        <v>0</v>
      </c>
      <c r="BG739" s="18">
        <v>0</v>
      </c>
      <c r="BH739" s="9">
        <v>0</v>
      </c>
    </row>
    <row r="740" ht="20.1" customHeight="1" spans="3:60">
      <c r="C740" s="18">
        <v>70107005</v>
      </c>
      <c r="D740" s="19" t="s">
        <v>941</v>
      </c>
      <c r="E740" s="18">
        <v>1</v>
      </c>
      <c r="F740" s="18">
        <v>60010500</v>
      </c>
      <c r="G740" s="18">
        <v>0</v>
      </c>
      <c r="H740" s="13">
        <v>0</v>
      </c>
      <c r="I740" s="18">
        <v>1</v>
      </c>
      <c r="J740" s="18">
        <v>0</v>
      </c>
      <c r="K740" s="18">
        <v>0</v>
      </c>
      <c r="L740" s="18">
        <v>0</v>
      </c>
      <c r="M740" s="18">
        <v>0</v>
      </c>
      <c r="N740" s="18">
        <v>1</v>
      </c>
      <c r="O740" s="18">
        <v>2</v>
      </c>
      <c r="P740" s="18">
        <v>0.6</v>
      </c>
      <c r="Q740" s="18">
        <v>0</v>
      </c>
      <c r="R740" s="6">
        <v>0</v>
      </c>
      <c r="S740" s="13">
        <v>0</v>
      </c>
      <c r="T740" s="11">
        <v>1</v>
      </c>
      <c r="U740" s="18">
        <v>2</v>
      </c>
      <c r="V740" s="18">
        <v>0</v>
      </c>
      <c r="W740" s="18">
        <v>0</v>
      </c>
      <c r="X740" s="18">
        <v>0</v>
      </c>
      <c r="Y740" s="18">
        <v>0</v>
      </c>
      <c r="Z740" s="18">
        <v>0</v>
      </c>
      <c r="AA740" s="18">
        <v>0</v>
      </c>
      <c r="AB740" s="18">
        <v>0</v>
      </c>
      <c r="AC740" s="18">
        <v>0</v>
      </c>
      <c r="AD740" s="11">
        <v>99999</v>
      </c>
      <c r="AE740" s="18">
        <v>0</v>
      </c>
      <c r="AF740" s="18">
        <v>0</v>
      </c>
      <c r="AG740" s="6">
        <v>2</v>
      </c>
      <c r="AH740" s="6">
        <v>0</v>
      </c>
      <c r="AI740" s="6">
        <v>0</v>
      </c>
      <c r="AJ740" s="18">
        <v>0</v>
      </c>
      <c r="AK740" s="18">
        <v>0</v>
      </c>
      <c r="AL740" s="18">
        <v>0</v>
      </c>
      <c r="AM740" s="18">
        <v>0</v>
      </c>
      <c r="AN740" s="18">
        <v>1000</v>
      </c>
      <c r="AO740" s="18">
        <v>0</v>
      </c>
      <c r="AP740" s="18">
        <v>0</v>
      </c>
      <c r="AQ740" s="6">
        <v>90104002</v>
      </c>
      <c r="AR740" s="18" t="s">
        <v>138</v>
      </c>
      <c r="AS740" s="19" t="s">
        <v>139</v>
      </c>
      <c r="AT740" s="18" t="s">
        <v>230</v>
      </c>
      <c r="AU740" s="18">
        <v>0</v>
      </c>
      <c r="AV740" s="18">
        <v>0</v>
      </c>
      <c r="AW740" s="19" t="s">
        <v>140</v>
      </c>
      <c r="AX740" s="19" t="s">
        <v>138</v>
      </c>
      <c r="AY740" s="13">
        <v>0</v>
      </c>
      <c r="AZ740" s="13">
        <v>0</v>
      </c>
      <c r="BA740" s="58" t="s">
        <v>354</v>
      </c>
      <c r="BB740" s="18">
        <v>0</v>
      </c>
      <c r="BC740" s="11">
        <v>0</v>
      </c>
      <c r="BD740" s="18">
        <v>0</v>
      </c>
      <c r="BE740" s="18">
        <v>0</v>
      </c>
      <c r="BF740" s="18">
        <v>0</v>
      </c>
      <c r="BG740" s="18">
        <v>0</v>
      </c>
      <c r="BH740" s="9">
        <v>0</v>
      </c>
    </row>
    <row r="741" ht="20.1" customHeight="1" spans="3:60">
      <c r="C741" s="18">
        <v>70107006</v>
      </c>
      <c r="D741" s="12" t="s">
        <v>920</v>
      </c>
      <c r="E741" s="11">
        <v>1</v>
      </c>
      <c r="F741" s="11">
        <v>60010300</v>
      </c>
      <c r="G741" s="18">
        <v>0</v>
      </c>
      <c r="H741" s="13">
        <v>0</v>
      </c>
      <c r="I741" s="18">
        <v>1</v>
      </c>
      <c r="J741" s="18">
        <v>0</v>
      </c>
      <c r="K741" s="18">
        <v>0</v>
      </c>
      <c r="L741" s="11">
        <v>0</v>
      </c>
      <c r="M741" s="11">
        <v>0</v>
      </c>
      <c r="N741" s="11">
        <v>1</v>
      </c>
      <c r="O741" s="11">
        <v>2</v>
      </c>
      <c r="P741" s="11">
        <v>0.8</v>
      </c>
      <c r="Q741" s="11">
        <v>0</v>
      </c>
      <c r="R741" s="6">
        <v>0</v>
      </c>
      <c r="S741" s="11">
        <v>0</v>
      </c>
      <c r="T741" s="11">
        <v>1</v>
      </c>
      <c r="U741" s="11">
        <v>2</v>
      </c>
      <c r="V741" s="11">
        <v>0</v>
      </c>
      <c r="W741" s="11">
        <v>0</v>
      </c>
      <c r="X741" s="11">
        <v>0</v>
      </c>
      <c r="Y741" s="11">
        <v>0</v>
      </c>
      <c r="Z741" s="11">
        <v>0</v>
      </c>
      <c r="AA741" s="11">
        <v>0</v>
      </c>
      <c r="AB741" s="11">
        <v>0</v>
      </c>
      <c r="AC741" s="11">
        <v>0</v>
      </c>
      <c r="AD741" s="11">
        <v>30</v>
      </c>
      <c r="AE741" s="11">
        <v>0</v>
      </c>
      <c r="AF741" s="11">
        <v>0</v>
      </c>
      <c r="AG741" s="6">
        <v>2</v>
      </c>
      <c r="AH741" s="6">
        <v>2</v>
      </c>
      <c r="AI741" s="6">
        <v>1.5</v>
      </c>
      <c r="AJ741" s="11">
        <v>0</v>
      </c>
      <c r="AK741" s="11">
        <v>0</v>
      </c>
      <c r="AL741" s="11">
        <v>0</v>
      </c>
      <c r="AM741" s="11">
        <v>1</v>
      </c>
      <c r="AN741" s="11">
        <v>3000</v>
      </c>
      <c r="AO741" s="11">
        <v>0.5</v>
      </c>
      <c r="AP741" s="11">
        <v>0</v>
      </c>
      <c r="AQ741" s="6">
        <v>0</v>
      </c>
      <c r="AR741" s="11" t="s">
        <v>138</v>
      </c>
      <c r="AS741" s="19" t="s">
        <v>139</v>
      </c>
      <c r="AT741" s="11" t="s">
        <v>368</v>
      </c>
      <c r="AU741" s="18">
        <v>0</v>
      </c>
      <c r="AV741" s="18">
        <v>0</v>
      </c>
      <c r="AW741" s="12" t="s">
        <v>327</v>
      </c>
      <c r="AX741" s="11" t="s">
        <v>942</v>
      </c>
      <c r="AY741" s="13">
        <v>0</v>
      </c>
      <c r="AZ741" s="13">
        <v>0</v>
      </c>
      <c r="BA741" s="37" t="s">
        <v>943</v>
      </c>
      <c r="BB741" s="11">
        <v>0</v>
      </c>
      <c r="BC741" s="11">
        <v>0</v>
      </c>
      <c r="BD741" s="11">
        <v>0</v>
      </c>
      <c r="BE741" s="11">
        <v>0</v>
      </c>
      <c r="BF741" s="11">
        <v>0</v>
      </c>
      <c r="BG741" s="11">
        <v>0</v>
      </c>
      <c r="BH741" s="9">
        <v>0</v>
      </c>
    </row>
    <row r="742" ht="20.1" customHeight="1" spans="3:60">
      <c r="C742" s="18">
        <v>70201001</v>
      </c>
      <c r="D742" s="12" t="s">
        <v>944</v>
      </c>
      <c r="E742" s="18">
        <v>1</v>
      </c>
      <c r="F742" s="11">
        <v>60010100</v>
      </c>
      <c r="G742" s="18">
        <v>0</v>
      </c>
      <c r="H742" s="13">
        <v>0</v>
      </c>
      <c r="I742" s="18">
        <v>1</v>
      </c>
      <c r="J742" s="18">
        <v>0</v>
      </c>
      <c r="K742" s="18">
        <v>0</v>
      </c>
      <c r="L742" s="11">
        <v>0</v>
      </c>
      <c r="M742" s="11">
        <v>0</v>
      </c>
      <c r="N742" s="11">
        <v>1</v>
      </c>
      <c r="O742" s="11">
        <v>1</v>
      </c>
      <c r="P742" s="11">
        <v>1</v>
      </c>
      <c r="Q742" s="11">
        <v>0</v>
      </c>
      <c r="R742" s="6">
        <v>0</v>
      </c>
      <c r="S742" s="11">
        <v>0</v>
      </c>
      <c r="T742" s="11">
        <v>1</v>
      </c>
      <c r="U742" s="11">
        <v>2</v>
      </c>
      <c r="V742" s="11">
        <v>0</v>
      </c>
      <c r="W742" s="11">
        <v>2</v>
      </c>
      <c r="X742" s="11">
        <v>0</v>
      </c>
      <c r="Y742" s="11">
        <v>1</v>
      </c>
      <c r="Z742" s="11">
        <v>0</v>
      </c>
      <c r="AA742" s="11">
        <v>0</v>
      </c>
      <c r="AB742" s="11">
        <v>0</v>
      </c>
      <c r="AC742" s="11">
        <v>0</v>
      </c>
      <c r="AD742" s="11">
        <v>12</v>
      </c>
      <c r="AE742" s="11">
        <v>2</v>
      </c>
      <c r="AF742" s="11" t="s">
        <v>147</v>
      </c>
      <c r="AG742" s="6">
        <v>0</v>
      </c>
      <c r="AH742" s="6">
        <v>0</v>
      </c>
      <c r="AI742" s="6">
        <v>1.5</v>
      </c>
      <c r="AJ742" s="11">
        <v>0</v>
      </c>
      <c r="AK742" s="11">
        <v>0</v>
      </c>
      <c r="AL742" s="11">
        <v>0</v>
      </c>
      <c r="AM742" s="11">
        <v>1</v>
      </c>
      <c r="AN742" s="11">
        <v>5000</v>
      </c>
      <c r="AO742" s="11">
        <v>0.5</v>
      </c>
      <c r="AP742" s="11">
        <v>0</v>
      </c>
      <c r="AQ742" s="6">
        <v>0</v>
      </c>
      <c r="AR742" s="11" t="s">
        <v>138</v>
      </c>
      <c r="AS742" s="19" t="s">
        <v>197</v>
      </c>
      <c r="AT742" s="11" t="s">
        <v>375</v>
      </c>
      <c r="AU742" s="18">
        <v>10000007</v>
      </c>
      <c r="AV742" s="18">
        <v>70201001</v>
      </c>
      <c r="AW742" s="12" t="s">
        <v>140</v>
      </c>
      <c r="AX742" s="11">
        <v>0</v>
      </c>
      <c r="AY742" s="13">
        <v>0</v>
      </c>
      <c r="AZ742" s="13">
        <v>0</v>
      </c>
      <c r="BA742" s="37" t="s">
        <v>945</v>
      </c>
      <c r="BB742" s="11">
        <v>0</v>
      </c>
      <c r="BC742" s="11">
        <v>0</v>
      </c>
      <c r="BD742" s="11">
        <v>0</v>
      </c>
      <c r="BE742" s="11">
        <v>0</v>
      </c>
      <c r="BF742" s="11">
        <v>0</v>
      </c>
      <c r="BG742" s="11">
        <v>0</v>
      </c>
      <c r="BH742" s="9">
        <v>0</v>
      </c>
    </row>
    <row r="743" ht="20.1" customHeight="1" spans="3:60">
      <c r="C743" s="18">
        <v>70201002</v>
      </c>
      <c r="D743" s="12" t="s">
        <v>370</v>
      </c>
      <c r="E743" s="11">
        <v>1</v>
      </c>
      <c r="F743" s="11">
        <v>60010300</v>
      </c>
      <c r="G743" s="18">
        <v>0</v>
      </c>
      <c r="H743" s="13">
        <v>0</v>
      </c>
      <c r="I743" s="18">
        <v>1</v>
      </c>
      <c r="J743" s="18">
        <v>0</v>
      </c>
      <c r="K743" s="18">
        <v>0</v>
      </c>
      <c r="L743" s="11">
        <v>0</v>
      </c>
      <c r="M743" s="11">
        <v>0</v>
      </c>
      <c r="N743" s="11">
        <v>1</v>
      </c>
      <c r="O743" s="11">
        <v>2</v>
      </c>
      <c r="P743" s="11">
        <v>0.8</v>
      </c>
      <c r="Q743" s="11">
        <v>0</v>
      </c>
      <c r="R743" s="6">
        <v>0</v>
      </c>
      <c r="S743" s="11">
        <v>0</v>
      </c>
      <c r="T743" s="11">
        <v>1</v>
      </c>
      <c r="U743" s="11">
        <v>2</v>
      </c>
      <c r="V743" s="11">
        <v>0</v>
      </c>
      <c r="W743" s="11">
        <v>0</v>
      </c>
      <c r="X743" s="11">
        <v>0</v>
      </c>
      <c r="Y743" s="11">
        <v>0</v>
      </c>
      <c r="Z743" s="11">
        <v>0</v>
      </c>
      <c r="AA743" s="11">
        <v>0</v>
      </c>
      <c r="AB743" s="11">
        <v>0</v>
      </c>
      <c r="AC743" s="11">
        <v>0</v>
      </c>
      <c r="AD743" s="11">
        <v>30</v>
      </c>
      <c r="AE743" s="11">
        <v>0</v>
      </c>
      <c r="AF743" s="11">
        <v>0</v>
      </c>
      <c r="AG743" s="6">
        <v>2</v>
      </c>
      <c r="AH743" s="6">
        <v>2</v>
      </c>
      <c r="AI743" s="6">
        <v>1.5</v>
      </c>
      <c r="AJ743" s="11">
        <v>0</v>
      </c>
      <c r="AK743" s="11">
        <v>0</v>
      </c>
      <c r="AL743" s="11">
        <v>0</v>
      </c>
      <c r="AM743" s="11">
        <v>1</v>
      </c>
      <c r="AN743" s="11">
        <v>3000</v>
      </c>
      <c r="AO743" s="11">
        <v>0.5</v>
      </c>
      <c r="AP743" s="11">
        <v>0</v>
      </c>
      <c r="AQ743" s="6">
        <v>0</v>
      </c>
      <c r="AR743" s="11" t="s">
        <v>138</v>
      </c>
      <c r="AS743" s="19" t="s">
        <v>180</v>
      </c>
      <c r="AT743" s="11" t="s">
        <v>368</v>
      </c>
      <c r="AU743" s="18">
        <v>0</v>
      </c>
      <c r="AV743" s="18">
        <v>0</v>
      </c>
      <c r="AW743" s="12" t="s">
        <v>327</v>
      </c>
      <c r="AX743" s="11" t="s">
        <v>946</v>
      </c>
      <c r="AY743" s="13">
        <v>0</v>
      </c>
      <c r="AZ743" s="13">
        <v>0</v>
      </c>
      <c r="BA743" s="37" t="s">
        <v>372</v>
      </c>
      <c r="BB743" s="11">
        <v>0</v>
      </c>
      <c r="BC743" s="11">
        <v>0</v>
      </c>
      <c r="BD743" s="11">
        <v>0</v>
      </c>
      <c r="BE743" s="11">
        <v>0</v>
      </c>
      <c r="BF743" s="11">
        <v>0</v>
      </c>
      <c r="BG743" s="11">
        <v>0</v>
      </c>
      <c r="BH743" s="9">
        <v>0</v>
      </c>
    </row>
    <row r="744" ht="20.1" customHeight="1" spans="3:60">
      <c r="C744" s="18">
        <v>70201003</v>
      </c>
      <c r="D744" s="12" t="s">
        <v>947</v>
      </c>
      <c r="E744" s="18">
        <v>1</v>
      </c>
      <c r="F744" s="11">
        <v>60010100</v>
      </c>
      <c r="G744" s="18">
        <v>0</v>
      </c>
      <c r="H744" s="13">
        <v>0</v>
      </c>
      <c r="I744" s="18">
        <v>1</v>
      </c>
      <c r="J744" s="18">
        <v>0</v>
      </c>
      <c r="K744" s="18">
        <v>0</v>
      </c>
      <c r="L744" s="11">
        <v>0</v>
      </c>
      <c r="M744" s="11">
        <v>0</v>
      </c>
      <c r="N744" s="11">
        <v>1</v>
      </c>
      <c r="O744" s="11">
        <v>1</v>
      </c>
      <c r="P744" s="11">
        <v>1</v>
      </c>
      <c r="Q744" s="11">
        <v>0</v>
      </c>
      <c r="R744" s="6">
        <v>0</v>
      </c>
      <c r="S744" s="11">
        <v>0</v>
      </c>
      <c r="T744" s="11">
        <v>1</v>
      </c>
      <c r="U744" s="11">
        <v>2</v>
      </c>
      <c r="V744" s="11">
        <v>0</v>
      </c>
      <c r="W744" s="11">
        <v>2</v>
      </c>
      <c r="X744" s="11">
        <v>0</v>
      </c>
      <c r="Y744" s="11">
        <v>1</v>
      </c>
      <c r="Z744" s="11">
        <v>0</v>
      </c>
      <c r="AA744" s="11">
        <v>0</v>
      </c>
      <c r="AB744" s="11">
        <v>0</v>
      </c>
      <c r="AC744" s="11">
        <v>0</v>
      </c>
      <c r="AD744" s="11">
        <v>15</v>
      </c>
      <c r="AE744" s="11">
        <v>1</v>
      </c>
      <c r="AF744" s="11" t="s">
        <v>948</v>
      </c>
      <c r="AG744" s="6">
        <v>0</v>
      </c>
      <c r="AH744" s="6">
        <v>1</v>
      </c>
      <c r="AI744" s="6">
        <v>2.5</v>
      </c>
      <c r="AJ744" s="11">
        <v>0</v>
      </c>
      <c r="AK744" s="11">
        <v>0</v>
      </c>
      <c r="AL744" s="11">
        <v>0</v>
      </c>
      <c r="AM744" s="11">
        <v>4</v>
      </c>
      <c r="AN744" s="11">
        <v>5000</v>
      </c>
      <c r="AO744" s="11">
        <v>3</v>
      </c>
      <c r="AP744" s="11">
        <v>0</v>
      </c>
      <c r="AQ744" s="6">
        <v>0</v>
      </c>
      <c r="AR744" s="11" t="s">
        <v>138</v>
      </c>
      <c r="AS744" s="19" t="s">
        <v>336</v>
      </c>
      <c r="AT744" s="11" t="s">
        <v>375</v>
      </c>
      <c r="AU744" s="18">
        <v>10000007</v>
      </c>
      <c r="AV744" s="18">
        <v>70201003</v>
      </c>
      <c r="AW744" s="12" t="s">
        <v>140</v>
      </c>
      <c r="AX744" s="11">
        <v>0</v>
      </c>
      <c r="AY744" s="13">
        <v>0</v>
      </c>
      <c r="AZ744" s="13">
        <v>0</v>
      </c>
      <c r="BA744" s="37" t="s">
        <v>949</v>
      </c>
      <c r="BB744" s="11">
        <v>0</v>
      </c>
      <c r="BC744" s="11">
        <v>0</v>
      </c>
      <c r="BD744" s="11">
        <v>0</v>
      </c>
      <c r="BE744" s="11">
        <v>0</v>
      </c>
      <c r="BF744" s="11">
        <v>0</v>
      </c>
      <c r="BG744" s="11">
        <v>0</v>
      </c>
      <c r="BH744" s="9">
        <v>0</v>
      </c>
    </row>
    <row r="745" ht="20.1" customHeight="1" spans="3:60">
      <c r="C745" s="18">
        <v>70201004</v>
      </c>
      <c r="D745" s="19" t="s">
        <v>950</v>
      </c>
      <c r="E745" s="18">
        <v>1</v>
      </c>
      <c r="F745" s="18">
        <v>60010500</v>
      </c>
      <c r="G745" s="18">
        <v>0</v>
      </c>
      <c r="H745" s="13">
        <v>0</v>
      </c>
      <c r="I745" s="18">
        <v>1</v>
      </c>
      <c r="J745" s="18">
        <v>0</v>
      </c>
      <c r="K745" s="18">
        <v>0</v>
      </c>
      <c r="L745" s="18">
        <v>0</v>
      </c>
      <c r="M745" s="18">
        <v>0</v>
      </c>
      <c r="N745" s="18">
        <v>1</v>
      </c>
      <c r="O745" s="18">
        <v>2</v>
      </c>
      <c r="P745" s="18">
        <v>0.3</v>
      </c>
      <c r="Q745" s="18">
        <v>0</v>
      </c>
      <c r="R745" s="6">
        <v>0</v>
      </c>
      <c r="S745" s="13">
        <v>0</v>
      </c>
      <c r="T745" s="11">
        <v>1</v>
      </c>
      <c r="U745" s="18">
        <v>2</v>
      </c>
      <c r="V745" s="18">
        <v>0</v>
      </c>
      <c r="W745" s="18">
        <v>0</v>
      </c>
      <c r="X745" s="18">
        <v>0</v>
      </c>
      <c r="Y745" s="18">
        <v>0</v>
      </c>
      <c r="Z745" s="18">
        <v>0</v>
      </c>
      <c r="AA745" s="18">
        <v>0</v>
      </c>
      <c r="AB745" s="11">
        <v>0</v>
      </c>
      <c r="AC745" s="18">
        <v>0</v>
      </c>
      <c r="AD745" s="11">
        <v>99999</v>
      </c>
      <c r="AE745" s="18">
        <v>0</v>
      </c>
      <c r="AF745" s="18">
        <v>0</v>
      </c>
      <c r="AG745" s="6">
        <v>2</v>
      </c>
      <c r="AH745" s="6">
        <v>0</v>
      </c>
      <c r="AI745" s="6">
        <v>0</v>
      </c>
      <c r="AJ745" s="18">
        <v>0</v>
      </c>
      <c r="AK745" s="18">
        <v>0</v>
      </c>
      <c r="AL745" s="18">
        <v>0</v>
      </c>
      <c r="AM745" s="18">
        <v>0</v>
      </c>
      <c r="AN745" s="18">
        <v>1000</v>
      </c>
      <c r="AO745" s="18">
        <v>0</v>
      </c>
      <c r="AP745" s="18">
        <v>0</v>
      </c>
      <c r="AQ745" s="6" t="s">
        <v>951</v>
      </c>
      <c r="AR745" s="18" t="s">
        <v>138</v>
      </c>
      <c r="AS745" s="19" t="s">
        <v>139</v>
      </c>
      <c r="AT745" s="18" t="s">
        <v>230</v>
      </c>
      <c r="AU745" s="18">
        <v>0</v>
      </c>
      <c r="AV745" s="18">
        <v>0</v>
      </c>
      <c r="AW745" s="19" t="s">
        <v>140</v>
      </c>
      <c r="AX745" s="19" t="s">
        <v>138</v>
      </c>
      <c r="AY745" s="13">
        <v>0</v>
      </c>
      <c r="AZ745" s="13">
        <v>0</v>
      </c>
      <c r="BA745" s="58" t="s">
        <v>952</v>
      </c>
      <c r="BB745" s="18">
        <v>0</v>
      </c>
      <c r="BC745" s="11">
        <v>0</v>
      </c>
      <c r="BD745" s="18">
        <v>0</v>
      </c>
      <c r="BE745" s="18">
        <v>0</v>
      </c>
      <c r="BF745" s="18">
        <v>0</v>
      </c>
      <c r="BG745" s="18">
        <v>0</v>
      </c>
      <c r="BH745" s="9">
        <v>0</v>
      </c>
    </row>
    <row r="746" ht="19.5" customHeight="1" spans="3:60">
      <c r="C746" s="18">
        <v>70202001</v>
      </c>
      <c r="D746" s="12" t="s">
        <v>953</v>
      </c>
      <c r="E746" s="18">
        <v>1</v>
      </c>
      <c r="F746" s="11">
        <v>60010100</v>
      </c>
      <c r="G746" s="18">
        <v>0</v>
      </c>
      <c r="H746" s="13">
        <v>0</v>
      </c>
      <c r="I746" s="18">
        <v>1</v>
      </c>
      <c r="J746" s="18">
        <v>0</v>
      </c>
      <c r="K746" s="18">
        <v>0</v>
      </c>
      <c r="L746" s="11">
        <v>0</v>
      </c>
      <c r="M746" s="11">
        <v>0</v>
      </c>
      <c r="N746" s="11">
        <v>1</v>
      </c>
      <c r="O746" s="11">
        <v>1</v>
      </c>
      <c r="P746" s="11">
        <v>0.3</v>
      </c>
      <c r="Q746" s="11">
        <v>0</v>
      </c>
      <c r="R746" s="6">
        <v>0</v>
      </c>
      <c r="S746" s="11">
        <v>0</v>
      </c>
      <c r="T746" s="11">
        <v>1</v>
      </c>
      <c r="U746" s="11">
        <v>2</v>
      </c>
      <c r="V746" s="11">
        <v>0</v>
      </c>
      <c r="W746" s="11">
        <v>3</v>
      </c>
      <c r="X746" s="11">
        <v>0</v>
      </c>
      <c r="Y746" s="11">
        <v>1</v>
      </c>
      <c r="Z746" s="11">
        <v>0</v>
      </c>
      <c r="AA746" s="11">
        <v>0</v>
      </c>
      <c r="AB746" s="11">
        <v>0</v>
      </c>
      <c r="AC746" s="11">
        <v>0</v>
      </c>
      <c r="AD746" s="11">
        <v>15</v>
      </c>
      <c r="AE746" s="11">
        <v>1</v>
      </c>
      <c r="AF746" s="11" t="s">
        <v>374</v>
      </c>
      <c r="AG746" s="6">
        <v>1</v>
      </c>
      <c r="AH746" s="6">
        <v>1</v>
      </c>
      <c r="AI746" s="6">
        <v>3</v>
      </c>
      <c r="AJ746" s="11">
        <v>0</v>
      </c>
      <c r="AK746" s="11">
        <v>0</v>
      </c>
      <c r="AL746" s="11">
        <v>0</v>
      </c>
      <c r="AM746" s="11">
        <v>3</v>
      </c>
      <c r="AN746" s="11">
        <v>5000</v>
      </c>
      <c r="AO746" s="11">
        <v>2.5</v>
      </c>
      <c r="AP746" s="11">
        <v>0</v>
      </c>
      <c r="AQ746" s="6">
        <v>0</v>
      </c>
      <c r="AR746" s="11" t="s">
        <v>138</v>
      </c>
      <c r="AS746" s="19" t="s">
        <v>336</v>
      </c>
      <c r="AT746" s="11" t="s">
        <v>375</v>
      </c>
      <c r="AU746" s="18">
        <v>10000007</v>
      </c>
      <c r="AV746" s="18">
        <v>70202001</v>
      </c>
      <c r="AW746" s="12" t="s">
        <v>140</v>
      </c>
      <c r="AX746" s="11">
        <v>0</v>
      </c>
      <c r="AY746" s="13">
        <v>0</v>
      </c>
      <c r="AZ746" s="13">
        <v>0</v>
      </c>
      <c r="BA746" s="37" t="s">
        <v>954</v>
      </c>
      <c r="BB746" s="11">
        <v>0</v>
      </c>
      <c r="BC746" s="11">
        <v>0</v>
      </c>
      <c r="BD746" s="11">
        <v>0</v>
      </c>
      <c r="BE746" s="11">
        <v>0</v>
      </c>
      <c r="BF746" s="11">
        <v>0</v>
      </c>
      <c r="BG746" s="11">
        <v>0</v>
      </c>
      <c r="BH746" s="9">
        <v>0</v>
      </c>
    </row>
    <row r="747" ht="20.1" customHeight="1" spans="3:60">
      <c r="C747" s="18">
        <v>70202002</v>
      </c>
      <c r="D747" s="12" t="s">
        <v>955</v>
      </c>
      <c r="E747" s="18">
        <v>1</v>
      </c>
      <c r="F747" s="11">
        <v>60010100</v>
      </c>
      <c r="G747" s="18">
        <v>0</v>
      </c>
      <c r="H747" s="13">
        <v>0</v>
      </c>
      <c r="I747" s="18">
        <v>1</v>
      </c>
      <c r="J747" s="18">
        <v>0</v>
      </c>
      <c r="K747" s="18">
        <v>0</v>
      </c>
      <c r="L747" s="11">
        <v>0</v>
      </c>
      <c r="M747" s="11">
        <v>0</v>
      </c>
      <c r="N747" s="11">
        <v>1</v>
      </c>
      <c r="O747" s="11">
        <v>1</v>
      </c>
      <c r="P747" s="11">
        <v>0.3</v>
      </c>
      <c r="Q747" s="11">
        <v>0</v>
      </c>
      <c r="R747" s="6">
        <v>0</v>
      </c>
      <c r="S747" s="11">
        <v>0</v>
      </c>
      <c r="T747" s="11">
        <v>1</v>
      </c>
      <c r="U747" s="11">
        <v>2</v>
      </c>
      <c r="V747" s="11">
        <v>0</v>
      </c>
      <c r="W747" s="11">
        <v>3</v>
      </c>
      <c r="X747" s="11">
        <v>0</v>
      </c>
      <c r="Y747" s="11">
        <v>1</v>
      </c>
      <c r="Z747" s="11">
        <v>0</v>
      </c>
      <c r="AA747" s="11">
        <v>0</v>
      </c>
      <c r="AB747" s="11">
        <v>0</v>
      </c>
      <c r="AC747" s="11">
        <v>0</v>
      </c>
      <c r="AD747" s="11">
        <v>20</v>
      </c>
      <c r="AE747" s="11">
        <v>1</v>
      </c>
      <c r="AF747" s="11">
        <v>3</v>
      </c>
      <c r="AG747" s="6">
        <v>6</v>
      </c>
      <c r="AH747" s="6">
        <v>1</v>
      </c>
      <c r="AI747" s="6">
        <v>1.5</v>
      </c>
      <c r="AJ747" s="11">
        <v>0</v>
      </c>
      <c r="AK747" s="11">
        <v>0</v>
      </c>
      <c r="AL747" s="11">
        <v>0</v>
      </c>
      <c r="AM747" s="11">
        <v>3</v>
      </c>
      <c r="AN747" s="11">
        <v>5000</v>
      </c>
      <c r="AO747" s="11">
        <v>3</v>
      </c>
      <c r="AP747" s="11">
        <v>0</v>
      </c>
      <c r="AQ747" s="6">
        <v>0</v>
      </c>
      <c r="AR747" s="11" t="s">
        <v>138</v>
      </c>
      <c r="AS747" s="19" t="s">
        <v>180</v>
      </c>
      <c r="AT747" s="11" t="s">
        <v>375</v>
      </c>
      <c r="AU747" s="18">
        <v>10000007</v>
      </c>
      <c r="AV747" s="18">
        <v>70202002</v>
      </c>
      <c r="AW747" s="12" t="s">
        <v>140</v>
      </c>
      <c r="AX747" s="11" t="s">
        <v>956</v>
      </c>
      <c r="AY747" s="13">
        <v>0</v>
      </c>
      <c r="AZ747" s="13">
        <v>0</v>
      </c>
      <c r="BA747" s="37" t="s">
        <v>957</v>
      </c>
      <c r="BB747" s="11">
        <v>0</v>
      </c>
      <c r="BC747" s="11">
        <v>0</v>
      </c>
      <c r="BD747" s="11">
        <v>0</v>
      </c>
      <c r="BE747" s="11">
        <v>0</v>
      </c>
      <c r="BF747" s="11">
        <v>0</v>
      </c>
      <c r="BG747" s="11">
        <v>0</v>
      </c>
      <c r="BH747" s="9">
        <v>0</v>
      </c>
    </row>
    <row r="748" ht="20.1" customHeight="1" spans="3:60">
      <c r="C748" s="18">
        <v>70202003</v>
      </c>
      <c r="D748" s="19" t="s">
        <v>569</v>
      </c>
      <c r="E748" s="18">
        <v>1</v>
      </c>
      <c r="F748" s="18">
        <v>60010500</v>
      </c>
      <c r="G748" s="18">
        <v>0</v>
      </c>
      <c r="H748" s="13">
        <v>0</v>
      </c>
      <c r="I748" s="18">
        <v>1</v>
      </c>
      <c r="J748" s="18">
        <v>0</v>
      </c>
      <c r="K748" s="18">
        <v>0</v>
      </c>
      <c r="L748" s="18">
        <v>0</v>
      </c>
      <c r="M748" s="18">
        <v>0</v>
      </c>
      <c r="N748" s="18">
        <v>1</v>
      </c>
      <c r="O748" s="18">
        <v>0</v>
      </c>
      <c r="P748" s="18">
        <v>0</v>
      </c>
      <c r="Q748" s="18">
        <v>0</v>
      </c>
      <c r="R748" s="6">
        <v>0</v>
      </c>
      <c r="S748" s="13">
        <v>0</v>
      </c>
      <c r="T748" s="11">
        <v>1</v>
      </c>
      <c r="U748" s="18">
        <v>1</v>
      </c>
      <c r="V748" s="18">
        <v>0</v>
      </c>
      <c r="W748" s="18">
        <v>1</v>
      </c>
      <c r="X748" s="18">
        <v>0</v>
      </c>
      <c r="Y748" s="18">
        <v>0</v>
      </c>
      <c r="Z748" s="18">
        <v>0</v>
      </c>
      <c r="AA748" s="18">
        <v>0</v>
      </c>
      <c r="AB748" s="11">
        <v>0</v>
      </c>
      <c r="AC748" s="18">
        <v>0</v>
      </c>
      <c r="AD748" s="18">
        <v>15</v>
      </c>
      <c r="AE748" s="18">
        <v>0</v>
      </c>
      <c r="AF748" s="18">
        <v>0</v>
      </c>
      <c r="AG748" s="6">
        <v>7</v>
      </c>
      <c r="AH748" s="6">
        <v>0</v>
      </c>
      <c r="AI748" s="6">
        <v>0</v>
      </c>
      <c r="AJ748" s="18">
        <v>0</v>
      </c>
      <c r="AK748" s="18">
        <v>0</v>
      </c>
      <c r="AL748" s="18">
        <v>0</v>
      </c>
      <c r="AM748" s="18">
        <v>0</v>
      </c>
      <c r="AN748" s="18">
        <v>1000</v>
      </c>
      <c r="AO748" s="18">
        <v>0.5</v>
      </c>
      <c r="AP748" s="18">
        <v>0</v>
      </c>
      <c r="AQ748" s="6">
        <v>0</v>
      </c>
      <c r="AR748" s="6">
        <v>90202001</v>
      </c>
      <c r="AS748" s="19" t="s">
        <v>484</v>
      </c>
      <c r="AT748" s="18">
        <v>0</v>
      </c>
      <c r="AU748" s="18">
        <v>10007001</v>
      </c>
      <c r="AV748" s="18">
        <v>0</v>
      </c>
      <c r="AW748" s="19" t="s">
        <v>140</v>
      </c>
      <c r="AX748" s="19" t="s">
        <v>138</v>
      </c>
      <c r="AY748" s="13">
        <v>0</v>
      </c>
      <c r="AZ748" s="13">
        <v>0</v>
      </c>
      <c r="BA748" s="58" t="s">
        <v>958</v>
      </c>
      <c r="BB748" s="18">
        <v>0</v>
      </c>
      <c r="BC748" s="11">
        <v>0</v>
      </c>
      <c r="BD748" s="18">
        <v>0</v>
      </c>
      <c r="BE748" s="18">
        <v>0</v>
      </c>
      <c r="BF748" s="18">
        <v>0</v>
      </c>
      <c r="BG748" s="18">
        <v>0</v>
      </c>
      <c r="BH748" s="9">
        <v>0</v>
      </c>
    </row>
    <row r="749" ht="19.5" customHeight="1" spans="3:60">
      <c r="C749" s="18">
        <v>70202004</v>
      </c>
      <c r="D749" s="12" t="s">
        <v>959</v>
      </c>
      <c r="E749" s="18">
        <v>1</v>
      </c>
      <c r="F749" s="11">
        <v>60010100</v>
      </c>
      <c r="G749" s="18">
        <v>0</v>
      </c>
      <c r="H749" s="13">
        <v>0</v>
      </c>
      <c r="I749" s="18">
        <v>1</v>
      </c>
      <c r="J749" s="18">
        <v>0</v>
      </c>
      <c r="K749" s="18">
        <v>0</v>
      </c>
      <c r="L749" s="11">
        <v>0</v>
      </c>
      <c r="M749" s="11">
        <v>0</v>
      </c>
      <c r="N749" s="11">
        <v>1</v>
      </c>
      <c r="O749" s="11">
        <v>1</v>
      </c>
      <c r="P749" s="11">
        <v>0.3</v>
      </c>
      <c r="Q749" s="11">
        <v>0</v>
      </c>
      <c r="R749" s="6">
        <v>0</v>
      </c>
      <c r="S749" s="11">
        <v>0</v>
      </c>
      <c r="T749" s="11">
        <v>1</v>
      </c>
      <c r="U749" s="11">
        <v>2</v>
      </c>
      <c r="V749" s="11">
        <v>0</v>
      </c>
      <c r="W749" s="11">
        <v>1</v>
      </c>
      <c r="X749" s="11">
        <v>0</v>
      </c>
      <c r="Y749" s="11">
        <v>1</v>
      </c>
      <c r="Z749" s="11">
        <v>0</v>
      </c>
      <c r="AA749" s="11">
        <v>0</v>
      </c>
      <c r="AB749" s="11">
        <v>0</v>
      </c>
      <c r="AC749" s="11">
        <v>0</v>
      </c>
      <c r="AD749" s="11">
        <v>30</v>
      </c>
      <c r="AE749" s="11">
        <v>1</v>
      </c>
      <c r="AF749" s="11" t="s">
        <v>497</v>
      </c>
      <c r="AG749" s="6">
        <v>0</v>
      </c>
      <c r="AH749" s="6">
        <v>0</v>
      </c>
      <c r="AI749" s="6">
        <v>0</v>
      </c>
      <c r="AJ749" s="11">
        <v>0</v>
      </c>
      <c r="AK749" s="11">
        <v>0</v>
      </c>
      <c r="AL749" s="11">
        <v>0</v>
      </c>
      <c r="AM749" s="11">
        <v>0.5</v>
      </c>
      <c r="AN749" s="11">
        <v>999999</v>
      </c>
      <c r="AO749" s="11">
        <v>0.5</v>
      </c>
      <c r="AP749" s="11">
        <v>0</v>
      </c>
      <c r="AQ749" s="6">
        <v>0</v>
      </c>
      <c r="AR749" s="80" t="s">
        <v>960</v>
      </c>
      <c r="AS749" s="19" t="s">
        <v>197</v>
      </c>
      <c r="AT749" s="11" t="s">
        <v>375</v>
      </c>
      <c r="AU749" s="18">
        <v>10000007</v>
      </c>
      <c r="AV749" s="18">
        <v>70202004</v>
      </c>
      <c r="AW749" s="19" t="s">
        <v>213</v>
      </c>
      <c r="AX749" s="19" t="s">
        <v>243</v>
      </c>
      <c r="AY749" s="13">
        <v>0</v>
      </c>
      <c r="AZ749" s="13">
        <v>0</v>
      </c>
      <c r="BA749" s="37" t="s">
        <v>961</v>
      </c>
      <c r="BB749" s="11">
        <v>0</v>
      </c>
      <c r="BC749" s="11">
        <v>0</v>
      </c>
      <c r="BD749" s="11">
        <v>0</v>
      </c>
      <c r="BE749" s="11">
        <v>0</v>
      </c>
      <c r="BF749" s="11">
        <v>0</v>
      </c>
      <c r="BG749" s="11">
        <v>0</v>
      </c>
      <c r="BH749" s="9">
        <v>0</v>
      </c>
    </row>
    <row r="750" ht="19.5" customHeight="1" spans="3:60">
      <c r="C750" s="18">
        <v>70203001</v>
      </c>
      <c r="D750" s="12" t="s">
        <v>962</v>
      </c>
      <c r="E750" s="18">
        <v>1</v>
      </c>
      <c r="F750" s="11">
        <v>60010100</v>
      </c>
      <c r="G750" s="18">
        <v>0</v>
      </c>
      <c r="H750" s="13">
        <v>0</v>
      </c>
      <c r="I750" s="18">
        <v>1</v>
      </c>
      <c r="J750" s="18">
        <v>0</v>
      </c>
      <c r="K750" s="18">
        <v>0</v>
      </c>
      <c r="L750" s="11">
        <v>0</v>
      </c>
      <c r="M750" s="11">
        <v>0</v>
      </c>
      <c r="N750" s="11">
        <v>1</v>
      </c>
      <c r="O750" s="11">
        <v>1</v>
      </c>
      <c r="P750" s="11">
        <v>0.3</v>
      </c>
      <c r="Q750" s="11">
        <v>0</v>
      </c>
      <c r="R750" s="6">
        <v>0</v>
      </c>
      <c r="S750" s="11">
        <v>0</v>
      </c>
      <c r="T750" s="11">
        <v>1</v>
      </c>
      <c r="U750" s="11">
        <v>2</v>
      </c>
      <c r="V750" s="11">
        <v>0</v>
      </c>
      <c r="W750" s="11">
        <v>2</v>
      </c>
      <c r="X750" s="11">
        <v>0</v>
      </c>
      <c r="Y750" s="11">
        <v>1</v>
      </c>
      <c r="Z750" s="11">
        <v>0</v>
      </c>
      <c r="AA750" s="11">
        <v>0</v>
      </c>
      <c r="AB750" s="11">
        <v>0</v>
      </c>
      <c r="AC750" s="11">
        <v>0</v>
      </c>
      <c r="AD750" s="11">
        <v>20</v>
      </c>
      <c r="AE750" s="11">
        <v>1</v>
      </c>
      <c r="AF750" s="11" t="s">
        <v>497</v>
      </c>
      <c r="AG750" s="6">
        <v>1</v>
      </c>
      <c r="AH750" s="6">
        <v>1</v>
      </c>
      <c r="AI750" s="6">
        <v>1.5</v>
      </c>
      <c r="AJ750" s="11">
        <v>0</v>
      </c>
      <c r="AK750" s="11">
        <v>0</v>
      </c>
      <c r="AL750" s="11">
        <v>0</v>
      </c>
      <c r="AM750" s="11">
        <v>0.5</v>
      </c>
      <c r="AN750" s="11">
        <v>999999</v>
      </c>
      <c r="AO750" s="11">
        <v>2</v>
      </c>
      <c r="AP750" s="11">
        <v>0</v>
      </c>
      <c r="AQ750" s="6">
        <v>0</v>
      </c>
      <c r="AR750" s="11" t="s">
        <v>138</v>
      </c>
      <c r="AS750" s="19" t="s">
        <v>139</v>
      </c>
      <c r="AT750" s="11" t="s">
        <v>375</v>
      </c>
      <c r="AU750" s="18">
        <v>10000007</v>
      </c>
      <c r="AV750" s="18">
        <v>70203001</v>
      </c>
      <c r="AW750" s="19" t="s">
        <v>213</v>
      </c>
      <c r="AX750" s="19" t="s">
        <v>243</v>
      </c>
      <c r="AY750" s="13">
        <v>0</v>
      </c>
      <c r="AZ750" s="13">
        <v>0</v>
      </c>
      <c r="BA750" s="37" t="s">
        <v>963</v>
      </c>
      <c r="BB750" s="11">
        <v>0</v>
      </c>
      <c r="BC750" s="11">
        <v>0</v>
      </c>
      <c r="BD750" s="11">
        <v>0</v>
      </c>
      <c r="BE750" s="11">
        <v>0</v>
      </c>
      <c r="BF750" s="11">
        <v>0</v>
      </c>
      <c r="BG750" s="11">
        <v>0</v>
      </c>
      <c r="BH750" s="9">
        <v>0</v>
      </c>
    </row>
    <row r="751" ht="20.1" customHeight="1" spans="3:60">
      <c r="C751" s="18">
        <v>70203002</v>
      </c>
      <c r="D751" s="12" t="s">
        <v>624</v>
      </c>
      <c r="E751" s="18">
        <v>1</v>
      </c>
      <c r="F751" s="18">
        <v>60010500</v>
      </c>
      <c r="G751" s="18">
        <v>0</v>
      </c>
      <c r="H751" s="13">
        <v>0</v>
      </c>
      <c r="I751" s="18">
        <v>1</v>
      </c>
      <c r="J751" s="18">
        <v>0</v>
      </c>
      <c r="K751" s="18">
        <v>0</v>
      </c>
      <c r="L751" s="18">
        <v>0</v>
      </c>
      <c r="M751" s="18">
        <v>0</v>
      </c>
      <c r="N751" s="18">
        <v>1</v>
      </c>
      <c r="O751" s="18">
        <v>1</v>
      </c>
      <c r="P751" s="18">
        <v>0.05</v>
      </c>
      <c r="Q751" s="18">
        <v>0</v>
      </c>
      <c r="R751" s="6">
        <v>0</v>
      </c>
      <c r="S751" s="13">
        <v>0</v>
      </c>
      <c r="T751" s="11">
        <v>1</v>
      </c>
      <c r="U751" s="18">
        <v>1</v>
      </c>
      <c r="V751" s="18">
        <v>0</v>
      </c>
      <c r="W751" s="18">
        <v>2</v>
      </c>
      <c r="X751" s="18">
        <v>0</v>
      </c>
      <c r="Y751" s="18">
        <v>0</v>
      </c>
      <c r="Z751" s="18">
        <v>0</v>
      </c>
      <c r="AA751" s="18">
        <v>0</v>
      </c>
      <c r="AB751" s="11">
        <v>0</v>
      </c>
      <c r="AC751" s="18">
        <v>0</v>
      </c>
      <c r="AD751" s="18">
        <v>10</v>
      </c>
      <c r="AE751" s="18">
        <v>0</v>
      </c>
      <c r="AF751" s="18">
        <v>0</v>
      </c>
      <c r="AG751" s="6">
        <v>7</v>
      </c>
      <c r="AH751" s="6">
        <v>0</v>
      </c>
      <c r="AI751" s="6">
        <v>0</v>
      </c>
      <c r="AJ751" s="18">
        <v>0</v>
      </c>
      <c r="AK751" s="18">
        <v>0</v>
      </c>
      <c r="AL751" s="18">
        <v>0</v>
      </c>
      <c r="AM751" s="18">
        <v>0</v>
      </c>
      <c r="AN751" s="18">
        <v>1000</v>
      </c>
      <c r="AO751" s="18">
        <v>0.5</v>
      </c>
      <c r="AP751" s="18">
        <v>0</v>
      </c>
      <c r="AQ751" s="6">
        <v>0</v>
      </c>
      <c r="AR751" s="18" t="s">
        <v>964</v>
      </c>
      <c r="AS751" s="19" t="s">
        <v>484</v>
      </c>
      <c r="AT751" s="18">
        <v>0</v>
      </c>
      <c r="AU751" s="18">
        <v>10007001</v>
      </c>
      <c r="AV751" s="18">
        <v>0</v>
      </c>
      <c r="AW751" s="19" t="s">
        <v>140</v>
      </c>
      <c r="AX751" s="19" t="s">
        <v>138</v>
      </c>
      <c r="AY751" s="13">
        <v>0</v>
      </c>
      <c r="AZ751" s="13">
        <v>0</v>
      </c>
      <c r="BA751" s="58" t="s">
        <v>965</v>
      </c>
      <c r="BB751" s="18">
        <v>0</v>
      </c>
      <c r="BC751" s="11">
        <v>0</v>
      </c>
      <c r="BD751" s="18">
        <v>0</v>
      </c>
      <c r="BE751" s="18">
        <v>0</v>
      </c>
      <c r="BF751" s="18">
        <v>0</v>
      </c>
      <c r="BG751" s="18">
        <v>0</v>
      </c>
      <c r="BH751" s="9">
        <v>0</v>
      </c>
    </row>
    <row r="752" ht="20.1" customHeight="1" spans="3:60">
      <c r="C752" s="18">
        <v>70203003</v>
      </c>
      <c r="D752" s="12" t="s">
        <v>966</v>
      </c>
      <c r="E752" s="18">
        <v>1</v>
      </c>
      <c r="F752" s="11">
        <v>60010100</v>
      </c>
      <c r="G752" s="18">
        <v>0</v>
      </c>
      <c r="H752" s="13">
        <v>0</v>
      </c>
      <c r="I752" s="18">
        <v>1</v>
      </c>
      <c r="J752" s="18">
        <v>0</v>
      </c>
      <c r="K752" s="18">
        <v>0</v>
      </c>
      <c r="L752" s="11">
        <v>0</v>
      </c>
      <c r="M752" s="11">
        <v>0</v>
      </c>
      <c r="N752" s="11">
        <v>1</v>
      </c>
      <c r="O752" s="11">
        <v>1</v>
      </c>
      <c r="P752" s="11">
        <v>0.3</v>
      </c>
      <c r="Q752" s="11">
        <v>0</v>
      </c>
      <c r="R752" s="6">
        <v>0</v>
      </c>
      <c r="S752" s="11">
        <v>0</v>
      </c>
      <c r="T752" s="11">
        <v>1</v>
      </c>
      <c r="U752" s="11">
        <v>2</v>
      </c>
      <c r="V752" s="11">
        <v>0</v>
      </c>
      <c r="W752" s="11">
        <v>2.5</v>
      </c>
      <c r="X752" s="11">
        <v>0</v>
      </c>
      <c r="Y752" s="11">
        <v>1</v>
      </c>
      <c r="Z752" s="11">
        <v>0</v>
      </c>
      <c r="AA752" s="11">
        <v>0</v>
      </c>
      <c r="AB752" s="11">
        <v>0</v>
      </c>
      <c r="AC752" s="11">
        <v>0</v>
      </c>
      <c r="AD752" s="11">
        <v>15</v>
      </c>
      <c r="AE752" s="11">
        <v>1</v>
      </c>
      <c r="AF752" s="11">
        <v>3</v>
      </c>
      <c r="AG752" s="6">
        <v>4</v>
      </c>
      <c r="AH752" s="6">
        <v>1</v>
      </c>
      <c r="AI752" s="6">
        <v>1.5</v>
      </c>
      <c r="AJ752" s="11">
        <v>0</v>
      </c>
      <c r="AK752" s="11">
        <v>0</v>
      </c>
      <c r="AL752" s="11">
        <v>0</v>
      </c>
      <c r="AM752" s="11">
        <v>3</v>
      </c>
      <c r="AN752" s="11">
        <v>5000</v>
      </c>
      <c r="AO752" s="11">
        <v>3</v>
      </c>
      <c r="AP752" s="11">
        <v>0</v>
      </c>
      <c r="AQ752" s="6">
        <v>0</v>
      </c>
      <c r="AR752" s="11" t="s">
        <v>138</v>
      </c>
      <c r="AS752" s="19" t="s">
        <v>180</v>
      </c>
      <c r="AT752" s="11" t="s">
        <v>375</v>
      </c>
      <c r="AU752" s="18">
        <v>10000007</v>
      </c>
      <c r="AV752" s="18">
        <v>70203003</v>
      </c>
      <c r="AW752" s="12" t="s">
        <v>140</v>
      </c>
      <c r="AX752" s="11" t="s">
        <v>967</v>
      </c>
      <c r="AY752" s="13">
        <v>0</v>
      </c>
      <c r="AZ752" s="13">
        <v>0</v>
      </c>
      <c r="BA752" s="37" t="s">
        <v>968</v>
      </c>
      <c r="BB752" s="11">
        <v>0</v>
      </c>
      <c r="BC752" s="11">
        <v>0</v>
      </c>
      <c r="BD752" s="11">
        <v>0</v>
      </c>
      <c r="BE752" s="11">
        <v>0</v>
      </c>
      <c r="BF752" s="11">
        <v>0</v>
      </c>
      <c r="BG752" s="11">
        <v>0</v>
      </c>
      <c r="BH752" s="9">
        <v>0</v>
      </c>
    </row>
    <row r="753" ht="19.5" customHeight="1" spans="3:60">
      <c r="C753" s="18">
        <v>70203004</v>
      </c>
      <c r="D753" s="12" t="s">
        <v>969</v>
      </c>
      <c r="E753" s="18">
        <v>1</v>
      </c>
      <c r="F753" s="11">
        <v>60010100</v>
      </c>
      <c r="G753" s="18">
        <v>0</v>
      </c>
      <c r="H753" s="13">
        <v>0</v>
      </c>
      <c r="I753" s="18">
        <v>1</v>
      </c>
      <c r="J753" s="18">
        <v>0</v>
      </c>
      <c r="K753" s="18">
        <v>0</v>
      </c>
      <c r="L753" s="11">
        <v>0</v>
      </c>
      <c r="M753" s="11">
        <v>0</v>
      </c>
      <c r="N753" s="11">
        <v>1</v>
      </c>
      <c r="O753" s="11">
        <v>1</v>
      </c>
      <c r="P753" s="11">
        <v>0.3</v>
      </c>
      <c r="Q753" s="11">
        <v>0</v>
      </c>
      <c r="R753" s="6">
        <v>0</v>
      </c>
      <c r="S753" s="11">
        <v>0</v>
      </c>
      <c r="T753" s="11">
        <v>1</v>
      </c>
      <c r="U753" s="11">
        <v>2</v>
      </c>
      <c r="V753" s="11">
        <v>0</v>
      </c>
      <c r="W753" s="11">
        <v>3</v>
      </c>
      <c r="X753" s="11">
        <v>0</v>
      </c>
      <c r="Y753" s="11">
        <v>1</v>
      </c>
      <c r="Z753" s="11">
        <v>0</v>
      </c>
      <c r="AA753" s="11">
        <v>0</v>
      </c>
      <c r="AB753" s="11">
        <v>0</v>
      </c>
      <c r="AC753" s="11">
        <v>0</v>
      </c>
      <c r="AD753" s="11">
        <v>15</v>
      </c>
      <c r="AE753" s="11">
        <v>1</v>
      </c>
      <c r="AF753" s="11" t="s">
        <v>374</v>
      </c>
      <c r="AG753" s="6">
        <v>0</v>
      </c>
      <c r="AH753" s="6">
        <v>1</v>
      </c>
      <c r="AI753" s="6">
        <v>3</v>
      </c>
      <c r="AJ753" s="11">
        <v>0</v>
      </c>
      <c r="AK753" s="11">
        <v>0</v>
      </c>
      <c r="AL753" s="11">
        <v>0</v>
      </c>
      <c r="AM753" s="11">
        <v>3</v>
      </c>
      <c r="AN753" s="11">
        <v>5000</v>
      </c>
      <c r="AO753" s="11">
        <v>2.5</v>
      </c>
      <c r="AP753" s="11">
        <v>0</v>
      </c>
      <c r="AQ753" s="6">
        <v>0</v>
      </c>
      <c r="AR753" s="11" t="s">
        <v>964</v>
      </c>
      <c r="AS753" s="19" t="s">
        <v>336</v>
      </c>
      <c r="AT753" s="11" t="s">
        <v>375</v>
      </c>
      <c r="AU753" s="18">
        <v>10000007</v>
      </c>
      <c r="AV753" s="18">
        <v>70203004</v>
      </c>
      <c r="AW753" s="12" t="s">
        <v>140</v>
      </c>
      <c r="AX753" s="11">
        <v>0</v>
      </c>
      <c r="AY753" s="13">
        <v>0</v>
      </c>
      <c r="AZ753" s="13">
        <v>0</v>
      </c>
      <c r="BA753" s="37" t="s">
        <v>970</v>
      </c>
      <c r="BB753" s="11">
        <v>0</v>
      </c>
      <c r="BC753" s="11">
        <v>0</v>
      </c>
      <c r="BD753" s="11">
        <v>0</v>
      </c>
      <c r="BE753" s="11">
        <v>0</v>
      </c>
      <c r="BF753" s="11">
        <v>0</v>
      </c>
      <c r="BG753" s="11">
        <v>0</v>
      </c>
      <c r="BH753" s="9">
        <v>0</v>
      </c>
    </row>
    <row r="754" ht="19.5" customHeight="1" spans="3:60">
      <c r="C754" s="18">
        <v>70204001</v>
      </c>
      <c r="D754" s="12" t="s">
        <v>971</v>
      </c>
      <c r="E754" s="18">
        <v>1</v>
      </c>
      <c r="F754" s="11">
        <v>60010100</v>
      </c>
      <c r="G754" s="18">
        <v>0</v>
      </c>
      <c r="H754" s="13">
        <v>0</v>
      </c>
      <c r="I754" s="18">
        <v>1</v>
      </c>
      <c r="J754" s="18">
        <v>0</v>
      </c>
      <c r="K754" s="18">
        <v>0</v>
      </c>
      <c r="L754" s="11">
        <v>0</v>
      </c>
      <c r="M754" s="11">
        <v>0</v>
      </c>
      <c r="N754" s="11">
        <v>1</v>
      </c>
      <c r="O754" s="11">
        <v>1</v>
      </c>
      <c r="P754" s="11">
        <v>0.3</v>
      </c>
      <c r="Q754" s="11">
        <v>0</v>
      </c>
      <c r="R754" s="6">
        <v>0</v>
      </c>
      <c r="S754" s="11">
        <v>0</v>
      </c>
      <c r="T754" s="11">
        <v>1</v>
      </c>
      <c r="U754" s="11">
        <v>2</v>
      </c>
      <c r="V754" s="11">
        <v>0</v>
      </c>
      <c r="W754" s="11">
        <v>3</v>
      </c>
      <c r="X754" s="11">
        <v>0</v>
      </c>
      <c r="Y754" s="11">
        <v>1</v>
      </c>
      <c r="Z754" s="11">
        <v>0</v>
      </c>
      <c r="AA754" s="11">
        <v>0</v>
      </c>
      <c r="AB754" s="11">
        <v>0</v>
      </c>
      <c r="AC754" s="11">
        <v>0</v>
      </c>
      <c r="AD754" s="11">
        <v>12</v>
      </c>
      <c r="AE754" s="11">
        <v>1</v>
      </c>
      <c r="AF754" s="11" t="s">
        <v>374</v>
      </c>
      <c r="AG754" s="6">
        <v>0</v>
      </c>
      <c r="AH754" s="6">
        <v>1</v>
      </c>
      <c r="AI754" s="6">
        <v>3</v>
      </c>
      <c r="AJ754" s="11">
        <v>0</v>
      </c>
      <c r="AK754" s="11">
        <v>0</v>
      </c>
      <c r="AL754" s="11">
        <v>0</v>
      </c>
      <c r="AM754" s="11">
        <v>3</v>
      </c>
      <c r="AN754" s="11">
        <v>5000</v>
      </c>
      <c r="AO754" s="11">
        <v>2.5</v>
      </c>
      <c r="AP754" s="11">
        <v>0</v>
      </c>
      <c r="AQ754" s="6">
        <v>0</v>
      </c>
      <c r="AR754" s="11">
        <v>80001030</v>
      </c>
      <c r="AS754" s="19" t="s">
        <v>197</v>
      </c>
      <c r="AT754" s="11" t="s">
        <v>375</v>
      </c>
      <c r="AU754" s="18">
        <v>10000007</v>
      </c>
      <c r="AV754" s="18">
        <v>70204001</v>
      </c>
      <c r="AW754" s="12" t="s">
        <v>140</v>
      </c>
      <c r="AX754" s="11">
        <v>0</v>
      </c>
      <c r="AY754" s="13">
        <v>0</v>
      </c>
      <c r="AZ754" s="13">
        <v>0</v>
      </c>
      <c r="BA754" s="37" t="s">
        <v>972</v>
      </c>
      <c r="BB754" s="11">
        <v>0</v>
      </c>
      <c r="BC754" s="11">
        <v>0</v>
      </c>
      <c r="BD754" s="11">
        <v>0</v>
      </c>
      <c r="BE754" s="11">
        <v>0</v>
      </c>
      <c r="BF754" s="11">
        <v>0</v>
      </c>
      <c r="BG754" s="11">
        <v>0</v>
      </c>
      <c r="BH754" s="9">
        <v>0</v>
      </c>
    </row>
    <row r="755" ht="20.1" customHeight="1" spans="3:60">
      <c r="C755" s="18">
        <v>70204002</v>
      </c>
      <c r="D755" s="12" t="s">
        <v>973</v>
      </c>
      <c r="E755" s="18">
        <v>1</v>
      </c>
      <c r="F755" s="11">
        <v>60010100</v>
      </c>
      <c r="G755" s="18">
        <v>0</v>
      </c>
      <c r="H755" s="13">
        <v>0</v>
      </c>
      <c r="I755" s="18">
        <v>1</v>
      </c>
      <c r="J755" s="18">
        <v>0</v>
      </c>
      <c r="K755" s="18">
        <v>0</v>
      </c>
      <c r="L755" s="11">
        <v>0</v>
      </c>
      <c r="M755" s="11">
        <v>0</v>
      </c>
      <c r="N755" s="11">
        <v>1</v>
      </c>
      <c r="O755" s="11">
        <v>1</v>
      </c>
      <c r="P755" s="11">
        <v>0.3</v>
      </c>
      <c r="Q755" s="11">
        <v>0</v>
      </c>
      <c r="R755" s="6">
        <v>0</v>
      </c>
      <c r="S755" s="11">
        <v>0</v>
      </c>
      <c r="T755" s="11">
        <v>1</v>
      </c>
      <c r="U755" s="11">
        <v>2</v>
      </c>
      <c r="V755" s="11">
        <v>0</v>
      </c>
      <c r="W755" s="11">
        <v>2.5</v>
      </c>
      <c r="X755" s="11">
        <v>0</v>
      </c>
      <c r="Y755" s="11">
        <v>1</v>
      </c>
      <c r="Z755" s="11">
        <v>0</v>
      </c>
      <c r="AA755" s="11">
        <v>0</v>
      </c>
      <c r="AB755" s="11">
        <v>0</v>
      </c>
      <c r="AC755" s="11">
        <v>0</v>
      </c>
      <c r="AD755" s="11">
        <v>10</v>
      </c>
      <c r="AE755" s="11">
        <v>1</v>
      </c>
      <c r="AF755" s="11">
        <v>3</v>
      </c>
      <c r="AG755" s="6">
        <v>4</v>
      </c>
      <c r="AH755" s="6">
        <v>1</v>
      </c>
      <c r="AI755" s="6">
        <v>1.5</v>
      </c>
      <c r="AJ755" s="11">
        <v>0</v>
      </c>
      <c r="AK755" s="11">
        <v>0</v>
      </c>
      <c r="AL755" s="11">
        <v>0</v>
      </c>
      <c r="AM755" s="11">
        <v>3</v>
      </c>
      <c r="AN755" s="11">
        <v>5000</v>
      </c>
      <c r="AO755" s="11">
        <v>3</v>
      </c>
      <c r="AP755" s="11">
        <v>0</v>
      </c>
      <c r="AQ755" s="6">
        <v>0</v>
      </c>
      <c r="AR755" s="11">
        <v>80001030</v>
      </c>
      <c r="AS755" s="19" t="s">
        <v>180</v>
      </c>
      <c r="AT755" s="11" t="s">
        <v>375</v>
      </c>
      <c r="AU755" s="18">
        <v>10000007</v>
      </c>
      <c r="AV755" s="18">
        <v>70204002</v>
      </c>
      <c r="AW755" s="12" t="s">
        <v>140</v>
      </c>
      <c r="AX755" s="11" t="s">
        <v>974</v>
      </c>
      <c r="AY755" s="13">
        <v>0</v>
      </c>
      <c r="AZ755" s="13">
        <v>0</v>
      </c>
      <c r="BA755" s="37" t="s">
        <v>975</v>
      </c>
      <c r="BB755" s="11">
        <v>0</v>
      </c>
      <c r="BC755" s="11">
        <v>0</v>
      </c>
      <c r="BD755" s="11">
        <v>0</v>
      </c>
      <c r="BE755" s="11">
        <v>0</v>
      </c>
      <c r="BF755" s="11">
        <v>0</v>
      </c>
      <c r="BG755" s="11">
        <v>0</v>
      </c>
      <c r="BH755" s="9">
        <v>0</v>
      </c>
    </row>
    <row r="756" ht="20.1" customHeight="1" spans="3:60">
      <c r="C756" s="18">
        <v>70204003</v>
      </c>
      <c r="D756" s="12" t="s">
        <v>976</v>
      </c>
      <c r="E756" s="18">
        <v>1</v>
      </c>
      <c r="F756" s="11">
        <v>60010100</v>
      </c>
      <c r="G756" s="18">
        <v>0</v>
      </c>
      <c r="H756" s="13">
        <v>0</v>
      </c>
      <c r="I756" s="18">
        <v>1</v>
      </c>
      <c r="J756" s="18">
        <v>0</v>
      </c>
      <c r="K756" s="18">
        <v>0</v>
      </c>
      <c r="L756" s="11">
        <v>0</v>
      </c>
      <c r="M756" s="11">
        <v>0</v>
      </c>
      <c r="N756" s="11">
        <v>1</v>
      </c>
      <c r="O756" s="11">
        <v>1</v>
      </c>
      <c r="P756" s="11">
        <v>0.3</v>
      </c>
      <c r="Q756" s="11">
        <v>0</v>
      </c>
      <c r="R756" s="6">
        <v>0</v>
      </c>
      <c r="S756" s="11">
        <v>0</v>
      </c>
      <c r="T756" s="11">
        <v>1</v>
      </c>
      <c r="U756" s="11">
        <v>2</v>
      </c>
      <c r="V756" s="11">
        <v>0</v>
      </c>
      <c r="W756" s="11">
        <v>3</v>
      </c>
      <c r="X756" s="11">
        <v>0</v>
      </c>
      <c r="Y756" s="11">
        <v>1</v>
      </c>
      <c r="Z756" s="11">
        <v>0</v>
      </c>
      <c r="AA756" s="11">
        <v>0</v>
      </c>
      <c r="AB756" s="11">
        <v>0</v>
      </c>
      <c r="AC756" s="11">
        <v>0</v>
      </c>
      <c r="AD756" s="11">
        <v>12</v>
      </c>
      <c r="AE756" s="11">
        <v>1</v>
      </c>
      <c r="AF756" s="11">
        <v>3</v>
      </c>
      <c r="AG756" s="6">
        <v>6</v>
      </c>
      <c r="AH756" s="6">
        <v>1</v>
      </c>
      <c r="AI756" s="6">
        <v>1.5</v>
      </c>
      <c r="AJ756" s="11">
        <v>0</v>
      </c>
      <c r="AK756" s="11">
        <v>0</v>
      </c>
      <c r="AL756" s="11">
        <v>0</v>
      </c>
      <c r="AM756" s="11">
        <v>3</v>
      </c>
      <c r="AN756" s="11">
        <v>5000</v>
      </c>
      <c r="AO756" s="11">
        <v>3</v>
      </c>
      <c r="AP756" s="11">
        <v>0</v>
      </c>
      <c r="AQ756" s="6">
        <v>0</v>
      </c>
      <c r="AR756" s="11">
        <v>80001030</v>
      </c>
      <c r="AS756" s="19" t="s">
        <v>336</v>
      </c>
      <c r="AT756" s="11" t="s">
        <v>375</v>
      </c>
      <c r="AU756" s="18">
        <v>10000007</v>
      </c>
      <c r="AV756" s="18">
        <v>70204003</v>
      </c>
      <c r="AW756" s="12" t="s">
        <v>140</v>
      </c>
      <c r="AX756" s="11" t="s">
        <v>977</v>
      </c>
      <c r="AY756" s="13">
        <v>0</v>
      </c>
      <c r="AZ756" s="13">
        <v>0</v>
      </c>
      <c r="BA756" s="37" t="s">
        <v>978</v>
      </c>
      <c r="BB756" s="11">
        <v>0</v>
      </c>
      <c r="BC756" s="11">
        <v>0</v>
      </c>
      <c r="BD756" s="11">
        <v>0</v>
      </c>
      <c r="BE756" s="11">
        <v>0</v>
      </c>
      <c r="BF756" s="11">
        <v>0</v>
      </c>
      <c r="BG756" s="11">
        <v>0</v>
      </c>
      <c r="BH756" s="9">
        <v>0</v>
      </c>
    </row>
    <row r="757" ht="20.1" customHeight="1" spans="3:60">
      <c r="C757" s="18">
        <v>70204004</v>
      </c>
      <c r="D757" s="19" t="s">
        <v>710</v>
      </c>
      <c r="E757" s="18">
        <v>1</v>
      </c>
      <c r="F757" s="18">
        <v>60010500</v>
      </c>
      <c r="G757" s="18">
        <v>0</v>
      </c>
      <c r="H757" s="13">
        <v>0</v>
      </c>
      <c r="I757" s="18">
        <v>1</v>
      </c>
      <c r="J757" s="18">
        <v>0</v>
      </c>
      <c r="K757" s="18">
        <v>0</v>
      </c>
      <c r="L757" s="18">
        <v>0</v>
      </c>
      <c r="M757" s="18">
        <v>0</v>
      </c>
      <c r="N757" s="18">
        <v>1</v>
      </c>
      <c r="O757" s="18">
        <v>2</v>
      </c>
      <c r="P757" s="18">
        <v>0.3</v>
      </c>
      <c r="Q757" s="18">
        <v>0</v>
      </c>
      <c r="R757" s="6">
        <v>0</v>
      </c>
      <c r="S757" s="13">
        <v>0</v>
      </c>
      <c r="T757" s="11">
        <v>1</v>
      </c>
      <c r="U757" s="18">
        <v>2</v>
      </c>
      <c r="V757" s="18">
        <v>0</v>
      </c>
      <c r="W757" s="18">
        <v>0</v>
      </c>
      <c r="X757" s="18">
        <v>0</v>
      </c>
      <c r="Y757" s="18">
        <v>0</v>
      </c>
      <c r="Z757" s="18">
        <v>0</v>
      </c>
      <c r="AA757" s="18">
        <v>0</v>
      </c>
      <c r="AB757" s="11">
        <v>0</v>
      </c>
      <c r="AC757" s="18">
        <v>0</v>
      </c>
      <c r="AD757" s="11">
        <v>10</v>
      </c>
      <c r="AE757" s="18">
        <v>0</v>
      </c>
      <c r="AF757" s="18">
        <v>0</v>
      </c>
      <c r="AG757" s="6">
        <v>7</v>
      </c>
      <c r="AH757" s="6">
        <v>0</v>
      </c>
      <c r="AI757" s="6">
        <v>0</v>
      </c>
      <c r="AJ757" s="18">
        <v>0</v>
      </c>
      <c r="AK757" s="18">
        <v>0</v>
      </c>
      <c r="AL757" s="18">
        <v>0</v>
      </c>
      <c r="AM757" s="18">
        <v>0</v>
      </c>
      <c r="AN757" s="18">
        <v>1000</v>
      </c>
      <c r="AO757" s="18">
        <v>0</v>
      </c>
      <c r="AP757" s="18">
        <v>0</v>
      </c>
      <c r="AQ757" s="6">
        <v>0</v>
      </c>
      <c r="AR757" s="18">
        <v>90204004</v>
      </c>
      <c r="AS757" s="19" t="s">
        <v>139</v>
      </c>
      <c r="AT757" s="18" t="s">
        <v>230</v>
      </c>
      <c r="AU757" s="18">
        <v>0</v>
      </c>
      <c r="AV757" s="18">
        <v>0</v>
      </c>
      <c r="AW757" s="19" t="s">
        <v>140</v>
      </c>
      <c r="AX757" s="19" t="s">
        <v>138</v>
      </c>
      <c r="AY757" s="13">
        <v>0</v>
      </c>
      <c r="AZ757" s="13">
        <v>0</v>
      </c>
      <c r="BA757" s="58" t="s">
        <v>979</v>
      </c>
      <c r="BB757" s="18">
        <v>0</v>
      </c>
      <c r="BC757" s="11">
        <v>0</v>
      </c>
      <c r="BD757" s="18">
        <v>0</v>
      </c>
      <c r="BE757" s="18">
        <v>0</v>
      </c>
      <c r="BF757" s="18">
        <v>0</v>
      </c>
      <c r="BG757" s="18">
        <v>0</v>
      </c>
      <c r="BH757" s="9">
        <v>0</v>
      </c>
    </row>
    <row r="758" ht="19.5" customHeight="1" spans="3:60">
      <c r="C758" s="18">
        <v>70204005</v>
      </c>
      <c r="D758" s="19" t="s">
        <v>980</v>
      </c>
      <c r="E758" s="18">
        <v>1</v>
      </c>
      <c r="F758" s="18">
        <v>60010300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3</v>
      </c>
      <c r="X758" s="18">
        <v>0</v>
      </c>
      <c r="Y758" s="18">
        <v>0</v>
      </c>
      <c r="Z758" s="18">
        <v>0</v>
      </c>
      <c r="AA758" s="18">
        <v>0</v>
      </c>
      <c r="AB758" s="11">
        <v>0</v>
      </c>
      <c r="AC758" s="18">
        <v>0</v>
      </c>
      <c r="AD758" s="18">
        <v>15</v>
      </c>
      <c r="AE758" s="18">
        <v>1</v>
      </c>
      <c r="AF758" s="18">
        <v>1</v>
      </c>
      <c r="AG758" s="6">
        <v>2</v>
      </c>
      <c r="AH758" s="6">
        <v>2</v>
      </c>
      <c r="AI758" s="6">
        <v>1.5</v>
      </c>
      <c r="AJ758" s="18">
        <v>0</v>
      </c>
      <c r="AK758" s="18">
        <v>0</v>
      </c>
      <c r="AL758" s="18">
        <v>0</v>
      </c>
      <c r="AM758" s="18">
        <v>1</v>
      </c>
      <c r="AN758" s="18">
        <v>30000</v>
      </c>
      <c r="AO758" s="18">
        <v>0</v>
      </c>
      <c r="AP758" s="18">
        <v>4</v>
      </c>
      <c r="AQ758" s="6">
        <v>0</v>
      </c>
      <c r="AR758" s="11" t="s">
        <v>964</v>
      </c>
      <c r="AS758" s="19" t="s">
        <v>139</v>
      </c>
      <c r="AT758" s="18" t="s">
        <v>368</v>
      </c>
      <c r="AU758" s="18">
        <v>10003002</v>
      </c>
      <c r="AV758" s="18">
        <v>70106005</v>
      </c>
      <c r="AW758" s="19" t="s">
        <v>515</v>
      </c>
      <c r="AX758" s="19">
        <v>0</v>
      </c>
      <c r="AY758" s="13">
        <v>0</v>
      </c>
      <c r="AZ758" s="13">
        <v>0</v>
      </c>
      <c r="BA758" s="58" t="s">
        <v>981</v>
      </c>
      <c r="BB758" s="18">
        <v>0</v>
      </c>
      <c r="BC758" s="11">
        <v>0</v>
      </c>
      <c r="BD758" s="18">
        <v>0</v>
      </c>
      <c r="BE758" s="18">
        <v>0</v>
      </c>
      <c r="BF758" s="18">
        <v>0</v>
      </c>
      <c r="BG758" s="18">
        <v>0</v>
      </c>
      <c r="BH758" s="9">
        <v>0</v>
      </c>
    </row>
    <row r="759" ht="20.1" customHeight="1" spans="3:60">
      <c r="C759" s="18">
        <v>70205001</v>
      </c>
      <c r="D759" s="12" t="s">
        <v>982</v>
      </c>
      <c r="E759" s="18">
        <v>1</v>
      </c>
      <c r="F759" s="11">
        <v>60010100</v>
      </c>
      <c r="G759" s="18">
        <v>0</v>
      </c>
      <c r="H759" s="13">
        <v>0</v>
      </c>
      <c r="I759" s="18">
        <v>1</v>
      </c>
      <c r="J759" s="18">
        <v>0</v>
      </c>
      <c r="K759" s="18">
        <v>0</v>
      </c>
      <c r="L759" s="11">
        <v>0</v>
      </c>
      <c r="M759" s="11">
        <v>0</v>
      </c>
      <c r="N759" s="11">
        <v>1</v>
      </c>
      <c r="O759" s="11">
        <v>1</v>
      </c>
      <c r="P759" s="11">
        <v>0.3</v>
      </c>
      <c r="Q759" s="11">
        <v>0</v>
      </c>
      <c r="R759" s="6">
        <v>0</v>
      </c>
      <c r="S759" s="11">
        <v>0</v>
      </c>
      <c r="T759" s="11">
        <v>1</v>
      </c>
      <c r="U759" s="11">
        <v>2</v>
      </c>
      <c r="V759" s="11">
        <v>0</v>
      </c>
      <c r="W759" s="11">
        <v>3</v>
      </c>
      <c r="X759" s="11">
        <v>0</v>
      </c>
      <c r="Y759" s="11">
        <v>1</v>
      </c>
      <c r="Z759" s="11">
        <v>0</v>
      </c>
      <c r="AA759" s="11">
        <v>0</v>
      </c>
      <c r="AB759" s="11">
        <v>0</v>
      </c>
      <c r="AC759" s="11">
        <v>0</v>
      </c>
      <c r="AD759" s="11">
        <v>15</v>
      </c>
      <c r="AE759" s="11">
        <v>1</v>
      </c>
      <c r="AF759" s="11">
        <v>3</v>
      </c>
      <c r="AG759" s="6">
        <v>4</v>
      </c>
      <c r="AH759" s="6">
        <v>1</v>
      </c>
      <c r="AI759" s="6">
        <v>1.5</v>
      </c>
      <c r="AJ759" s="11">
        <v>0</v>
      </c>
      <c r="AK759" s="11">
        <v>0</v>
      </c>
      <c r="AL759" s="11">
        <v>0</v>
      </c>
      <c r="AM759" s="11">
        <v>3</v>
      </c>
      <c r="AN759" s="11">
        <v>999999</v>
      </c>
      <c r="AO759" s="11">
        <v>3</v>
      </c>
      <c r="AP759" s="11">
        <v>0</v>
      </c>
      <c r="AQ759" s="6">
        <v>0</v>
      </c>
      <c r="AR759" s="11" t="s">
        <v>138</v>
      </c>
      <c r="AS759" s="19" t="s">
        <v>197</v>
      </c>
      <c r="AT759" s="11" t="s">
        <v>375</v>
      </c>
      <c r="AU759" s="18">
        <v>10000007</v>
      </c>
      <c r="AV759" s="18">
        <v>70205001</v>
      </c>
      <c r="AW759" s="12" t="s">
        <v>140</v>
      </c>
      <c r="AX759" s="11" t="s">
        <v>983</v>
      </c>
      <c r="AY759" s="13">
        <v>0</v>
      </c>
      <c r="AZ759" s="13">
        <v>0</v>
      </c>
      <c r="BA759" s="37" t="s">
        <v>984</v>
      </c>
      <c r="BB759" s="11">
        <v>0</v>
      </c>
      <c r="BC759" s="11">
        <v>0</v>
      </c>
      <c r="BD759" s="11">
        <v>0</v>
      </c>
      <c r="BE759" s="11">
        <v>0</v>
      </c>
      <c r="BF759" s="11">
        <v>0</v>
      </c>
      <c r="BG759" s="11">
        <v>0</v>
      </c>
      <c r="BH759" s="9">
        <v>0</v>
      </c>
    </row>
    <row r="760" ht="20.1" customHeight="1" spans="3:60">
      <c r="C760" s="18">
        <v>70205002</v>
      </c>
      <c r="D760" s="19" t="s">
        <v>353</v>
      </c>
      <c r="E760" s="18">
        <v>1</v>
      </c>
      <c r="F760" s="18">
        <v>60010500</v>
      </c>
      <c r="G760" s="18">
        <v>0</v>
      </c>
      <c r="H760" s="13">
        <v>0</v>
      </c>
      <c r="I760" s="18">
        <v>1</v>
      </c>
      <c r="J760" s="18">
        <v>0</v>
      </c>
      <c r="K760" s="18">
        <v>0</v>
      </c>
      <c r="L760" s="18">
        <v>0</v>
      </c>
      <c r="M760" s="18">
        <v>0</v>
      </c>
      <c r="N760" s="18">
        <v>1</v>
      </c>
      <c r="O760" s="18">
        <v>2</v>
      </c>
      <c r="P760" s="18">
        <v>0.3</v>
      </c>
      <c r="Q760" s="18">
        <v>0</v>
      </c>
      <c r="R760" s="6">
        <v>0</v>
      </c>
      <c r="S760" s="13">
        <v>0</v>
      </c>
      <c r="T760" s="11">
        <v>1</v>
      </c>
      <c r="U760" s="18">
        <v>2</v>
      </c>
      <c r="V760" s="18">
        <v>0</v>
      </c>
      <c r="W760" s="18">
        <v>0</v>
      </c>
      <c r="X760" s="18">
        <v>0</v>
      </c>
      <c r="Y760" s="18">
        <v>0</v>
      </c>
      <c r="Z760" s="18">
        <v>0</v>
      </c>
      <c r="AA760" s="18">
        <v>0</v>
      </c>
      <c r="AB760" s="11">
        <v>0</v>
      </c>
      <c r="AC760" s="18">
        <v>0</v>
      </c>
      <c r="AD760" s="11">
        <v>99999</v>
      </c>
      <c r="AE760" s="18">
        <v>0</v>
      </c>
      <c r="AF760" s="18">
        <v>0</v>
      </c>
      <c r="AG760" s="6">
        <v>8</v>
      </c>
      <c r="AH760" s="6">
        <v>0</v>
      </c>
      <c r="AI760" s="6">
        <v>0</v>
      </c>
      <c r="AJ760" s="18">
        <v>0</v>
      </c>
      <c r="AK760" s="18">
        <v>0</v>
      </c>
      <c r="AL760" s="18">
        <v>0</v>
      </c>
      <c r="AM760" s="18">
        <v>0</v>
      </c>
      <c r="AN760" s="18">
        <v>1000</v>
      </c>
      <c r="AO760" s="18">
        <v>0</v>
      </c>
      <c r="AP760" s="18">
        <v>0</v>
      </c>
      <c r="AQ760" s="6">
        <v>90105002</v>
      </c>
      <c r="AR760" s="18" t="s">
        <v>138</v>
      </c>
      <c r="AS760" s="19" t="s">
        <v>139</v>
      </c>
      <c r="AT760" s="18" t="s">
        <v>230</v>
      </c>
      <c r="AU760" s="18">
        <v>0</v>
      </c>
      <c r="AV760" s="18">
        <v>0</v>
      </c>
      <c r="AW760" s="19" t="s">
        <v>140</v>
      </c>
      <c r="AX760" s="19" t="s">
        <v>138</v>
      </c>
      <c r="AY760" s="13">
        <v>0</v>
      </c>
      <c r="AZ760" s="13">
        <v>0</v>
      </c>
      <c r="BA760" s="58" t="s">
        <v>985</v>
      </c>
      <c r="BB760" s="18">
        <v>0</v>
      </c>
      <c r="BC760" s="11">
        <v>0</v>
      </c>
      <c r="BD760" s="18">
        <v>0</v>
      </c>
      <c r="BE760" s="18">
        <v>0</v>
      </c>
      <c r="BF760" s="18">
        <v>0</v>
      </c>
      <c r="BG760" s="18">
        <v>0</v>
      </c>
      <c r="BH760" s="9">
        <v>0</v>
      </c>
    </row>
    <row r="761" ht="20.1" customHeight="1" spans="3:60">
      <c r="C761" s="18">
        <v>70205003</v>
      </c>
      <c r="D761" s="19" t="s">
        <v>939</v>
      </c>
      <c r="E761" s="18">
        <v>1</v>
      </c>
      <c r="F761" s="18">
        <v>60010500</v>
      </c>
      <c r="G761" s="18">
        <v>0</v>
      </c>
      <c r="H761" s="13">
        <v>0</v>
      </c>
      <c r="I761" s="18">
        <v>1</v>
      </c>
      <c r="J761" s="18">
        <v>0</v>
      </c>
      <c r="K761" s="18">
        <v>0</v>
      </c>
      <c r="L761" s="18">
        <v>0</v>
      </c>
      <c r="M761" s="18">
        <v>0</v>
      </c>
      <c r="N761" s="18">
        <v>1</v>
      </c>
      <c r="O761" s="18">
        <v>2</v>
      </c>
      <c r="P761" s="18">
        <v>0.3</v>
      </c>
      <c r="Q761" s="18">
        <v>0</v>
      </c>
      <c r="R761" s="6">
        <v>0</v>
      </c>
      <c r="S761" s="13">
        <v>0</v>
      </c>
      <c r="T761" s="11">
        <v>1</v>
      </c>
      <c r="U761" s="18">
        <v>2</v>
      </c>
      <c r="V761" s="18">
        <v>0</v>
      </c>
      <c r="W761" s="18">
        <v>0</v>
      </c>
      <c r="X761" s="18">
        <v>0</v>
      </c>
      <c r="Y761" s="18">
        <v>0</v>
      </c>
      <c r="Z761" s="18">
        <v>0</v>
      </c>
      <c r="AA761" s="18">
        <v>0</v>
      </c>
      <c r="AB761" s="11">
        <v>0</v>
      </c>
      <c r="AC761" s="18">
        <v>0</v>
      </c>
      <c r="AD761" s="11">
        <v>99999</v>
      </c>
      <c r="AE761" s="18">
        <v>0</v>
      </c>
      <c r="AF761" s="18">
        <v>0</v>
      </c>
      <c r="AG761" s="6">
        <v>8</v>
      </c>
      <c r="AH761" s="6">
        <v>0</v>
      </c>
      <c r="AI761" s="6">
        <v>0</v>
      </c>
      <c r="AJ761" s="18">
        <v>0</v>
      </c>
      <c r="AK761" s="18">
        <v>0</v>
      </c>
      <c r="AL761" s="18">
        <v>0</v>
      </c>
      <c r="AM761" s="18">
        <v>0</v>
      </c>
      <c r="AN761" s="18">
        <v>1000</v>
      </c>
      <c r="AO761" s="18">
        <v>0</v>
      </c>
      <c r="AP761" s="18">
        <v>0</v>
      </c>
      <c r="AQ761" s="6" t="s">
        <v>986</v>
      </c>
      <c r="AR761" s="18" t="s">
        <v>138</v>
      </c>
      <c r="AS761" s="19" t="s">
        <v>139</v>
      </c>
      <c r="AT761" s="18" t="s">
        <v>230</v>
      </c>
      <c r="AU761" s="18">
        <v>0</v>
      </c>
      <c r="AV761" s="18">
        <v>0</v>
      </c>
      <c r="AW761" s="19" t="s">
        <v>140</v>
      </c>
      <c r="AX761" s="19" t="s">
        <v>138</v>
      </c>
      <c r="AY761" s="13">
        <v>0</v>
      </c>
      <c r="AZ761" s="13">
        <v>0</v>
      </c>
      <c r="BA761" s="58" t="s">
        <v>952</v>
      </c>
      <c r="BB761" s="18">
        <v>0</v>
      </c>
      <c r="BC761" s="11">
        <v>0</v>
      </c>
      <c r="BD761" s="18">
        <v>0</v>
      </c>
      <c r="BE761" s="18">
        <v>0</v>
      </c>
      <c r="BF761" s="18">
        <v>0</v>
      </c>
      <c r="BG761" s="18">
        <v>0</v>
      </c>
      <c r="BH761" s="9">
        <v>0</v>
      </c>
    </row>
    <row r="762" ht="20.1" customHeight="1" spans="3:60">
      <c r="C762" s="18">
        <v>70205004</v>
      </c>
      <c r="D762" s="12" t="s">
        <v>370</v>
      </c>
      <c r="E762" s="11">
        <v>1</v>
      </c>
      <c r="F762" s="11">
        <v>60010300</v>
      </c>
      <c r="G762" s="18">
        <v>0</v>
      </c>
      <c r="H762" s="13">
        <v>0</v>
      </c>
      <c r="I762" s="18">
        <v>1</v>
      </c>
      <c r="J762" s="18">
        <v>0</v>
      </c>
      <c r="K762" s="18">
        <v>0</v>
      </c>
      <c r="L762" s="11">
        <v>0</v>
      </c>
      <c r="M762" s="11">
        <v>0</v>
      </c>
      <c r="N762" s="11">
        <v>1</v>
      </c>
      <c r="O762" s="11">
        <v>2</v>
      </c>
      <c r="P762" s="11">
        <v>0.9</v>
      </c>
      <c r="Q762" s="11">
        <v>0</v>
      </c>
      <c r="R762" s="6">
        <v>0</v>
      </c>
      <c r="S762" s="11">
        <v>0</v>
      </c>
      <c r="T762" s="11">
        <v>1</v>
      </c>
      <c r="U762" s="11">
        <v>2</v>
      </c>
      <c r="V762" s="11">
        <v>0</v>
      </c>
      <c r="W762" s="11">
        <v>0</v>
      </c>
      <c r="X762" s="11">
        <v>0</v>
      </c>
      <c r="Y762" s="11">
        <v>0</v>
      </c>
      <c r="Z762" s="11">
        <v>0</v>
      </c>
      <c r="AA762" s="11">
        <v>0</v>
      </c>
      <c r="AB762" s="11">
        <v>0</v>
      </c>
      <c r="AC762" s="11">
        <v>0</v>
      </c>
      <c r="AD762" s="11">
        <v>30</v>
      </c>
      <c r="AE762" s="11">
        <v>0</v>
      </c>
      <c r="AF762" s="11">
        <v>0</v>
      </c>
      <c r="AG762" s="6">
        <v>2</v>
      </c>
      <c r="AH762" s="6">
        <v>2</v>
      </c>
      <c r="AI762" s="6">
        <v>1.5</v>
      </c>
      <c r="AJ762" s="11">
        <v>0</v>
      </c>
      <c r="AK762" s="11">
        <v>0</v>
      </c>
      <c r="AL762" s="11">
        <v>0</v>
      </c>
      <c r="AM762" s="11">
        <v>1</v>
      </c>
      <c r="AN762" s="11">
        <v>3000</v>
      </c>
      <c r="AO762" s="11">
        <v>0.5</v>
      </c>
      <c r="AP762" s="11">
        <v>0</v>
      </c>
      <c r="AQ762" s="6">
        <v>0</v>
      </c>
      <c r="AR762" s="11" t="s">
        <v>138</v>
      </c>
      <c r="AS762" s="19" t="s">
        <v>197</v>
      </c>
      <c r="AT762" s="11" t="s">
        <v>368</v>
      </c>
      <c r="AU762" s="18">
        <v>0</v>
      </c>
      <c r="AV762" s="18">
        <v>0</v>
      </c>
      <c r="AW762" s="12" t="s">
        <v>327</v>
      </c>
      <c r="AX762" s="11" t="s">
        <v>987</v>
      </c>
      <c r="AY762" s="13">
        <v>0</v>
      </c>
      <c r="AZ762" s="13">
        <v>0</v>
      </c>
      <c r="BA762" s="37" t="s">
        <v>988</v>
      </c>
      <c r="BB762" s="11">
        <v>0</v>
      </c>
      <c r="BC762" s="11">
        <v>0</v>
      </c>
      <c r="BD762" s="11">
        <v>0</v>
      </c>
      <c r="BE762" s="11">
        <v>0</v>
      </c>
      <c r="BF762" s="11">
        <v>0</v>
      </c>
      <c r="BG762" s="11">
        <v>0</v>
      </c>
      <c r="BH762" s="9">
        <v>0</v>
      </c>
    </row>
    <row r="763" ht="19.5" customHeight="1" spans="3:60">
      <c r="C763" s="18">
        <v>70205005</v>
      </c>
      <c r="D763" s="12" t="s">
        <v>989</v>
      </c>
      <c r="E763" s="18">
        <v>1</v>
      </c>
      <c r="F763" s="11">
        <v>60010100</v>
      </c>
      <c r="G763" s="18">
        <v>0</v>
      </c>
      <c r="H763" s="13">
        <v>0</v>
      </c>
      <c r="I763" s="18">
        <v>1</v>
      </c>
      <c r="J763" s="18">
        <v>0</v>
      </c>
      <c r="K763" s="18">
        <v>0</v>
      </c>
      <c r="L763" s="11">
        <v>0</v>
      </c>
      <c r="M763" s="11">
        <v>0</v>
      </c>
      <c r="N763" s="11">
        <v>1</v>
      </c>
      <c r="O763" s="11">
        <v>1</v>
      </c>
      <c r="P763" s="11">
        <v>0.3</v>
      </c>
      <c r="Q763" s="11">
        <v>0</v>
      </c>
      <c r="R763" s="6">
        <v>0</v>
      </c>
      <c r="S763" s="11">
        <v>0</v>
      </c>
      <c r="T763" s="11">
        <v>1</v>
      </c>
      <c r="U763" s="11">
        <v>2</v>
      </c>
      <c r="V763" s="11">
        <v>0</v>
      </c>
      <c r="W763" s="11">
        <v>3</v>
      </c>
      <c r="X763" s="11">
        <v>0</v>
      </c>
      <c r="Y763" s="11">
        <v>1</v>
      </c>
      <c r="Z763" s="11">
        <v>0</v>
      </c>
      <c r="AA763" s="11">
        <v>0</v>
      </c>
      <c r="AB763" s="11">
        <v>0</v>
      </c>
      <c r="AC763" s="11">
        <v>0</v>
      </c>
      <c r="AD763" s="11">
        <v>15</v>
      </c>
      <c r="AE763" s="11">
        <v>1</v>
      </c>
      <c r="AF763" s="11" t="s">
        <v>374</v>
      </c>
      <c r="AG763" s="6">
        <v>0</v>
      </c>
      <c r="AH763" s="6">
        <v>1</v>
      </c>
      <c r="AI763" s="6">
        <v>3</v>
      </c>
      <c r="AJ763" s="11">
        <v>0</v>
      </c>
      <c r="AK763" s="11">
        <v>0</v>
      </c>
      <c r="AL763" s="11">
        <v>0</v>
      </c>
      <c r="AM763" s="11">
        <v>3</v>
      </c>
      <c r="AN763" s="11">
        <v>5000</v>
      </c>
      <c r="AO763" s="11">
        <v>2.5</v>
      </c>
      <c r="AP763" s="11">
        <v>0</v>
      </c>
      <c r="AQ763" s="6">
        <v>0</v>
      </c>
      <c r="AR763" s="11" t="s">
        <v>964</v>
      </c>
      <c r="AS763" s="19" t="s">
        <v>180</v>
      </c>
      <c r="AT763" s="11" t="s">
        <v>375</v>
      </c>
      <c r="AU763" s="18">
        <v>10000007</v>
      </c>
      <c r="AV763" s="18">
        <v>70205002</v>
      </c>
      <c r="AW763" s="12" t="s">
        <v>140</v>
      </c>
      <c r="AX763" s="11">
        <v>0</v>
      </c>
      <c r="AY763" s="13">
        <v>0</v>
      </c>
      <c r="AZ763" s="13">
        <v>0</v>
      </c>
      <c r="BA763" s="37" t="s">
        <v>990</v>
      </c>
      <c r="BB763" s="11">
        <v>0</v>
      </c>
      <c r="BC763" s="11">
        <v>0</v>
      </c>
      <c r="BD763" s="11">
        <v>0</v>
      </c>
      <c r="BE763" s="11">
        <v>0</v>
      </c>
      <c r="BF763" s="11">
        <v>0</v>
      </c>
      <c r="BG763" s="11">
        <v>0</v>
      </c>
      <c r="BH763" s="9">
        <v>0</v>
      </c>
    </row>
    <row r="764" ht="19.5" customHeight="1" spans="3:60">
      <c r="C764" s="18">
        <v>70205006</v>
      </c>
      <c r="D764" s="12" t="s">
        <v>991</v>
      </c>
      <c r="E764" s="18">
        <v>1</v>
      </c>
      <c r="F764" s="11">
        <v>60010100</v>
      </c>
      <c r="G764" s="18">
        <v>0</v>
      </c>
      <c r="H764" s="13">
        <v>0</v>
      </c>
      <c r="I764" s="18">
        <v>1</v>
      </c>
      <c r="J764" s="18">
        <v>0</v>
      </c>
      <c r="K764" s="18">
        <v>0</v>
      </c>
      <c r="L764" s="11">
        <v>0</v>
      </c>
      <c r="M764" s="11">
        <v>0</v>
      </c>
      <c r="N764" s="11">
        <v>1</v>
      </c>
      <c r="O764" s="11">
        <v>1</v>
      </c>
      <c r="P764" s="11">
        <v>0.3</v>
      </c>
      <c r="Q764" s="11">
        <v>0</v>
      </c>
      <c r="R764" s="6">
        <v>0</v>
      </c>
      <c r="S764" s="11">
        <v>0</v>
      </c>
      <c r="T764" s="11">
        <v>1</v>
      </c>
      <c r="U764" s="11">
        <v>2</v>
      </c>
      <c r="V764" s="11">
        <v>0</v>
      </c>
      <c r="W764" s="11">
        <v>1</v>
      </c>
      <c r="X764" s="11">
        <v>0</v>
      </c>
      <c r="Y764" s="11">
        <v>1</v>
      </c>
      <c r="Z764" s="11">
        <v>0</v>
      </c>
      <c r="AA764" s="11">
        <v>0</v>
      </c>
      <c r="AB764" s="11">
        <v>0</v>
      </c>
      <c r="AC764" s="11">
        <v>0</v>
      </c>
      <c r="AD764" s="11">
        <v>15</v>
      </c>
      <c r="AE764" s="11">
        <v>1</v>
      </c>
      <c r="AF764" s="11" t="s">
        <v>497</v>
      </c>
      <c r="AG764" s="6">
        <v>0</v>
      </c>
      <c r="AH764" s="6">
        <v>0</v>
      </c>
      <c r="AI764" s="6">
        <v>0</v>
      </c>
      <c r="AJ764" s="11">
        <v>0</v>
      </c>
      <c r="AK764" s="11">
        <v>0</v>
      </c>
      <c r="AL764" s="11">
        <v>0</v>
      </c>
      <c r="AM764" s="11">
        <v>0.5</v>
      </c>
      <c r="AN764" s="11">
        <v>999999</v>
      </c>
      <c r="AO764" s="11">
        <v>0.5</v>
      </c>
      <c r="AP764" s="11">
        <v>0</v>
      </c>
      <c r="AQ764" s="6">
        <v>0</v>
      </c>
      <c r="AR764" s="6">
        <v>90105006</v>
      </c>
      <c r="AS764" s="19" t="s">
        <v>336</v>
      </c>
      <c r="AT764" s="11" t="s">
        <v>375</v>
      </c>
      <c r="AU764" s="18">
        <v>10000007</v>
      </c>
      <c r="AV764" s="18">
        <v>70205003</v>
      </c>
      <c r="AW764" s="19" t="s">
        <v>213</v>
      </c>
      <c r="AX764" s="19" t="s">
        <v>243</v>
      </c>
      <c r="AY764" s="13">
        <v>0</v>
      </c>
      <c r="AZ764" s="13">
        <v>0</v>
      </c>
      <c r="BA764" s="37" t="s">
        <v>992</v>
      </c>
      <c r="BB764" s="11">
        <v>0</v>
      </c>
      <c r="BC764" s="11">
        <v>0</v>
      </c>
      <c r="BD764" s="11">
        <v>0</v>
      </c>
      <c r="BE764" s="11">
        <v>0</v>
      </c>
      <c r="BF764" s="11">
        <v>0</v>
      </c>
      <c r="BG764" s="11">
        <v>0</v>
      </c>
      <c r="BH764" s="9">
        <v>0</v>
      </c>
    </row>
    <row r="765" ht="19.5" customHeight="1" spans="3:60">
      <c r="C765" s="18">
        <v>70205007</v>
      </c>
      <c r="D765" s="12" t="s">
        <v>993</v>
      </c>
      <c r="E765" s="18">
        <v>1</v>
      </c>
      <c r="F765" s="11">
        <v>60010100</v>
      </c>
      <c r="G765" s="18">
        <v>0</v>
      </c>
      <c r="H765" s="13">
        <v>0</v>
      </c>
      <c r="I765" s="18">
        <v>1</v>
      </c>
      <c r="J765" s="18">
        <v>0</v>
      </c>
      <c r="K765" s="18">
        <v>0</v>
      </c>
      <c r="L765" s="11">
        <v>0</v>
      </c>
      <c r="M765" s="11">
        <v>0</v>
      </c>
      <c r="N765" s="11">
        <v>1</v>
      </c>
      <c r="O765" s="11">
        <v>1</v>
      </c>
      <c r="P765" s="11">
        <v>0.3</v>
      </c>
      <c r="Q765" s="11">
        <v>0</v>
      </c>
      <c r="R765" s="6">
        <v>0</v>
      </c>
      <c r="S765" s="11">
        <v>0</v>
      </c>
      <c r="T765" s="11">
        <v>1</v>
      </c>
      <c r="U765" s="11">
        <v>2</v>
      </c>
      <c r="V765" s="11">
        <v>0</v>
      </c>
      <c r="W765" s="11">
        <v>2</v>
      </c>
      <c r="X765" s="11">
        <v>0</v>
      </c>
      <c r="Y765" s="11">
        <v>1</v>
      </c>
      <c r="Z765" s="11">
        <v>0</v>
      </c>
      <c r="AA765" s="11">
        <v>0</v>
      </c>
      <c r="AB765" s="11">
        <v>0</v>
      </c>
      <c r="AC765" s="11">
        <v>0</v>
      </c>
      <c r="AD765" s="11">
        <v>15</v>
      </c>
      <c r="AE765" s="11">
        <v>1</v>
      </c>
      <c r="AF765" s="11" t="s">
        <v>497</v>
      </c>
      <c r="AG765" s="6">
        <v>0</v>
      </c>
      <c r="AH765" s="6">
        <v>0</v>
      </c>
      <c r="AI765" s="6">
        <v>0</v>
      </c>
      <c r="AJ765" s="11">
        <v>0</v>
      </c>
      <c r="AK765" s="11">
        <v>0</v>
      </c>
      <c r="AL765" s="11">
        <v>0</v>
      </c>
      <c r="AM765" s="11">
        <v>0.5</v>
      </c>
      <c r="AN765" s="11">
        <v>999999</v>
      </c>
      <c r="AO765" s="11">
        <v>0.5</v>
      </c>
      <c r="AP765" s="11">
        <v>0</v>
      </c>
      <c r="AQ765" s="6">
        <v>0</v>
      </c>
      <c r="AR765" s="6">
        <v>90205007</v>
      </c>
      <c r="AS765" s="19" t="s">
        <v>336</v>
      </c>
      <c r="AT765" s="11" t="s">
        <v>375</v>
      </c>
      <c r="AU765" s="18">
        <v>10000007</v>
      </c>
      <c r="AV765" s="18">
        <v>70205001</v>
      </c>
      <c r="AW765" s="19" t="s">
        <v>213</v>
      </c>
      <c r="AX765" s="19" t="s">
        <v>243</v>
      </c>
      <c r="AY765" s="13">
        <v>0</v>
      </c>
      <c r="AZ765" s="13">
        <v>0</v>
      </c>
      <c r="BA765" s="37"/>
      <c r="BB765" s="11">
        <v>0</v>
      </c>
      <c r="BC765" s="11">
        <v>0</v>
      </c>
      <c r="BD765" s="11">
        <v>0</v>
      </c>
      <c r="BE765" s="11">
        <v>0</v>
      </c>
      <c r="BF765" s="11">
        <v>0</v>
      </c>
      <c r="BG765" s="11">
        <v>0</v>
      </c>
      <c r="BH765" s="9">
        <v>0</v>
      </c>
    </row>
    <row r="766" ht="19.5" customHeight="1" spans="3:60">
      <c r="C766" s="18">
        <v>70301001</v>
      </c>
      <c r="D766" s="12" t="s">
        <v>994</v>
      </c>
      <c r="E766" s="18">
        <v>1</v>
      </c>
      <c r="F766" s="11">
        <v>60010100</v>
      </c>
      <c r="G766" s="18">
        <v>0</v>
      </c>
      <c r="H766" s="13">
        <v>0</v>
      </c>
      <c r="I766" s="18">
        <v>1</v>
      </c>
      <c r="J766" s="18">
        <v>0</v>
      </c>
      <c r="K766" s="18">
        <v>0</v>
      </c>
      <c r="L766" s="11">
        <v>0</v>
      </c>
      <c r="M766" s="11">
        <v>0</v>
      </c>
      <c r="N766" s="11">
        <v>1</v>
      </c>
      <c r="O766" s="11">
        <v>1</v>
      </c>
      <c r="P766" s="11">
        <v>0.3</v>
      </c>
      <c r="Q766" s="11">
        <v>0</v>
      </c>
      <c r="R766" s="6">
        <v>0</v>
      </c>
      <c r="S766" s="11">
        <v>0</v>
      </c>
      <c r="T766" s="11">
        <v>1</v>
      </c>
      <c r="U766" s="11">
        <v>2</v>
      </c>
      <c r="V766" s="11">
        <v>0</v>
      </c>
      <c r="W766" s="11">
        <v>3</v>
      </c>
      <c r="X766" s="11">
        <v>0</v>
      </c>
      <c r="Y766" s="11">
        <v>1</v>
      </c>
      <c r="Z766" s="11">
        <v>0</v>
      </c>
      <c r="AA766" s="11">
        <v>0</v>
      </c>
      <c r="AB766" s="11">
        <v>0</v>
      </c>
      <c r="AC766" s="11">
        <v>0</v>
      </c>
      <c r="AD766" s="11">
        <v>15</v>
      </c>
      <c r="AE766" s="11">
        <v>1</v>
      </c>
      <c r="AF766" s="11" t="s">
        <v>374</v>
      </c>
      <c r="AG766" s="6">
        <v>0</v>
      </c>
      <c r="AH766" s="6">
        <v>1</v>
      </c>
      <c r="AI766" s="6">
        <v>3</v>
      </c>
      <c r="AJ766" s="11">
        <v>0</v>
      </c>
      <c r="AK766" s="11">
        <v>0</v>
      </c>
      <c r="AL766" s="11">
        <v>0</v>
      </c>
      <c r="AM766" s="11">
        <v>3</v>
      </c>
      <c r="AN766" s="11">
        <v>5000</v>
      </c>
      <c r="AO766" s="11">
        <v>2.5</v>
      </c>
      <c r="AP766" s="11">
        <v>0</v>
      </c>
      <c r="AQ766" s="6">
        <v>0</v>
      </c>
      <c r="AR766" s="11" t="s">
        <v>964</v>
      </c>
      <c r="AS766" s="19" t="s">
        <v>336</v>
      </c>
      <c r="AT766" s="11" t="s">
        <v>375</v>
      </c>
      <c r="AU766" s="18">
        <v>10000007</v>
      </c>
      <c r="AV766" s="18">
        <v>70301001</v>
      </c>
      <c r="AW766" s="12" t="s">
        <v>140</v>
      </c>
      <c r="AX766" s="11">
        <v>0</v>
      </c>
      <c r="AY766" s="13">
        <v>0</v>
      </c>
      <c r="AZ766" s="13">
        <v>0</v>
      </c>
      <c r="BA766" s="37" t="s">
        <v>995</v>
      </c>
      <c r="BB766" s="11">
        <v>0</v>
      </c>
      <c r="BC766" s="11">
        <v>0</v>
      </c>
      <c r="BD766" s="11">
        <v>0</v>
      </c>
      <c r="BE766" s="11">
        <v>0</v>
      </c>
      <c r="BF766" s="11">
        <v>0</v>
      </c>
      <c r="BG766" s="11">
        <v>0</v>
      </c>
      <c r="BH766" s="9">
        <v>0</v>
      </c>
    </row>
    <row r="767" ht="20.1" customHeight="1" spans="3:60">
      <c r="C767" s="18">
        <v>70301002</v>
      </c>
      <c r="D767" s="12" t="s">
        <v>996</v>
      </c>
      <c r="E767" s="11">
        <v>1</v>
      </c>
      <c r="F767" s="11">
        <v>60010300</v>
      </c>
      <c r="G767" s="18">
        <v>0</v>
      </c>
      <c r="H767" s="13">
        <v>0</v>
      </c>
      <c r="I767" s="18">
        <v>1</v>
      </c>
      <c r="J767" s="18">
        <v>0</v>
      </c>
      <c r="K767" s="18">
        <v>0</v>
      </c>
      <c r="L767" s="11">
        <v>0</v>
      </c>
      <c r="M767" s="11">
        <v>0</v>
      </c>
      <c r="N767" s="11">
        <v>1</v>
      </c>
      <c r="O767" s="11">
        <v>2</v>
      </c>
      <c r="P767" s="11">
        <v>0.8</v>
      </c>
      <c r="Q767" s="11">
        <v>0</v>
      </c>
      <c r="R767" s="6">
        <v>0</v>
      </c>
      <c r="S767" s="11">
        <v>0</v>
      </c>
      <c r="T767" s="11">
        <v>1</v>
      </c>
      <c r="U767" s="11">
        <v>2</v>
      </c>
      <c r="V767" s="11">
        <v>0</v>
      </c>
      <c r="W767" s="11">
        <v>0</v>
      </c>
      <c r="X767" s="11">
        <v>0</v>
      </c>
      <c r="Y767" s="11">
        <v>0</v>
      </c>
      <c r="Z767" s="11">
        <v>0</v>
      </c>
      <c r="AA767" s="11">
        <v>0</v>
      </c>
      <c r="AB767" s="11">
        <v>0</v>
      </c>
      <c r="AC767" s="11">
        <v>0</v>
      </c>
      <c r="AD767" s="11">
        <v>20</v>
      </c>
      <c r="AE767" s="11">
        <v>0</v>
      </c>
      <c r="AF767" s="11">
        <v>0</v>
      </c>
      <c r="AG767" s="6">
        <v>2</v>
      </c>
      <c r="AH767" s="6">
        <v>2</v>
      </c>
      <c r="AI767" s="6">
        <v>1.5</v>
      </c>
      <c r="AJ767" s="11">
        <v>0</v>
      </c>
      <c r="AK767" s="11">
        <v>0</v>
      </c>
      <c r="AL767" s="11">
        <v>0</v>
      </c>
      <c r="AM767" s="11">
        <v>1</v>
      </c>
      <c r="AN767" s="11">
        <v>3000</v>
      </c>
      <c r="AO767" s="11">
        <v>0.5</v>
      </c>
      <c r="AP767" s="11">
        <v>0</v>
      </c>
      <c r="AQ767" s="6">
        <v>0</v>
      </c>
      <c r="AR767" s="11" t="s">
        <v>138</v>
      </c>
      <c r="AS767" s="19" t="s">
        <v>139</v>
      </c>
      <c r="AT767" s="11" t="s">
        <v>368</v>
      </c>
      <c r="AU767" s="18">
        <v>0</v>
      </c>
      <c r="AV767" s="18">
        <v>0</v>
      </c>
      <c r="AW767" s="12" t="s">
        <v>327</v>
      </c>
      <c r="AX767" s="11" t="s">
        <v>997</v>
      </c>
      <c r="AY767" s="13">
        <v>0</v>
      </c>
      <c r="AZ767" s="13">
        <v>0</v>
      </c>
      <c r="BA767" s="37" t="s">
        <v>998</v>
      </c>
      <c r="BB767" s="11">
        <v>0</v>
      </c>
      <c r="BC767" s="11">
        <v>0</v>
      </c>
      <c r="BD767" s="11">
        <v>0</v>
      </c>
      <c r="BE767" s="11">
        <v>0</v>
      </c>
      <c r="BF767" s="11">
        <v>0</v>
      </c>
      <c r="BG767" s="11">
        <v>0</v>
      </c>
      <c r="BH767" s="9">
        <v>0</v>
      </c>
    </row>
    <row r="768" ht="20.1" customHeight="1" spans="3:60">
      <c r="C768" s="18">
        <v>70301003</v>
      </c>
      <c r="D768" s="12" t="s">
        <v>999</v>
      </c>
      <c r="E768" s="18">
        <v>1</v>
      </c>
      <c r="F768" s="11">
        <v>60010100</v>
      </c>
      <c r="G768" s="18">
        <v>0</v>
      </c>
      <c r="H768" s="13">
        <v>0</v>
      </c>
      <c r="I768" s="18">
        <v>1</v>
      </c>
      <c r="J768" s="18">
        <v>0</v>
      </c>
      <c r="K768" s="18">
        <v>0</v>
      </c>
      <c r="L768" s="11">
        <v>0</v>
      </c>
      <c r="M768" s="11">
        <v>0</v>
      </c>
      <c r="N768" s="11">
        <v>1</v>
      </c>
      <c r="O768" s="11">
        <v>1</v>
      </c>
      <c r="P768" s="11">
        <v>0.3</v>
      </c>
      <c r="Q768" s="11">
        <v>0</v>
      </c>
      <c r="R768" s="6">
        <v>0</v>
      </c>
      <c r="S768" s="11">
        <v>0</v>
      </c>
      <c r="T768" s="11">
        <v>1</v>
      </c>
      <c r="U768" s="11">
        <v>2</v>
      </c>
      <c r="V768" s="11">
        <v>0</v>
      </c>
      <c r="W768" s="11">
        <v>3</v>
      </c>
      <c r="X768" s="11">
        <v>0</v>
      </c>
      <c r="Y768" s="11">
        <v>1</v>
      </c>
      <c r="Z768" s="11">
        <v>0</v>
      </c>
      <c r="AA768" s="11">
        <v>0</v>
      </c>
      <c r="AB768" s="11">
        <v>0</v>
      </c>
      <c r="AC768" s="11">
        <v>0</v>
      </c>
      <c r="AD768" s="11">
        <v>12</v>
      </c>
      <c r="AE768" s="11">
        <v>1</v>
      </c>
      <c r="AF768" s="11">
        <v>3</v>
      </c>
      <c r="AG768" s="6">
        <v>6</v>
      </c>
      <c r="AH768" s="6">
        <v>1</v>
      </c>
      <c r="AI768" s="6">
        <v>1.5</v>
      </c>
      <c r="AJ768" s="11">
        <v>0</v>
      </c>
      <c r="AK768" s="11">
        <v>0</v>
      </c>
      <c r="AL768" s="11">
        <v>0</v>
      </c>
      <c r="AM768" s="11">
        <v>3</v>
      </c>
      <c r="AN768" s="11">
        <v>5000</v>
      </c>
      <c r="AO768" s="11">
        <v>3</v>
      </c>
      <c r="AP768" s="11">
        <v>0</v>
      </c>
      <c r="AQ768" s="6">
        <v>0</v>
      </c>
      <c r="AR768" s="11">
        <v>80001030</v>
      </c>
      <c r="AS768" s="19" t="s">
        <v>180</v>
      </c>
      <c r="AT768" s="11" t="s">
        <v>375</v>
      </c>
      <c r="AU768" s="18">
        <v>10000007</v>
      </c>
      <c r="AV768" s="18">
        <v>70301003</v>
      </c>
      <c r="AW768" s="12" t="s">
        <v>140</v>
      </c>
      <c r="AX768" s="11" t="s">
        <v>1000</v>
      </c>
      <c r="AY768" s="13">
        <v>0</v>
      </c>
      <c r="AZ768" s="13">
        <v>0</v>
      </c>
      <c r="BA768" s="37" t="s">
        <v>1001</v>
      </c>
      <c r="BB768" s="11">
        <v>0</v>
      </c>
      <c r="BC768" s="11">
        <v>0</v>
      </c>
      <c r="BD768" s="11">
        <v>0</v>
      </c>
      <c r="BE768" s="11">
        <v>0</v>
      </c>
      <c r="BF768" s="11">
        <v>0</v>
      </c>
      <c r="BG768" s="11">
        <v>0</v>
      </c>
      <c r="BH768" s="9">
        <v>0</v>
      </c>
    </row>
    <row r="769" ht="20.1" customHeight="1" spans="3:60">
      <c r="C769" s="18">
        <v>70301004</v>
      </c>
      <c r="D769" s="19" t="s">
        <v>1002</v>
      </c>
      <c r="E769" s="18">
        <v>1</v>
      </c>
      <c r="F769" s="18">
        <v>60010500</v>
      </c>
      <c r="G769" s="18">
        <v>0</v>
      </c>
      <c r="H769" s="13">
        <v>0</v>
      </c>
      <c r="I769" s="18">
        <v>1</v>
      </c>
      <c r="J769" s="18">
        <v>0</v>
      </c>
      <c r="K769" s="18">
        <v>0</v>
      </c>
      <c r="L769" s="18">
        <v>0</v>
      </c>
      <c r="M769" s="18">
        <v>0</v>
      </c>
      <c r="N769" s="18">
        <v>1</v>
      </c>
      <c r="O769" s="18">
        <v>2</v>
      </c>
      <c r="P769" s="18">
        <v>0.3</v>
      </c>
      <c r="Q769" s="18">
        <v>0</v>
      </c>
      <c r="R769" s="6">
        <v>0</v>
      </c>
      <c r="S769" s="13">
        <v>0</v>
      </c>
      <c r="T769" s="11">
        <v>1</v>
      </c>
      <c r="U769" s="18">
        <v>2</v>
      </c>
      <c r="V769" s="18">
        <v>0</v>
      </c>
      <c r="W769" s="18">
        <v>0</v>
      </c>
      <c r="X769" s="18">
        <v>0</v>
      </c>
      <c r="Y769" s="18">
        <v>0</v>
      </c>
      <c r="Z769" s="18">
        <v>0</v>
      </c>
      <c r="AA769" s="18">
        <v>0</v>
      </c>
      <c r="AB769" s="11">
        <v>0</v>
      </c>
      <c r="AC769" s="18">
        <v>0</v>
      </c>
      <c r="AD769" s="18">
        <v>20</v>
      </c>
      <c r="AE769" s="18">
        <v>0</v>
      </c>
      <c r="AF769" s="18">
        <v>0</v>
      </c>
      <c r="AG769" s="6">
        <v>7</v>
      </c>
      <c r="AH769" s="6">
        <v>0</v>
      </c>
      <c r="AI769" s="6">
        <v>0</v>
      </c>
      <c r="AJ769" s="18">
        <v>0</v>
      </c>
      <c r="AK769" s="18">
        <v>0</v>
      </c>
      <c r="AL769" s="18">
        <v>0</v>
      </c>
      <c r="AM769" s="18">
        <v>0</v>
      </c>
      <c r="AN769" s="18">
        <v>1000</v>
      </c>
      <c r="AO769" s="18">
        <v>0</v>
      </c>
      <c r="AP769" s="18">
        <v>0</v>
      </c>
      <c r="AQ769" s="6">
        <v>0</v>
      </c>
      <c r="AR769" s="18" t="s">
        <v>1003</v>
      </c>
      <c r="AS769" s="19" t="s">
        <v>139</v>
      </c>
      <c r="AT769" s="18" t="s">
        <v>230</v>
      </c>
      <c r="AU769" s="18">
        <v>0</v>
      </c>
      <c r="AV769" s="18">
        <v>0</v>
      </c>
      <c r="AW769" s="19" t="s">
        <v>140</v>
      </c>
      <c r="AX769" s="19" t="s">
        <v>138</v>
      </c>
      <c r="AY769" s="13">
        <v>0</v>
      </c>
      <c r="AZ769" s="13">
        <v>0</v>
      </c>
      <c r="BA769" s="58" t="s">
        <v>1004</v>
      </c>
      <c r="BB769" s="18">
        <v>0</v>
      </c>
      <c r="BC769" s="11">
        <v>0</v>
      </c>
      <c r="BD769" s="18">
        <v>0</v>
      </c>
      <c r="BE769" s="18">
        <v>0</v>
      </c>
      <c r="BF769" s="18">
        <v>0</v>
      </c>
      <c r="BG769" s="18">
        <v>0</v>
      </c>
      <c r="BH769" s="9">
        <v>0</v>
      </c>
    </row>
    <row r="770" ht="20.1" customHeight="1" spans="3:60">
      <c r="C770" s="18">
        <v>70301005</v>
      </c>
      <c r="D770" s="19" t="s">
        <v>1005</v>
      </c>
      <c r="E770" s="18">
        <v>1</v>
      </c>
      <c r="F770" s="18">
        <v>60010500</v>
      </c>
      <c r="G770" s="18">
        <v>0</v>
      </c>
      <c r="H770" s="13">
        <v>0</v>
      </c>
      <c r="I770" s="18">
        <v>1</v>
      </c>
      <c r="J770" s="18">
        <v>0</v>
      </c>
      <c r="K770" s="18">
        <v>0</v>
      </c>
      <c r="L770" s="18">
        <v>0</v>
      </c>
      <c r="M770" s="18">
        <v>0</v>
      </c>
      <c r="N770" s="18">
        <v>1</v>
      </c>
      <c r="O770" s="18">
        <v>0</v>
      </c>
      <c r="P770" s="18">
        <v>0</v>
      </c>
      <c r="Q770" s="18">
        <v>0</v>
      </c>
      <c r="R770" s="6">
        <v>0</v>
      </c>
      <c r="S770" s="13">
        <v>0</v>
      </c>
      <c r="T770" s="11">
        <v>1</v>
      </c>
      <c r="U770" s="18">
        <v>1</v>
      </c>
      <c r="V770" s="18">
        <v>0</v>
      </c>
      <c r="W770" s="18">
        <v>1</v>
      </c>
      <c r="X770" s="18">
        <v>0</v>
      </c>
      <c r="Y770" s="18">
        <v>0</v>
      </c>
      <c r="Z770" s="18">
        <v>0</v>
      </c>
      <c r="AA770" s="18">
        <v>0</v>
      </c>
      <c r="AB770" s="11">
        <v>0</v>
      </c>
      <c r="AC770" s="18">
        <v>0</v>
      </c>
      <c r="AD770" s="18">
        <v>1</v>
      </c>
      <c r="AE770" s="18">
        <v>0</v>
      </c>
      <c r="AF770" s="18">
        <v>0</v>
      </c>
      <c r="AG770" s="6">
        <v>7</v>
      </c>
      <c r="AH770" s="6">
        <v>0</v>
      </c>
      <c r="AI770" s="6">
        <v>0</v>
      </c>
      <c r="AJ770" s="18">
        <v>0</v>
      </c>
      <c r="AK770" s="18">
        <v>0</v>
      </c>
      <c r="AL770" s="18">
        <v>0</v>
      </c>
      <c r="AM770" s="18">
        <v>0</v>
      </c>
      <c r="AN770" s="18">
        <v>1000</v>
      </c>
      <c r="AO770" s="18">
        <v>0.5</v>
      </c>
      <c r="AP770" s="18">
        <v>10</v>
      </c>
      <c r="AQ770" s="6">
        <v>0</v>
      </c>
      <c r="AR770" s="18" t="s">
        <v>1006</v>
      </c>
      <c r="AS770" s="19" t="s">
        <v>484</v>
      </c>
      <c r="AT770" s="18">
        <v>0</v>
      </c>
      <c r="AU770" s="18">
        <v>10000011</v>
      </c>
      <c r="AV770" s="18">
        <v>50000001</v>
      </c>
      <c r="AW770" s="19" t="s">
        <v>178</v>
      </c>
      <c r="AX770" s="19" t="s">
        <v>138</v>
      </c>
      <c r="AY770" s="13">
        <v>0</v>
      </c>
      <c r="AZ770" s="13">
        <v>0</v>
      </c>
      <c r="BA770" s="58" t="s">
        <v>1007</v>
      </c>
      <c r="BB770" s="18">
        <v>0</v>
      </c>
      <c r="BC770" s="11">
        <v>0</v>
      </c>
      <c r="BD770" s="18">
        <v>0</v>
      </c>
      <c r="BE770" s="18">
        <v>0</v>
      </c>
      <c r="BF770" s="18">
        <v>0</v>
      </c>
      <c r="BG770" s="18">
        <v>0</v>
      </c>
      <c r="BH770" s="9">
        <v>0</v>
      </c>
    </row>
    <row r="771" ht="19.5" customHeight="1" spans="3:60">
      <c r="C771" s="18">
        <v>70302001</v>
      </c>
      <c r="D771" s="12" t="s">
        <v>953</v>
      </c>
      <c r="E771" s="18">
        <v>1</v>
      </c>
      <c r="F771" s="11">
        <v>60010100</v>
      </c>
      <c r="G771" s="18">
        <v>0</v>
      </c>
      <c r="H771" s="13">
        <v>0</v>
      </c>
      <c r="I771" s="18">
        <v>1</v>
      </c>
      <c r="J771" s="18">
        <v>0</v>
      </c>
      <c r="K771" s="18">
        <v>0</v>
      </c>
      <c r="L771" s="11">
        <v>0</v>
      </c>
      <c r="M771" s="11">
        <v>0</v>
      </c>
      <c r="N771" s="11">
        <v>1</v>
      </c>
      <c r="O771" s="11">
        <v>1</v>
      </c>
      <c r="P771" s="11">
        <v>0.5</v>
      </c>
      <c r="Q771" s="11">
        <v>0</v>
      </c>
      <c r="R771" s="6">
        <v>0</v>
      </c>
      <c r="S771" s="11">
        <v>0</v>
      </c>
      <c r="T771" s="11">
        <v>1</v>
      </c>
      <c r="U771" s="11">
        <v>2</v>
      </c>
      <c r="V771" s="11">
        <v>0</v>
      </c>
      <c r="W771" s="11">
        <v>1</v>
      </c>
      <c r="X771" s="11">
        <v>0</v>
      </c>
      <c r="Y771" s="11">
        <v>1</v>
      </c>
      <c r="Z771" s="11">
        <v>0</v>
      </c>
      <c r="AA771" s="11">
        <v>0</v>
      </c>
      <c r="AB771" s="11">
        <v>0</v>
      </c>
      <c r="AC771" s="11">
        <v>0</v>
      </c>
      <c r="AD771" s="11">
        <v>10</v>
      </c>
      <c r="AE771" s="11">
        <v>1</v>
      </c>
      <c r="AF771" s="11" t="s">
        <v>497</v>
      </c>
      <c r="AG771" s="6">
        <v>0</v>
      </c>
      <c r="AH771" s="6">
        <v>0</v>
      </c>
      <c r="AI771" s="6">
        <v>0</v>
      </c>
      <c r="AJ771" s="11">
        <v>0</v>
      </c>
      <c r="AK771" s="11">
        <v>0</v>
      </c>
      <c r="AL771" s="11">
        <v>0</v>
      </c>
      <c r="AM771" s="11">
        <v>0.5</v>
      </c>
      <c r="AN771" s="11">
        <v>999999</v>
      </c>
      <c r="AO771" s="11">
        <v>0.5</v>
      </c>
      <c r="AP771" s="11">
        <v>0</v>
      </c>
      <c r="AQ771" s="6">
        <v>0</v>
      </c>
      <c r="AR771" s="80" t="s">
        <v>960</v>
      </c>
      <c r="AS771" s="19" t="s">
        <v>180</v>
      </c>
      <c r="AT771" s="11" t="s">
        <v>375</v>
      </c>
      <c r="AU771" s="18">
        <v>10000007</v>
      </c>
      <c r="AV771" s="18">
        <v>70302001</v>
      </c>
      <c r="AW771" s="19" t="s">
        <v>213</v>
      </c>
      <c r="AX771" s="19" t="s">
        <v>243</v>
      </c>
      <c r="AY771" s="13">
        <v>0</v>
      </c>
      <c r="AZ771" s="13">
        <v>0</v>
      </c>
      <c r="BA771" s="37" t="s">
        <v>954</v>
      </c>
      <c r="BB771" s="11">
        <v>0</v>
      </c>
      <c r="BC771" s="11">
        <v>0</v>
      </c>
      <c r="BD771" s="11">
        <v>0</v>
      </c>
      <c r="BE771" s="11">
        <v>0</v>
      </c>
      <c r="BF771" s="11">
        <v>0</v>
      </c>
      <c r="BG771" s="11">
        <v>0</v>
      </c>
      <c r="BH771" s="9">
        <v>0</v>
      </c>
    </row>
    <row r="772" ht="20.1" customHeight="1" spans="3:60">
      <c r="C772" s="18">
        <v>70302002</v>
      </c>
      <c r="D772" s="19" t="s">
        <v>955</v>
      </c>
      <c r="E772" s="18">
        <v>1</v>
      </c>
      <c r="F772" s="18">
        <v>60010500</v>
      </c>
      <c r="G772" s="18">
        <v>0</v>
      </c>
      <c r="H772" s="13">
        <v>0</v>
      </c>
      <c r="I772" s="18">
        <v>1</v>
      </c>
      <c r="J772" s="18">
        <v>0</v>
      </c>
      <c r="K772" s="18">
        <v>0</v>
      </c>
      <c r="L772" s="18">
        <v>0</v>
      </c>
      <c r="M772" s="18">
        <v>0</v>
      </c>
      <c r="N772" s="18">
        <v>1</v>
      </c>
      <c r="O772" s="18">
        <v>2</v>
      </c>
      <c r="P772" s="18">
        <v>0.3</v>
      </c>
      <c r="Q772" s="18">
        <v>0</v>
      </c>
      <c r="R772" s="6">
        <v>0</v>
      </c>
      <c r="S772" s="13">
        <v>0</v>
      </c>
      <c r="T772" s="11">
        <v>1</v>
      </c>
      <c r="U772" s="18">
        <v>2</v>
      </c>
      <c r="V772" s="18">
        <v>0</v>
      </c>
      <c r="W772" s="18">
        <v>0</v>
      </c>
      <c r="X772" s="18">
        <v>0</v>
      </c>
      <c r="Y772" s="18">
        <v>0</v>
      </c>
      <c r="Z772" s="18">
        <v>0</v>
      </c>
      <c r="AA772" s="18">
        <v>0</v>
      </c>
      <c r="AB772" s="11">
        <v>0</v>
      </c>
      <c r="AC772" s="18">
        <v>0</v>
      </c>
      <c r="AD772" s="11">
        <v>30</v>
      </c>
      <c r="AE772" s="18">
        <v>0</v>
      </c>
      <c r="AF772" s="18">
        <v>0</v>
      </c>
      <c r="AG772" s="6">
        <v>8</v>
      </c>
      <c r="AH772" s="6">
        <v>0</v>
      </c>
      <c r="AI772" s="6">
        <v>0</v>
      </c>
      <c r="AJ772" s="18">
        <v>0</v>
      </c>
      <c r="AK772" s="18">
        <v>0</v>
      </c>
      <c r="AL772" s="18">
        <v>0</v>
      </c>
      <c r="AM772" s="18">
        <v>0</v>
      </c>
      <c r="AN772" s="18">
        <v>1000</v>
      </c>
      <c r="AO772" s="18">
        <v>0</v>
      </c>
      <c r="AP772" s="18">
        <v>0</v>
      </c>
      <c r="AQ772" s="6">
        <v>90301006</v>
      </c>
      <c r="AR772" s="18" t="s">
        <v>138</v>
      </c>
      <c r="AS772" s="19" t="s">
        <v>139</v>
      </c>
      <c r="AT772" s="18" t="s">
        <v>230</v>
      </c>
      <c r="AU772" s="18">
        <v>0</v>
      </c>
      <c r="AV772" s="18">
        <v>0</v>
      </c>
      <c r="AW772" s="19" t="s">
        <v>140</v>
      </c>
      <c r="AX772" s="19" t="s">
        <v>138</v>
      </c>
      <c r="AY772" s="13">
        <v>0</v>
      </c>
      <c r="AZ772" s="13">
        <v>0</v>
      </c>
      <c r="BA772" s="58" t="s">
        <v>957</v>
      </c>
      <c r="BB772" s="18">
        <v>0</v>
      </c>
      <c r="BC772" s="11">
        <v>0</v>
      </c>
      <c r="BD772" s="18">
        <v>0</v>
      </c>
      <c r="BE772" s="18">
        <v>0</v>
      </c>
      <c r="BF772" s="18">
        <v>0</v>
      </c>
      <c r="BG772" s="18">
        <v>0</v>
      </c>
      <c r="BH772" s="9">
        <v>0</v>
      </c>
    </row>
    <row r="773" ht="19.5" customHeight="1" spans="3:60">
      <c r="C773" s="18">
        <v>70302003</v>
      </c>
      <c r="D773" s="12" t="s">
        <v>569</v>
      </c>
      <c r="E773" s="18">
        <v>1</v>
      </c>
      <c r="F773" s="11">
        <v>60010100</v>
      </c>
      <c r="G773" s="18">
        <v>0</v>
      </c>
      <c r="H773" s="13">
        <v>0</v>
      </c>
      <c r="I773" s="18">
        <v>1</v>
      </c>
      <c r="J773" s="18">
        <v>0</v>
      </c>
      <c r="K773" s="18">
        <v>0</v>
      </c>
      <c r="L773" s="11">
        <v>0</v>
      </c>
      <c r="M773" s="11">
        <v>0</v>
      </c>
      <c r="N773" s="11">
        <v>1</v>
      </c>
      <c r="O773" s="11">
        <v>1</v>
      </c>
      <c r="P773" s="11">
        <v>0.5</v>
      </c>
      <c r="Q773" s="11">
        <v>0</v>
      </c>
      <c r="R773" s="6">
        <v>0</v>
      </c>
      <c r="S773" s="11">
        <v>0</v>
      </c>
      <c r="T773" s="11">
        <v>1</v>
      </c>
      <c r="U773" s="11">
        <v>2</v>
      </c>
      <c r="V773" s="11">
        <v>0</v>
      </c>
      <c r="W773" s="11">
        <v>2</v>
      </c>
      <c r="X773" s="11">
        <v>0</v>
      </c>
      <c r="Y773" s="11">
        <v>1</v>
      </c>
      <c r="Z773" s="11">
        <v>0</v>
      </c>
      <c r="AA773" s="11">
        <v>0</v>
      </c>
      <c r="AB773" s="11">
        <v>0</v>
      </c>
      <c r="AC773" s="11">
        <v>0</v>
      </c>
      <c r="AD773" s="11">
        <v>12</v>
      </c>
      <c r="AE773" s="11">
        <v>2</v>
      </c>
      <c r="AF773" s="11" t="s">
        <v>147</v>
      </c>
      <c r="AG773" s="6">
        <v>0</v>
      </c>
      <c r="AH773" s="6">
        <v>2</v>
      </c>
      <c r="AI773" s="6">
        <v>1.5</v>
      </c>
      <c r="AJ773" s="11">
        <v>0</v>
      </c>
      <c r="AK773" s="11">
        <v>0</v>
      </c>
      <c r="AL773" s="11">
        <v>0</v>
      </c>
      <c r="AM773" s="11">
        <v>1.5</v>
      </c>
      <c r="AN773" s="11">
        <v>10000</v>
      </c>
      <c r="AO773" s="11">
        <v>1</v>
      </c>
      <c r="AP773" s="11">
        <v>5</v>
      </c>
      <c r="AQ773" s="6">
        <v>0</v>
      </c>
      <c r="AR773" s="11" t="s">
        <v>138</v>
      </c>
      <c r="AS773" s="19" t="s">
        <v>336</v>
      </c>
      <c r="AT773" s="11" t="s">
        <v>375</v>
      </c>
      <c r="AU773" s="18">
        <v>10000007</v>
      </c>
      <c r="AV773" s="18">
        <v>70302003</v>
      </c>
      <c r="AW773" s="19" t="s">
        <v>515</v>
      </c>
      <c r="AX773" s="11">
        <v>0</v>
      </c>
      <c r="AY773" s="13">
        <v>0</v>
      </c>
      <c r="AZ773" s="13">
        <v>0</v>
      </c>
      <c r="BA773" s="37" t="s">
        <v>958</v>
      </c>
      <c r="BB773" s="11">
        <v>0</v>
      </c>
      <c r="BC773" s="11">
        <v>0</v>
      </c>
      <c r="BD773" s="11">
        <v>0</v>
      </c>
      <c r="BE773" s="11">
        <v>0</v>
      </c>
      <c r="BF773" s="11">
        <v>0</v>
      </c>
      <c r="BG773" s="11">
        <v>0</v>
      </c>
      <c r="BH773" s="9">
        <v>0</v>
      </c>
    </row>
    <row r="774" ht="20.1" customHeight="1" spans="3:60">
      <c r="C774" s="18">
        <v>70302004</v>
      </c>
      <c r="D774" s="12" t="s">
        <v>959</v>
      </c>
      <c r="E774" s="18">
        <v>1</v>
      </c>
      <c r="F774" s="11">
        <v>60010100</v>
      </c>
      <c r="G774" s="18">
        <v>0</v>
      </c>
      <c r="H774" s="13">
        <v>0</v>
      </c>
      <c r="I774" s="18">
        <v>1</v>
      </c>
      <c r="J774" s="18">
        <v>0</v>
      </c>
      <c r="K774" s="18">
        <v>0</v>
      </c>
      <c r="L774" s="11">
        <v>0</v>
      </c>
      <c r="M774" s="11">
        <v>0</v>
      </c>
      <c r="N774" s="11">
        <v>1</v>
      </c>
      <c r="O774" s="11">
        <v>1</v>
      </c>
      <c r="P774" s="11">
        <v>0.5</v>
      </c>
      <c r="Q774" s="11">
        <v>0</v>
      </c>
      <c r="R774" s="6">
        <v>0</v>
      </c>
      <c r="S774" s="11">
        <v>0</v>
      </c>
      <c r="T774" s="11">
        <v>1</v>
      </c>
      <c r="U774" s="11">
        <v>2</v>
      </c>
      <c r="V774" s="11">
        <v>0</v>
      </c>
      <c r="W774" s="11">
        <v>2</v>
      </c>
      <c r="X774" s="11">
        <v>0</v>
      </c>
      <c r="Y774" s="11">
        <v>1</v>
      </c>
      <c r="Z774" s="11">
        <v>0</v>
      </c>
      <c r="AA774" s="11">
        <v>0</v>
      </c>
      <c r="AB774" s="11">
        <v>0</v>
      </c>
      <c r="AC774" s="11">
        <v>0</v>
      </c>
      <c r="AD774" s="11">
        <v>12</v>
      </c>
      <c r="AE774" s="11">
        <v>1</v>
      </c>
      <c r="AF774" s="11">
        <v>3</v>
      </c>
      <c r="AG774" s="6">
        <v>4</v>
      </c>
      <c r="AH774" s="6">
        <v>1</v>
      </c>
      <c r="AI774" s="6">
        <v>1.5</v>
      </c>
      <c r="AJ774" s="11">
        <v>0</v>
      </c>
      <c r="AK774" s="11">
        <v>0</v>
      </c>
      <c r="AL774" s="11">
        <v>0</v>
      </c>
      <c r="AM774" s="11">
        <v>3</v>
      </c>
      <c r="AN774" s="11">
        <v>999999</v>
      </c>
      <c r="AO774" s="11">
        <v>3</v>
      </c>
      <c r="AP774" s="11">
        <v>0</v>
      </c>
      <c r="AQ774" s="6">
        <v>0</v>
      </c>
      <c r="AR774" s="11" t="s">
        <v>138</v>
      </c>
      <c r="AS774" s="19" t="s">
        <v>197</v>
      </c>
      <c r="AT774" s="11" t="s">
        <v>375</v>
      </c>
      <c r="AU774" s="18">
        <v>10000007</v>
      </c>
      <c r="AV774" s="18">
        <v>70302004</v>
      </c>
      <c r="AW774" s="12" t="s">
        <v>140</v>
      </c>
      <c r="AX774" s="11" t="s">
        <v>1008</v>
      </c>
      <c r="AY774" s="13">
        <v>0</v>
      </c>
      <c r="AZ774" s="13">
        <v>0</v>
      </c>
      <c r="BA774" s="37" t="s">
        <v>961</v>
      </c>
      <c r="BB774" s="11">
        <v>0</v>
      </c>
      <c r="BC774" s="11">
        <v>0</v>
      </c>
      <c r="BD774" s="11">
        <v>0</v>
      </c>
      <c r="BE774" s="11">
        <v>0</v>
      </c>
      <c r="BF774" s="11">
        <v>0</v>
      </c>
      <c r="BG774" s="11">
        <v>0</v>
      </c>
      <c r="BH774" s="9">
        <v>0</v>
      </c>
    </row>
    <row r="775" ht="20.1" customHeight="1" spans="3:60">
      <c r="C775" s="18">
        <v>70303001</v>
      </c>
      <c r="D775" s="12" t="s">
        <v>1009</v>
      </c>
      <c r="E775" s="11">
        <v>1</v>
      </c>
      <c r="F775" s="11">
        <v>60010300</v>
      </c>
      <c r="G775" s="18">
        <v>0</v>
      </c>
      <c r="H775" s="13">
        <v>0</v>
      </c>
      <c r="I775" s="18">
        <v>1</v>
      </c>
      <c r="J775" s="18">
        <v>0</v>
      </c>
      <c r="K775" s="18">
        <v>0</v>
      </c>
      <c r="L775" s="11">
        <v>0</v>
      </c>
      <c r="M775" s="11">
        <v>0</v>
      </c>
      <c r="N775" s="11">
        <v>1</v>
      </c>
      <c r="O775" s="11">
        <v>2</v>
      </c>
      <c r="P775" s="11">
        <v>0.8</v>
      </c>
      <c r="Q775" s="11">
        <v>1</v>
      </c>
      <c r="R775" s="6">
        <v>0</v>
      </c>
      <c r="S775" s="11">
        <v>0</v>
      </c>
      <c r="T775" s="11">
        <v>1</v>
      </c>
      <c r="U775" s="11">
        <v>2</v>
      </c>
      <c r="V775" s="11">
        <v>0</v>
      </c>
      <c r="W775" s="11">
        <v>0</v>
      </c>
      <c r="X775" s="11">
        <v>0</v>
      </c>
      <c r="Y775" s="11">
        <v>0</v>
      </c>
      <c r="Z775" s="11">
        <v>0</v>
      </c>
      <c r="AA775" s="11">
        <v>0</v>
      </c>
      <c r="AB775" s="11">
        <v>0</v>
      </c>
      <c r="AC775" s="11">
        <v>0</v>
      </c>
      <c r="AD775" s="11">
        <v>99999</v>
      </c>
      <c r="AE775" s="11">
        <v>0</v>
      </c>
      <c r="AF775" s="11">
        <v>0</v>
      </c>
      <c r="AG775" s="6">
        <v>2</v>
      </c>
      <c r="AH775" s="6">
        <v>2</v>
      </c>
      <c r="AI775" s="6">
        <v>1.5</v>
      </c>
      <c r="AJ775" s="11">
        <v>0</v>
      </c>
      <c r="AK775" s="11">
        <v>0</v>
      </c>
      <c r="AL775" s="11">
        <v>0</v>
      </c>
      <c r="AM775" s="11">
        <v>1</v>
      </c>
      <c r="AN775" s="11">
        <v>3000</v>
      </c>
      <c r="AO775" s="11">
        <v>0.5</v>
      </c>
      <c r="AP775" s="11">
        <v>0</v>
      </c>
      <c r="AQ775" s="6">
        <v>0</v>
      </c>
      <c r="AR775" s="11" t="s">
        <v>138</v>
      </c>
      <c r="AS775" s="19" t="s">
        <v>139</v>
      </c>
      <c r="AT775" s="11" t="s">
        <v>368</v>
      </c>
      <c r="AU775" s="18">
        <v>0</v>
      </c>
      <c r="AV775" s="18">
        <v>0</v>
      </c>
      <c r="AW775" s="12" t="s">
        <v>327</v>
      </c>
      <c r="AX775" s="11" t="s">
        <v>1010</v>
      </c>
      <c r="AY775" s="13">
        <v>0</v>
      </c>
      <c r="AZ775" s="13">
        <v>0</v>
      </c>
      <c r="BA775" s="37" t="s">
        <v>1011</v>
      </c>
      <c r="BB775" s="11">
        <v>0</v>
      </c>
      <c r="BC775" s="11">
        <v>0</v>
      </c>
      <c r="BD775" s="11">
        <v>0</v>
      </c>
      <c r="BE775" s="11">
        <v>0</v>
      </c>
      <c r="BF775" s="11">
        <v>0</v>
      </c>
      <c r="BG775" s="11">
        <v>0</v>
      </c>
      <c r="BH775" s="9">
        <v>0</v>
      </c>
    </row>
    <row r="776" ht="19.5" customHeight="1" spans="3:60">
      <c r="C776" s="18">
        <v>70303002</v>
      </c>
      <c r="D776" s="12" t="s">
        <v>1012</v>
      </c>
      <c r="E776" s="18">
        <v>1</v>
      </c>
      <c r="F776" s="11">
        <v>60010100</v>
      </c>
      <c r="G776" s="18">
        <v>0</v>
      </c>
      <c r="H776" s="13">
        <v>0</v>
      </c>
      <c r="I776" s="18">
        <v>1</v>
      </c>
      <c r="J776" s="18">
        <v>0</v>
      </c>
      <c r="K776" s="18">
        <v>0</v>
      </c>
      <c r="L776" s="11">
        <v>0</v>
      </c>
      <c r="M776" s="11">
        <v>0</v>
      </c>
      <c r="N776" s="11">
        <v>1</v>
      </c>
      <c r="O776" s="11">
        <v>1</v>
      </c>
      <c r="P776" s="11">
        <v>0.3</v>
      </c>
      <c r="Q776" s="11">
        <v>0</v>
      </c>
      <c r="R776" s="6">
        <v>0</v>
      </c>
      <c r="S776" s="11">
        <v>0</v>
      </c>
      <c r="T776" s="11">
        <v>1</v>
      </c>
      <c r="U776" s="11">
        <v>2</v>
      </c>
      <c r="V776" s="11">
        <v>0</v>
      </c>
      <c r="W776" s="11">
        <v>3</v>
      </c>
      <c r="X776" s="11">
        <v>0</v>
      </c>
      <c r="Y776" s="11">
        <v>1</v>
      </c>
      <c r="Z776" s="11">
        <v>0</v>
      </c>
      <c r="AA776" s="11">
        <v>0</v>
      </c>
      <c r="AB776" s="11">
        <v>0</v>
      </c>
      <c r="AC776" s="11">
        <v>0</v>
      </c>
      <c r="AD776" s="11">
        <v>12</v>
      </c>
      <c r="AE776" s="11">
        <v>1</v>
      </c>
      <c r="AF776" s="11" t="s">
        <v>374</v>
      </c>
      <c r="AG776" s="6">
        <v>0</v>
      </c>
      <c r="AH776" s="6">
        <v>1</v>
      </c>
      <c r="AI776" s="6">
        <v>3</v>
      </c>
      <c r="AJ776" s="11">
        <v>0</v>
      </c>
      <c r="AK776" s="11">
        <v>0</v>
      </c>
      <c r="AL776" s="11">
        <v>0</v>
      </c>
      <c r="AM776" s="11">
        <v>3</v>
      </c>
      <c r="AN776" s="11">
        <v>5000</v>
      </c>
      <c r="AO776" s="11">
        <v>2.5</v>
      </c>
      <c r="AP776" s="11">
        <v>0</v>
      </c>
      <c r="AQ776" s="6">
        <v>0</v>
      </c>
      <c r="AR776" s="11">
        <v>80001030</v>
      </c>
      <c r="AS776" s="19" t="s">
        <v>197</v>
      </c>
      <c r="AT776" s="11" t="s">
        <v>375</v>
      </c>
      <c r="AU776" s="18">
        <v>10000007</v>
      </c>
      <c r="AV776" s="18">
        <v>70204001</v>
      </c>
      <c r="AW776" s="12" t="s">
        <v>140</v>
      </c>
      <c r="AX776" s="11">
        <v>0</v>
      </c>
      <c r="AY776" s="13">
        <v>0</v>
      </c>
      <c r="AZ776" s="13">
        <v>0</v>
      </c>
      <c r="BA776" s="37" t="s">
        <v>1013</v>
      </c>
      <c r="BB776" s="11">
        <v>0</v>
      </c>
      <c r="BC776" s="11">
        <v>0</v>
      </c>
      <c r="BD776" s="11">
        <v>0</v>
      </c>
      <c r="BE776" s="11">
        <v>0</v>
      </c>
      <c r="BF776" s="11">
        <v>0</v>
      </c>
      <c r="BG776" s="11">
        <v>0</v>
      </c>
      <c r="BH776" s="9">
        <v>0</v>
      </c>
    </row>
    <row r="777" ht="20.1" customHeight="1" spans="3:60">
      <c r="C777" s="18">
        <v>70303003</v>
      </c>
      <c r="D777" s="12" t="s">
        <v>1014</v>
      </c>
      <c r="E777" s="18">
        <v>1</v>
      </c>
      <c r="F777" s="11">
        <v>60010100</v>
      </c>
      <c r="G777" s="18">
        <v>0</v>
      </c>
      <c r="H777" s="13">
        <v>0</v>
      </c>
      <c r="I777" s="18">
        <v>1</v>
      </c>
      <c r="J777" s="18">
        <v>0</v>
      </c>
      <c r="K777" s="18">
        <v>0</v>
      </c>
      <c r="L777" s="11">
        <v>0</v>
      </c>
      <c r="M777" s="11">
        <v>0</v>
      </c>
      <c r="N777" s="11">
        <v>1</v>
      </c>
      <c r="O777" s="11">
        <v>1</v>
      </c>
      <c r="P777" s="11">
        <v>0.3</v>
      </c>
      <c r="Q777" s="11">
        <v>0</v>
      </c>
      <c r="R777" s="6">
        <v>0</v>
      </c>
      <c r="S777" s="11">
        <v>0</v>
      </c>
      <c r="T777" s="11">
        <v>1</v>
      </c>
      <c r="U777" s="11">
        <v>2</v>
      </c>
      <c r="V777" s="11">
        <v>0</v>
      </c>
      <c r="W777" s="11">
        <v>2.5</v>
      </c>
      <c r="X777" s="11">
        <v>0</v>
      </c>
      <c r="Y777" s="11">
        <v>1</v>
      </c>
      <c r="Z777" s="11">
        <v>0</v>
      </c>
      <c r="AA777" s="11">
        <v>0</v>
      </c>
      <c r="AB777" s="11">
        <v>0</v>
      </c>
      <c r="AC777" s="11">
        <v>0</v>
      </c>
      <c r="AD777" s="11">
        <v>12</v>
      </c>
      <c r="AE777" s="11">
        <v>1</v>
      </c>
      <c r="AF777" s="11">
        <v>3</v>
      </c>
      <c r="AG777" s="6">
        <v>4</v>
      </c>
      <c r="AH777" s="6">
        <v>1</v>
      </c>
      <c r="AI777" s="6">
        <v>1.5</v>
      </c>
      <c r="AJ777" s="11">
        <v>0</v>
      </c>
      <c r="AK777" s="11">
        <v>0</v>
      </c>
      <c r="AL777" s="11">
        <v>0</v>
      </c>
      <c r="AM777" s="11">
        <v>3</v>
      </c>
      <c r="AN777" s="11">
        <v>5000</v>
      </c>
      <c r="AO777" s="11">
        <v>3</v>
      </c>
      <c r="AP777" s="11">
        <v>0</v>
      </c>
      <c r="AQ777" s="6">
        <v>0</v>
      </c>
      <c r="AR777" s="11">
        <v>80001030</v>
      </c>
      <c r="AS777" s="19" t="s">
        <v>180</v>
      </c>
      <c r="AT777" s="11" t="s">
        <v>375</v>
      </c>
      <c r="AU777" s="18">
        <v>10000007</v>
      </c>
      <c r="AV777" s="18">
        <v>70204002</v>
      </c>
      <c r="AW777" s="12" t="s">
        <v>140</v>
      </c>
      <c r="AX777" s="11" t="s">
        <v>1015</v>
      </c>
      <c r="AY777" s="13">
        <v>0</v>
      </c>
      <c r="AZ777" s="13">
        <v>0</v>
      </c>
      <c r="BA777" s="37" t="s">
        <v>1016</v>
      </c>
      <c r="BB777" s="11">
        <v>0</v>
      </c>
      <c r="BC777" s="11">
        <v>0</v>
      </c>
      <c r="BD777" s="11">
        <v>0</v>
      </c>
      <c r="BE777" s="11">
        <v>0</v>
      </c>
      <c r="BF777" s="11">
        <v>0</v>
      </c>
      <c r="BG777" s="11">
        <v>0</v>
      </c>
      <c r="BH777" s="9">
        <v>0</v>
      </c>
    </row>
    <row r="778" ht="20.1" customHeight="1" spans="3:60">
      <c r="C778" s="18">
        <v>70303004</v>
      </c>
      <c r="D778" s="12" t="s">
        <v>1017</v>
      </c>
      <c r="E778" s="18">
        <v>1</v>
      </c>
      <c r="F778" s="11">
        <v>60010100</v>
      </c>
      <c r="G778" s="18">
        <v>0</v>
      </c>
      <c r="H778" s="13">
        <v>0</v>
      </c>
      <c r="I778" s="18">
        <v>1</v>
      </c>
      <c r="J778" s="18">
        <v>0</v>
      </c>
      <c r="K778" s="18">
        <v>0</v>
      </c>
      <c r="L778" s="11">
        <v>0</v>
      </c>
      <c r="M778" s="11">
        <v>0</v>
      </c>
      <c r="N778" s="11">
        <v>1</v>
      </c>
      <c r="O778" s="11">
        <v>1</v>
      </c>
      <c r="P778" s="11">
        <v>0.3</v>
      </c>
      <c r="Q778" s="11">
        <v>0</v>
      </c>
      <c r="R778" s="6">
        <v>0</v>
      </c>
      <c r="S778" s="11">
        <v>0</v>
      </c>
      <c r="T778" s="11">
        <v>1</v>
      </c>
      <c r="U778" s="11">
        <v>2</v>
      </c>
      <c r="V778" s="11">
        <v>0</v>
      </c>
      <c r="W778" s="11">
        <v>3</v>
      </c>
      <c r="X778" s="11">
        <v>0</v>
      </c>
      <c r="Y778" s="11">
        <v>1</v>
      </c>
      <c r="Z778" s="11">
        <v>0</v>
      </c>
      <c r="AA778" s="11">
        <v>0</v>
      </c>
      <c r="AB778" s="11">
        <v>0</v>
      </c>
      <c r="AC778" s="11">
        <v>0</v>
      </c>
      <c r="AD778" s="11">
        <v>12</v>
      </c>
      <c r="AE778" s="11">
        <v>1</v>
      </c>
      <c r="AF778" s="11">
        <v>3</v>
      </c>
      <c r="AG778" s="6">
        <v>6</v>
      </c>
      <c r="AH778" s="6">
        <v>1</v>
      </c>
      <c r="AI778" s="6">
        <v>1.5</v>
      </c>
      <c r="AJ778" s="11">
        <v>0</v>
      </c>
      <c r="AK778" s="11">
        <v>0</v>
      </c>
      <c r="AL778" s="11">
        <v>0</v>
      </c>
      <c r="AM778" s="11">
        <v>3</v>
      </c>
      <c r="AN778" s="11">
        <v>5000</v>
      </c>
      <c r="AO778" s="11">
        <v>3</v>
      </c>
      <c r="AP778" s="11">
        <v>0</v>
      </c>
      <c r="AQ778" s="6">
        <v>0</v>
      </c>
      <c r="AR778" s="11">
        <v>80001030</v>
      </c>
      <c r="AS778" s="19" t="s">
        <v>336</v>
      </c>
      <c r="AT778" s="11" t="s">
        <v>375</v>
      </c>
      <c r="AU778" s="18">
        <v>10000007</v>
      </c>
      <c r="AV778" s="18">
        <v>70204003</v>
      </c>
      <c r="AW778" s="12" t="s">
        <v>140</v>
      </c>
      <c r="AX778" s="11" t="s">
        <v>977</v>
      </c>
      <c r="AY778" s="13">
        <v>0</v>
      </c>
      <c r="AZ778" s="13">
        <v>0</v>
      </c>
      <c r="BA778" s="37" t="s">
        <v>1018</v>
      </c>
      <c r="BB778" s="11">
        <v>0</v>
      </c>
      <c r="BC778" s="11">
        <v>0</v>
      </c>
      <c r="BD778" s="11">
        <v>0</v>
      </c>
      <c r="BE778" s="11">
        <v>0</v>
      </c>
      <c r="BF778" s="11">
        <v>0</v>
      </c>
      <c r="BG778" s="11">
        <v>0</v>
      </c>
      <c r="BH778" s="9">
        <v>0</v>
      </c>
    </row>
    <row r="779" ht="20.1" customHeight="1" spans="3:60">
      <c r="C779" s="18">
        <v>70304001</v>
      </c>
      <c r="D779" s="12" t="s">
        <v>1019</v>
      </c>
      <c r="E779" s="11">
        <v>1</v>
      </c>
      <c r="F779" s="11">
        <v>60010300</v>
      </c>
      <c r="G779" s="18">
        <v>0</v>
      </c>
      <c r="H779" s="13">
        <v>0</v>
      </c>
      <c r="I779" s="18">
        <v>1</v>
      </c>
      <c r="J779" s="18">
        <v>0</v>
      </c>
      <c r="K779" s="18">
        <v>0</v>
      </c>
      <c r="L779" s="11">
        <v>0</v>
      </c>
      <c r="M779" s="11">
        <v>0</v>
      </c>
      <c r="N779" s="11">
        <v>1</v>
      </c>
      <c r="O779" s="11">
        <v>2</v>
      </c>
      <c r="P779" s="11">
        <v>0.8</v>
      </c>
      <c r="Q779" s="11">
        <v>0</v>
      </c>
      <c r="R779" s="6">
        <v>0</v>
      </c>
      <c r="S779" s="11">
        <v>0</v>
      </c>
      <c r="T779" s="11">
        <v>1</v>
      </c>
      <c r="U779" s="11">
        <v>2</v>
      </c>
      <c r="V779" s="11">
        <v>0</v>
      </c>
      <c r="W779" s="11">
        <v>0</v>
      </c>
      <c r="X779" s="11">
        <v>0</v>
      </c>
      <c r="Y779" s="11">
        <v>0</v>
      </c>
      <c r="Z779" s="11">
        <v>0</v>
      </c>
      <c r="AA779" s="11">
        <v>0</v>
      </c>
      <c r="AB779" s="11">
        <v>0</v>
      </c>
      <c r="AC779" s="11">
        <v>0</v>
      </c>
      <c r="AD779" s="11">
        <v>20</v>
      </c>
      <c r="AE779" s="11">
        <v>0</v>
      </c>
      <c r="AF779" s="11">
        <v>0</v>
      </c>
      <c r="AG779" s="6">
        <v>2</v>
      </c>
      <c r="AH779" s="6">
        <v>2</v>
      </c>
      <c r="AI779" s="6">
        <v>1.5</v>
      </c>
      <c r="AJ779" s="11">
        <v>0</v>
      </c>
      <c r="AK779" s="11">
        <v>0</v>
      </c>
      <c r="AL779" s="11">
        <v>0</v>
      </c>
      <c r="AM779" s="11">
        <v>1</v>
      </c>
      <c r="AN779" s="11">
        <v>3000</v>
      </c>
      <c r="AO779" s="11">
        <v>0.5</v>
      </c>
      <c r="AP779" s="11">
        <v>0</v>
      </c>
      <c r="AQ779" s="6">
        <v>0</v>
      </c>
      <c r="AR779" s="11" t="s">
        <v>138</v>
      </c>
      <c r="AS779" s="19" t="s">
        <v>139</v>
      </c>
      <c r="AT779" s="11" t="s">
        <v>368</v>
      </c>
      <c r="AU779" s="18">
        <v>0</v>
      </c>
      <c r="AV779" s="18">
        <v>0</v>
      </c>
      <c r="AW779" s="12" t="s">
        <v>327</v>
      </c>
      <c r="AX779" s="11" t="s">
        <v>1020</v>
      </c>
      <c r="AY779" s="13">
        <v>0</v>
      </c>
      <c r="AZ779" s="13">
        <v>0</v>
      </c>
      <c r="BA779" s="37" t="s">
        <v>1021</v>
      </c>
      <c r="BB779" s="11">
        <v>0</v>
      </c>
      <c r="BC779" s="11">
        <v>0</v>
      </c>
      <c r="BD779" s="11">
        <v>0</v>
      </c>
      <c r="BE779" s="11">
        <v>0</v>
      </c>
      <c r="BF779" s="11">
        <v>0</v>
      </c>
      <c r="BG779" s="11">
        <v>0</v>
      </c>
      <c r="BH779" s="9">
        <v>0</v>
      </c>
    </row>
    <row r="780" ht="20.1" customHeight="1" spans="3:60">
      <c r="C780" s="18">
        <v>70304002</v>
      </c>
      <c r="D780" s="19" t="s">
        <v>624</v>
      </c>
      <c r="E780" s="18">
        <v>1</v>
      </c>
      <c r="F780" s="18">
        <v>60010500</v>
      </c>
      <c r="G780" s="18">
        <v>0</v>
      </c>
      <c r="H780" s="13">
        <v>0</v>
      </c>
      <c r="I780" s="18">
        <v>1</v>
      </c>
      <c r="J780" s="18">
        <v>0</v>
      </c>
      <c r="K780" s="18">
        <v>0</v>
      </c>
      <c r="L780" s="18">
        <v>0</v>
      </c>
      <c r="M780" s="18">
        <v>0</v>
      </c>
      <c r="N780" s="18">
        <v>1</v>
      </c>
      <c r="O780" s="18">
        <v>1</v>
      </c>
      <c r="P780" s="18">
        <v>0.05</v>
      </c>
      <c r="Q780" s="18">
        <v>0</v>
      </c>
      <c r="R780" s="6">
        <v>0</v>
      </c>
      <c r="S780" s="13">
        <v>0</v>
      </c>
      <c r="T780" s="11">
        <v>1</v>
      </c>
      <c r="U780" s="18">
        <v>1</v>
      </c>
      <c r="V780" s="18">
        <v>0</v>
      </c>
      <c r="W780" s="18">
        <v>2</v>
      </c>
      <c r="X780" s="18">
        <v>0</v>
      </c>
      <c r="Y780" s="18">
        <v>0</v>
      </c>
      <c r="Z780" s="18">
        <v>0</v>
      </c>
      <c r="AA780" s="18">
        <v>0</v>
      </c>
      <c r="AB780" s="11">
        <v>0</v>
      </c>
      <c r="AC780" s="18">
        <v>0</v>
      </c>
      <c r="AD780" s="18">
        <v>10</v>
      </c>
      <c r="AE780" s="18">
        <v>0</v>
      </c>
      <c r="AF780" s="18">
        <v>0</v>
      </c>
      <c r="AG780" s="6">
        <v>7</v>
      </c>
      <c r="AH780" s="6">
        <v>0</v>
      </c>
      <c r="AI780" s="6">
        <v>0</v>
      </c>
      <c r="AJ780" s="18">
        <v>0</v>
      </c>
      <c r="AK780" s="18">
        <v>0</v>
      </c>
      <c r="AL780" s="18">
        <v>0</v>
      </c>
      <c r="AM780" s="18">
        <v>0</v>
      </c>
      <c r="AN780" s="18">
        <v>1000</v>
      </c>
      <c r="AO780" s="18">
        <v>0.5</v>
      </c>
      <c r="AP780" s="18">
        <v>0</v>
      </c>
      <c r="AQ780" s="6">
        <v>0</v>
      </c>
      <c r="AR780" s="18" t="s">
        <v>964</v>
      </c>
      <c r="AS780" s="19" t="s">
        <v>484</v>
      </c>
      <c r="AT780" s="18">
        <v>0</v>
      </c>
      <c r="AU780" s="18">
        <v>10007001</v>
      </c>
      <c r="AV780" s="18">
        <v>0</v>
      </c>
      <c r="AW780" s="19" t="s">
        <v>140</v>
      </c>
      <c r="AX780" s="19" t="s">
        <v>138</v>
      </c>
      <c r="AY780" s="13">
        <v>0</v>
      </c>
      <c r="AZ780" s="13">
        <v>0</v>
      </c>
      <c r="BA780" s="58" t="s">
        <v>965</v>
      </c>
      <c r="BB780" s="18">
        <v>0</v>
      </c>
      <c r="BC780" s="11">
        <v>0</v>
      </c>
      <c r="BD780" s="18">
        <v>0</v>
      </c>
      <c r="BE780" s="18">
        <v>0</v>
      </c>
      <c r="BF780" s="18">
        <v>0</v>
      </c>
      <c r="BG780" s="18">
        <v>0</v>
      </c>
      <c r="BH780" s="9">
        <v>0</v>
      </c>
    </row>
    <row r="781" ht="20.1" customHeight="1" spans="3:60">
      <c r="C781" s="18">
        <v>70304003</v>
      </c>
      <c r="D781" s="12" t="s">
        <v>944</v>
      </c>
      <c r="E781" s="18">
        <v>1</v>
      </c>
      <c r="F781" s="11">
        <v>60010100</v>
      </c>
      <c r="G781" s="18">
        <v>0</v>
      </c>
      <c r="H781" s="13">
        <v>0</v>
      </c>
      <c r="I781" s="18">
        <v>1</v>
      </c>
      <c r="J781" s="18">
        <v>0</v>
      </c>
      <c r="K781" s="18">
        <v>0</v>
      </c>
      <c r="L781" s="11">
        <v>0</v>
      </c>
      <c r="M781" s="11">
        <v>0</v>
      </c>
      <c r="N781" s="11">
        <v>1</v>
      </c>
      <c r="O781" s="11">
        <v>1</v>
      </c>
      <c r="P781" s="11">
        <v>1</v>
      </c>
      <c r="Q781" s="11">
        <v>0</v>
      </c>
      <c r="R781" s="6">
        <v>0</v>
      </c>
      <c r="S781" s="11">
        <v>0</v>
      </c>
      <c r="T781" s="11">
        <v>1</v>
      </c>
      <c r="U781" s="11">
        <v>2</v>
      </c>
      <c r="V781" s="11">
        <v>0</v>
      </c>
      <c r="W781" s="11">
        <v>2</v>
      </c>
      <c r="X781" s="11">
        <v>0</v>
      </c>
      <c r="Y781" s="11">
        <v>1</v>
      </c>
      <c r="Z781" s="11">
        <v>0</v>
      </c>
      <c r="AA781" s="11">
        <v>0</v>
      </c>
      <c r="AB781" s="11">
        <v>0</v>
      </c>
      <c r="AC781" s="11">
        <v>0</v>
      </c>
      <c r="AD781" s="11">
        <v>12</v>
      </c>
      <c r="AE781" s="11">
        <v>2</v>
      </c>
      <c r="AF781" s="11" t="s">
        <v>147</v>
      </c>
      <c r="AG781" s="6">
        <v>0</v>
      </c>
      <c r="AH781" s="6">
        <v>0</v>
      </c>
      <c r="AI781" s="6">
        <v>1.5</v>
      </c>
      <c r="AJ781" s="11">
        <v>0</v>
      </c>
      <c r="AK781" s="11">
        <v>0</v>
      </c>
      <c r="AL781" s="11">
        <v>0</v>
      </c>
      <c r="AM781" s="11">
        <v>1</v>
      </c>
      <c r="AN781" s="11">
        <v>5000</v>
      </c>
      <c r="AO781" s="11">
        <v>0.5</v>
      </c>
      <c r="AP781" s="11">
        <v>0</v>
      </c>
      <c r="AQ781" s="6">
        <v>0</v>
      </c>
      <c r="AR781" s="11" t="s">
        <v>138</v>
      </c>
      <c r="AS781" s="19" t="s">
        <v>336</v>
      </c>
      <c r="AT781" s="11" t="s">
        <v>375</v>
      </c>
      <c r="AU781" s="18">
        <v>10000007</v>
      </c>
      <c r="AV781" s="18">
        <v>70201001</v>
      </c>
      <c r="AW781" s="12" t="s">
        <v>140</v>
      </c>
      <c r="AX781" s="11">
        <v>0</v>
      </c>
      <c r="AY781" s="13">
        <v>0</v>
      </c>
      <c r="AZ781" s="13">
        <v>0</v>
      </c>
      <c r="BA781" s="37" t="s">
        <v>945</v>
      </c>
      <c r="BB781" s="11">
        <v>0</v>
      </c>
      <c r="BC781" s="11">
        <v>0</v>
      </c>
      <c r="BD781" s="11">
        <v>0</v>
      </c>
      <c r="BE781" s="11">
        <v>0</v>
      </c>
      <c r="BF781" s="11">
        <v>0</v>
      </c>
      <c r="BG781" s="11">
        <v>0</v>
      </c>
      <c r="BH781" s="9">
        <v>0</v>
      </c>
    </row>
    <row r="782" ht="20.1" customHeight="1" spans="3:60">
      <c r="C782" s="18">
        <v>70304004</v>
      </c>
      <c r="D782" s="19" t="s">
        <v>950</v>
      </c>
      <c r="E782" s="18">
        <v>1</v>
      </c>
      <c r="F782" s="18">
        <v>60010500</v>
      </c>
      <c r="G782" s="18">
        <v>0</v>
      </c>
      <c r="H782" s="13">
        <v>0</v>
      </c>
      <c r="I782" s="18">
        <v>1</v>
      </c>
      <c r="J782" s="18">
        <v>0</v>
      </c>
      <c r="K782" s="18">
        <v>0</v>
      </c>
      <c r="L782" s="18">
        <v>0</v>
      </c>
      <c r="M782" s="18">
        <v>0</v>
      </c>
      <c r="N782" s="18">
        <v>1</v>
      </c>
      <c r="O782" s="18">
        <v>2</v>
      </c>
      <c r="P782" s="18">
        <v>0.3</v>
      </c>
      <c r="Q782" s="18">
        <v>0</v>
      </c>
      <c r="R782" s="6">
        <v>0</v>
      </c>
      <c r="S782" s="13">
        <v>0</v>
      </c>
      <c r="T782" s="11">
        <v>1</v>
      </c>
      <c r="U782" s="18">
        <v>2</v>
      </c>
      <c r="V782" s="18">
        <v>0</v>
      </c>
      <c r="W782" s="18">
        <v>0</v>
      </c>
      <c r="X782" s="18">
        <v>0</v>
      </c>
      <c r="Y782" s="18">
        <v>0</v>
      </c>
      <c r="Z782" s="18">
        <v>0</v>
      </c>
      <c r="AA782" s="18">
        <v>0</v>
      </c>
      <c r="AB782" s="11">
        <v>0</v>
      </c>
      <c r="AC782" s="18">
        <v>0</v>
      </c>
      <c r="AD782" s="11">
        <v>99999</v>
      </c>
      <c r="AE782" s="18">
        <v>0</v>
      </c>
      <c r="AF782" s="18">
        <v>0</v>
      </c>
      <c r="AG782" s="6">
        <v>2</v>
      </c>
      <c r="AH782" s="6">
        <v>0</v>
      </c>
      <c r="AI782" s="6">
        <v>0</v>
      </c>
      <c r="AJ782" s="18">
        <v>0</v>
      </c>
      <c r="AK782" s="18">
        <v>0</v>
      </c>
      <c r="AL782" s="18">
        <v>0</v>
      </c>
      <c r="AM782" s="18">
        <v>0</v>
      </c>
      <c r="AN782" s="18">
        <v>1000</v>
      </c>
      <c r="AO782" s="18">
        <v>0</v>
      </c>
      <c r="AP782" s="18">
        <v>0</v>
      </c>
      <c r="AQ782" s="6" t="s">
        <v>951</v>
      </c>
      <c r="AR782" s="18" t="s">
        <v>138</v>
      </c>
      <c r="AS782" s="19" t="s">
        <v>139</v>
      </c>
      <c r="AT782" s="18" t="s">
        <v>230</v>
      </c>
      <c r="AU782" s="18">
        <v>0</v>
      </c>
      <c r="AV782" s="18">
        <v>0</v>
      </c>
      <c r="AW782" s="19" t="s">
        <v>140</v>
      </c>
      <c r="AX782" s="19" t="s">
        <v>138</v>
      </c>
      <c r="AY782" s="13">
        <v>0</v>
      </c>
      <c r="AZ782" s="13">
        <v>0</v>
      </c>
      <c r="BA782" s="58" t="s">
        <v>952</v>
      </c>
      <c r="BB782" s="18">
        <v>0</v>
      </c>
      <c r="BC782" s="11">
        <v>0</v>
      </c>
      <c r="BD782" s="18">
        <v>0</v>
      </c>
      <c r="BE782" s="18">
        <v>0</v>
      </c>
      <c r="BF782" s="18">
        <v>0</v>
      </c>
      <c r="BG782" s="18">
        <v>0</v>
      </c>
      <c r="BH782" s="9">
        <v>0</v>
      </c>
    </row>
    <row r="783" ht="20.1" customHeight="1" spans="3:60">
      <c r="C783" s="18">
        <v>70304005</v>
      </c>
      <c r="D783" s="19" t="s">
        <v>639</v>
      </c>
      <c r="E783" s="18">
        <v>1</v>
      </c>
      <c r="F783" s="18">
        <v>60010500</v>
      </c>
      <c r="G783" s="18">
        <v>0</v>
      </c>
      <c r="H783" s="13">
        <v>0</v>
      </c>
      <c r="I783" s="18">
        <v>1</v>
      </c>
      <c r="J783" s="18">
        <v>0</v>
      </c>
      <c r="K783" s="18">
        <v>0</v>
      </c>
      <c r="L783" s="18">
        <v>0</v>
      </c>
      <c r="M783" s="18">
        <v>0</v>
      </c>
      <c r="N783" s="18">
        <v>1</v>
      </c>
      <c r="O783" s="18">
        <v>2</v>
      </c>
      <c r="P783" s="18">
        <v>1</v>
      </c>
      <c r="Q783" s="18">
        <v>0</v>
      </c>
      <c r="R783" s="6">
        <v>0</v>
      </c>
      <c r="S783" s="13">
        <v>0</v>
      </c>
      <c r="T783" s="11">
        <v>1</v>
      </c>
      <c r="U783" s="18">
        <v>2</v>
      </c>
      <c r="V783" s="18">
        <v>0</v>
      </c>
      <c r="W783" s="18">
        <v>0</v>
      </c>
      <c r="X783" s="18">
        <v>0</v>
      </c>
      <c r="Y783" s="18">
        <v>0</v>
      </c>
      <c r="Z783" s="18">
        <v>0</v>
      </c>
      <c r="AA783" s="18">
        <v>0</v>
      </c>
      <c r="AB783" s="11">
        <v>0</v>
      </c>
      <c r="AC783" s="18">
        <v>0</v>
      </c>
      <c r="AD783" s="11">
        <v>20</v>
      </c>
      <c r="AE783" s="18">
        <v>0</v>
      </c>
      <c r="AF783" s="18">
        <v>0</v>
      </c>
      <c r="AG783" s="6">
        <v>2</v>
      </c>
      <c r="AH783" s="6">
        <v>0</v>
      </c>
      <c r="AI783" s="6">
        <v>0</v>
      </c>
      <c r="AJ783" s="18">
        <v>0</v>
      </c>
      <c r="AK783" s="18">
        <v>0</v>
      </c>
      <c r="AL783" s="18">
        <v>0</v>
      </c>
      <c r="AM783" s="18">
        <v>0</v>
      </c>
      <c r="AN783" s="18">
        <v>1000</v>
      </c>
      <c r="AO783" s="18">
        <v>0</v>
      </c>
      <c r="AP783" s="18">
        <v>0</v>
      </c>
      <c r="AQ783" s="6">
        <v>90304001</v>
      </c>
      <c r="AR783" s="18" t="s">
        <v>138</v>
      </c>
      <c r="AS783" s="19" t="s">
        <v>139</v>
      </c>
      <c r="AT783" s="18" t="s">
        <v>230</v>
      </c>
      <c r="AU783" s="18">
        <v>0</v>
      </c>
      <c r="AV783" s="18">
        <v>0</v>
      </c>
      <c r="AW783" s="19" t="s">
        <v>140</v>
      </c>
      <c r="AX783" s="19" t="s">
        <v>138</v>
      </c>
      <c r="AY783" s="13">
        <v>0</v>
      </c>
      <c r="AZ783" s="13">
        <v>0</v>
      </c>
      <c r="BA783" s="58" t="s">
        <v>1022</v>
      </c>
      <c r="BB783" s="18">
        <v>0</v>
      </c>
      <c r="BC783" s="11">
        <v>0</v>
      </c>
      <c r="BD783" s="18">
        <v>0</v>
      </c>
      <c r="BE783" s="18">
        <v>0</v>
      </c>
      <c r="BF783" s="18">
        <v>0</v>
      </c>
      <c r="BG783" s="18">
        <v>0</v>
      </c>
      <c r="BH783" s="9">
        <v>0</v>
      </c>
    </row>
    <row r="784" ht="20.1" customHeight="1" spans="3:60">
      <c r="C784" s="18">
        <v>70304006</v>
      </c>
      <c r="D784" s="12" t="s">
        <v>1023</v>
      </c>
      <c r="E784" s="11">
        <v>2</v>
      </c>
      <c r="F784" s="11">
        <v>61012301</v>
      </c>
      <c r="G784" s="11">
        <v>0</v>
      </c>
      <c r="H784" s="13">
        <v>0</v>
      </c>
      <c r="I784" s="18">
        <v>1</v>
      </c>
      <c r="J784" s="18">
        <v>0</v>
      </c>
      <c r="K784" s="18">
        <v>0</v>
      </c>
      <c r="L784" s="11">
        <v>0</v>
      </c>
      <c r="M784" s="11">
        <v>0</v>
      </c>
      <c r="N784" s="11">
        <v>1</v>
      </c>
      <c r="O784" s="11">
        <v>1</v>
      </c>
      <c r="P784" s="11">
        <v>0.5</v>
      </c>
      <c r="Q784" s="11">
        <v>0</v>
      </c>
      <c r="R784" s="6">
        <v>0</v>
      </c>
      <c r="S784" s="11">
        <v>0</v>
      </c>
      <c r="T784" s="11">
        <v>1</v>
      </c>
      <c r="U784" s="11">
        <v>2</v>
      </c>
      <c r="V784" s="11">
        <v>0</v>
      </c>
      <c r="W784" s="11">
        <v>1.4</v>
      </c>
      <c r="X784" s="11">
        <v>150</v>
      </c>
      <c r="Y784" s="11">
        <v>1</v>
      </c>
      <c r="Z784" s="11">
        <v>0</v>
      </c>
      <c r="AA784" s="11">
        <v>0</v>
      </c>
      <c r="AB784" s="11">
        <v>0</v>
      </c>
      <c r="AC784" s="11">
        <v>0</v>
      </c>
      <c r="AD784" s="11">
        <v>12</v>
      </c>
      <c r="AE784" s="11">
        <v>2</v>
      </c>
      <c r="AF784" s="11" t="s">
        <v>147</v>
      </c>
      <c r="AG784" s="6">
        <v>0</v>
      </c>
      <c r="AH784" s="6">
        <v>2</v>
      </c>
      <c r="AI784" s="6">
        <v>1.5</v>
      </c>
      <c r="AJ784" s="11">
        <v>0</v>
      </c>
      <c r="AK784" s="11">
        <v>0</v>
      </c>
      <c r="AL784" s="11">
        <v>0</v>
      </c>
      <c r="AM784" s="11">
        <v>1.5</v>
      </c>
      <c r="AN784" s="11">
        <v>1200</v>
      </c>
      <c r="AO784" s="11">
        <v>1</v>
      </c>
      <c r="AP784" s="11">
        <v>15</v>
      </c>
      <c r="AQ784" s="6">
        <v>0</v>
      </c>
      <c r="AR784" s="11" t="s">
        <v>138</v>
      </c>
      <c r="AS784" s="12" t="s">
        <v>180</v>
      </c>
      <c r="AT784" s="11" t="s">
        <v>149</v>
      </c>
      <c r="AU784" s="18">
        <v>10000011</v>
      </c>
      <c r="AV784" s="18">
        <v>70404001</v>
      </c>
      <c r="AW784" s="12" t="s">
        <v>150</v>
      </c>
      <c r="AX784" s="11">
        <v>0</v>
      </c>
      <c r="AY784" s="13">
        <v>0</v>
      </c>
      <c r="AZ784" s="13">
        <v>0</v>
      </c>
      <c r="BA784" s="37" t="s">
        <v>1024</v>
      </c>
      <c r="BB784" s="11">
        <v>0</v>
      </c>
      <c r="BC784" s="11">
        <v>0</v>
      </c>
      <c r="BD784" s="11">
        <v>0</v>
      </c>
      <c r="BE784" s="11">
        <v>0</v>
      </c>
      <c r="BF784" s="11">
        <v>0</v>
      </c>
      <c r="BG784" s="11">
        <v>0</v>
      </c>
      <c r="BH784" s="9">
        <v>0</v>
      </c>
    </row>
    <row r="785" ht="19.5" customHeight="1" spans="3:60">
      <c r="C785" s="18">
        <v>70304007</v>
      </c>
      <c r="D785" s="12" t="s">
        <v>989</v>
      </c>
      <c r="E785" s="18">
        <v>1</v>
      </c>
      <c r="F785" s="11">
        <v>60010100</v>
      </c>
      <c r="G785" s="18">
        <v>0</v>
      </c>
      <c r="H785" s="13">
        <v>0</v>
      </c>
      <c r="I785" s="18">
        <v>1</v>
      </c>
      <c r="J785" s="18">
        <v>0</v>
      </c>
      <c r="K785" s="18">
        <v>0</v>
      </c>
      <c r="L785" s="11">
        <v>0</v>
      </c>
      <c r="M785" s="11">
        <v>0</v>
      </c>
      <c r="N785" s="11">
        <v>1</v>
      </c>
      <c r="O785" s="11">
        <v>1</v>
      </c>
      <c r="P785" s="11">
        <v>0.3</v>
      </c>
      <c r="Q785" s="11">
        <v>0</v>
      </c>
      <c r="R785" s="6">
        <v>0</v>
      </c>
      <c r="S785" s="11">
        <v>0</v>
      </c>
      <c r="T785" s="11">
        <v>1</v>
      </c>
      <c r="U785" s="11">
        <v>2</v>
      </c>
      <c r="V785" s="11">
        <v>0</v>
      </c>
      <c r="W785" s="11">
        <v>3</v>
      </c>
      <c r="X785" s="11">
        <v>0</v>
      </c>
      <c r="Y785" s="11">
        <v>1</v>
      </c>
      <c r="Z785" s="11">
        <v>0</v>
      </c>
      <c r="AA785" s="11">
        <v>0</v>
      </c>
      <c r="AB785" s="11">
        <v>0</v>
      </c>
      <c r="AC785" s="11">
        <v>0</v>
      </c>
      <c r="AD785" s="11">
        <v>15</v>
      </c>
      <c r="AE785" s="11">
        <v>1</v>
      </c>
      <c r="AF785" s="11" t="s">
        <v>374</v>
      </c>
      <c r="AG785" s="6">
        <v>0</v>
      </c>
      <c r="AH785" s="6">
        <v>1</v>
      </c>
      <c r="AI785" s="6">
        <v>3</v>
      </c>
      <c r="AJ785" s="11">
        <v>0</v>
      </c>
      <c r="AK785" s="11">
        <v>0</v>
      </c>
      <c r="AL785" s="11">
        <v>0</v>
      </c>
      <c r="AM785" s="11">
        <v>3</v>
      </c>
      <c r="AN785" s="11">
        <v>5000</v>
      </c>
      <c r="AO785" s="11">
        <v>2.5</v>
      </c>
      <c r="AP785" s="11">
        <v>0</v>
      </c>
      <c r="AQ785" s="6">
        <v>0</v>
      </c>
      <c r="AR785" s="11" t="s">
        <v>964</v>
      </c>
      <c r="AS785" s="19" t="s">
        <v>180</v>
      </c>
      <c r="AT785" s="11" t="s">
        <v>375</v>
      </c>
      <c r="AU785" s="18">
        <v>10000007</v>
      </c>
      <c r="AV785" s="18">
        <v>70205002</v>
      </c>
      <c r="AW785" s="12" t="s">
        <v>140</v>
      </c>
      <c r="AX785" s="11">
        <v>0</v>
      </c>
      <c r="AY785" s="13">
        <v>0</v>
      </c>
      <c r="AZ785" s="13">
        <v>0</v>
      </c>
      <c r="BA785" s="37" t="s">
        <v>990</v>
      </c>
      <c r="BB785" s="11">
        <v>0</v>
      </c>
      <c r="BC785" s="11">
        <v>0</v>
      </c>
      <c r="BD785" s="11">
        <v>0</v>
      </c>
      <c r="BE785" s="11">
        <v>0</v>
      </c>
      <c r="BF785" s="11">
        <v>0</v>
      </c>
      <c r="BG785" s="11">
        <v>0</v>
      </c>
      <c r="BH785" s="9">
        <v>0</v>
      </c>
    </row>
    <row r="786" ht="20.1" customHeight="1" spans="3:60">
      <c r="C786" s="18">
        <v>70304008</v>
      </c>
      <c r="D786" s="9" t="s">
        <v>1025</v>
      </c>
      <c r="E786" s="9">
        <v>1</v>
      </c>
      <c r="F786" s="9">
        <v>60010002</v>
      </c>
      <c r="G786" s="9">
        <v>0</v>
      </c>
      <c r="H786" s="10">
        <v>0</v>
      </c>
      <c r="I786" s="9">
        <v>0</v>
      </c>
      <c r="J786" s="9">
        <v>0</v>
      </c>
      <c r="K786" s="10">
        <v>0</v>
      </c>
      <c r="L786" s="10">
        <v>0</v>
      </c>
      <c r="M786" s="9">
        <v>0</v>
      </c>
      <c r="N786" s="9">
        <v>2</v>
      </c>
      <c r="O786" s="9">
        <v>2</v>
      </c>
      <c r="P786" s="9">
        <v>0.95</v>
      </c>
      <c r="Q786" s="9">
        <v>0</v>
      </c>
      <c r="R786" s="6">
        <v>0</v>
      </c>
      <c r="S786" s="9">
        <v>0</v>
      </c>
      <c r="T786" s="11">
        <v>1</v>
      </c>
      <c r="U786" s="9">
        <v>2</v>
      </c>
      <c r="V786" s="10">
        <v>0</v>
      </c>
      <c r="W786" s="9">
        <v>3</v>
      </c>
      <c r="X786" s="9">
        <v>0</v>
      </c>
      <c r="Y786" s="9">
        <v>0</v>
      </c>
      <c r="Z786" s="9">
        <v>0</v>
      </c>
      <c r="AA786" s="10">
        <v>0</v>
      </c>
      <c r="AB786" s="9">
        <v>0</v>
      </c>
      <c r="AC786" s="9">
        <v>0</v>
      </c>
      <c r="AD786" s="9">
        <v>15</v>
      </c>
      <c r="AE786" s="9">
        <v>2</v>
      </c>
      <c r="AF786" s="9" t="s">
        <v>413</v>
      </c>
      <c r="AG786" s="25">
        <v>0</v>
      </c>
      <c r="AH786" s="25">
        <v>2</v>
      </c>
      <c r="AI786" s="9">
        <v>4</v>
      </c>
      <c r="AJ786" s="26">
        <v>0</v>
      </c>
      <c r="AK786" s="9">
        <v>0</v>
      </c>
      <c r="AL786" s="9">
        <v>0</v>
      </c>
      <c r="AM786" s="9">
        <v>2</v>
      </c>
      <c r="AN786" s="11">
        <v>4000</v>
      </c>
      <c r="AO786" s="9">
        <v>2</v>
      </c>
      <c r="AP786" s="9">
        <v>0</v>
      </c>
      <c r="AQ786" s="6">
        <v>0</v>
      </c>
      <c r="AR786" s="11" t="s">
        <v>964</v>
      </c>
      <c r="AS786" s="19" t="s">
        <v>197</v>
      </c>
      <c r="AT786" s="10">
        <v>0</v>
      </c>
      <c r="AU786" s="10">
        <v>0</v>
      </c>
      <c r="AV786" s="10">
        <v>70205004</v>
      </c>
      <c r="AW786" s="19" t="s">
        <v>140</v>
      </c>
      <c r="AX786" s="1">
        <v>0</v>
      </c>
      <c r="AY786" s="34">
        <v>0</v>
      </c>
      <c r="AZ786" s="34">
        <v>0</v>
      </c>
      <c r="BA786" s="37" t="s">
        <v>1026</v>
      </c>
      <c r="BB786" s="9">
        <v>2</v>
      </c>
      <c r="BC786" s="9">
        <v>0</v>
      </c>
      <c r="BD786" s="18">
        <v>0</v>
      </c>
      <c r="BE786" s="9">
        <v>1</v>
      </c>
      <c r="BF786" s="9">
        <v>2</v>
      </c>
      <c r="BG786" s="26">
        <v>0</v>
      </c>
      <c r="BH786" s="9">
        <v>0</v>
      </c>
    </row>
    <row r="787" ht="20.1" customHeight="1" spans="3:60">
      <c r="C787" s="18">
        <v>70305001</v>
      </c>
      <c r="D787" s="12" t="s">
        <v>969</v>
      </c>
      <c r="E787" s="18">
        <v>1</v>
      </c>
      <c r="F787" s="11">
        <v>60010100</v>
      </c>
      <c r="G787" s="18">
        <v>0</v>
      </c>
      <c r="H787" s="13">
        <v>0</v>
      </c>
      <c r="I787" s="18">
        <v>1</v>
      </c>
      <c r="J787" s="18">
        <v>0</v>
      </c>
      <c r="K787" s="18">
        <v>0</v>
      </c>
      <c r="L787" s="11">
        <v>0</v>
      </c>
      <c r="M787" s="11">
        <v>0</v>
      </c>
      <c r="N787" s="11">
        <v>1</v>
      </c>
      <c r="O787" s="11">
        <v>1</v>
      </c>
      <c r="P787" s="11">
        <v>0.3</v>
      </c>
      <c r="Q787" s="11">
        <v>0</v>
      </c>
      <c r="R787" s="6">
        <v>0</v>
      </c>
      <c r="S787" s="11">
        <v>0</v>
      </c>
      <c r="T787" s="11">
        <v>1</v>
      </c>
      <c r="U787" s="11">
        <v>2</v>
      </c>
      <c r="V787" s="11">
        <v>0</v>
      </c>
      <c r="W787" s="11">
        <v>2.5</v>
      </c>
      <c r="X787" s="11">
        <v>0</v>
      </c>
      <c r="Y787" s="11">
        <v>1</v>
      </c>
      <c r="Z787" s="11">
        <v>0</v>
      </c>
      <c r="AA787" s="11">
        <v>0</v>
      </c>
      <c r="AB787" s="11">
        <v>0</v>
      </c>
      <c r="AC787" s="11">
        <v>0</v>
      </c>
      <c r="AD787" s="11">
        <v>12</v>
      </c>
      <c r="AE787" s="11">
        <v>1</v>
      </c>
      <c r="AF787" s="11">
        <v>3</v>
      </c>
      <c r="AG787" s="6">
        <v>4</v>
      </c>
      <c r="AH787" s="6">
        <v>1</v>
      </c>
      <c r="AI787" s="6">
        <v>1.5</v>
      </c>
      <c r="AJ787" s="11">
        <v>0</v>
      </c>
      <c r="AK787" s="11">
        <v>0</v>
      </c>
      <c r="AL787" s="11">
        <v>0</v>
      </c>
      <c r="AM787" s="11">
        <v>3</v>
      </c>
      <c r="AN787" s="11">
        <v>5000</v>
      </c>
      <c r="AO787" s="11">
        <v>3</v>
      </c>
      <c r="AP787" s="11">
        <v>0</v>
      </c>
      <c r="AQ787" s="6">
        <v>0</v>
      </c>
      <c r="AR787" s="11">
        <v>80001030</v>
      </c>
      <c r="AS787" s="19" t="s">
        <v>180</v>
      </c>
      <c r="AT787" s="11" t="s">
        <v>375</v>
      </c>
      <c r="AU787" s="18">
        <v>10000007</v>
      </c>
      <c r="AV787" s="18">
        <v>70204002</v>
      </c>
      <c r="AW787" s="12" t="s">
        <v>140</v>
      </c>
      <c r="AX787" s="11" t="s">
        <v>1027</v>
      </c>
      <c r="AY787" s="13">
        <v>0</v>
      </c>
      <c r="AZ787" s="13">
        <v>0</v>
      </c>
      <c r="BA787" s="37" t="s">
        <v>975</v>
      </c>
      <c r="BB787" s="11">
        <v>0</v>
      </c>
      <c r="BC787" s="11">
        <v>0</v>
      </c>
      <c r="BD787" s="11">
        <v>0</v>
      </c>
      <c r="BE787" s="11">
        <v>0</v>
      </c>
      <c r="BF787" s="11">
        <v>0</v>
      </c>
      <c r="BG787" s="11">
        <v>0</v>
      </c>
      <c r="BH787" s="9">
        <v>0</v>
      </c>
    </row>
    <row r="788" ht="20.1" customHeight="1" spans="3:60">
      <c r="C788" s="18">
        <v>70305002</v>
      </c>
      <c r="D788" s="12" t="s">
        <v>569</v>
      </c>
      <c r="E788" s="18">
        <v>1</v>
      </c>
      <c r="F788" s="11">
        <v>60010100</v>
      </c>
      <c r="G788" s="18">
        <v>0</v>
      </c>
      <c r="H788" s="13">
        <v>0</v>
      </c>
      <c r="I788" s="18">
        <v>1</v>
      </c>
      <c r="J788" s="18">
        <v>0</v>
      </c>
      <c r="K788" s="18">
        <v>0</v>
      </c>
      <c r="L788" s="11">
        <v>0</v>
      </c>
      <c r="M788" s="11">
        <v>0</v>
      </c>
      <c r="N788" s="11">
        <v>1</v>
      </c>
      <c r="O788" s="11">
        <v>1</v>
      </c>
      <c r="P788" s="11">
        <v>1</v>
      </c>
      <c r="Q788" s="11">
        <v>0</v>
      </c>
      <c r="R788" s="6">
        <v>0</v>
      </c>
      <c r="S788" s="11">
        <v>0</v>
      </c>
      <c r="T788" s="11">
        <v>1</v>
      </c>
      <c r="U788" s="11">
        <v>2</v>
      </c>
      <c r="V788" s="11">
        <v>0</v>
      </c>
      <c r="W788" s="11">
        <v>2</v>
      </c>
      <c r="X788" s="11">
        <v>0</v>
      </c>
      <c r="Y788" s="11">
        <v>1</v>
      </c>
      <c r="Z788" s="11">
        <v>0</v>
      </c>
      <c r="AA788" s="11">
        <v>0</v>
      </c>
      <c r="AB788" s="11">
        <v>0</v>
      </c>
      <c r="AC788" s="11">
        <v>0</v>
      </c>
      <c r="AD788" s="11">
        <v>12</v>
      </c>
      <c r="AE788" s="11">
        <v>2</v>
      </c>
      <c r="AF788" s="11" t="s">
        <v>147</v>
      </c>
      <c r="AG788" s="6">
        <v>0</v>
      </c>
      <c r="AH788" s="6">
        <v>2</v>
      </c>
      <c r="AI788" s="6">
        <v>1.5</v>
      </c>
      <c r="AJ788" s="11">
        <v>0</v>
      </c>
      <c r="AK788" s="11">
        <v>0</v>
      </c>
      <c r="AL788" s="11">
        <v>0</v>
      </c>
      <c r="AM788" s="11">
        <v>1.5</v>
      </c>
      <c r="AN788" s="11">
        <v>10000</v>
      </c>
      <c r="AO788" s="11">
        <v>1</v>
      </c>
      <c r="AP788" s="11">
        <v>5</v>
      </c>
      <c r="AQ788" s="6">
        <v>0</v>
      </c>
      <c r="AR788" s="11" t="s">
        <v>138</v>
      </c>
      <c r="AS788" s="19" t="s">
        <v>336</v>
      </c>
      <c r="AT788" s="11" t="s">
        <v>375</v>
      </c>
      <c r="AU788" s="18">
        <v>10000007</v>
      </c>
      <c r="AV788" s="18">
        <v>70302003</v>
      </c>
      <c r="AW788" s="19" t="s">
        <v>515</v>
      </c>
      <c r="AX788" s="11">
        <v>0</v>
      </c>
      <c r="AY788" s="13">
        <v>0</v>
      </c>
      <c r="AZ788" s="13">
        <v>0</v>
      </c>
      <c r="BA788" s="37" t="s">
        <v>1028</v>
      </c>
      <c r="BB788" s="11">
        <v>0</v>
      </c>
      <c r="BC788" s="11">
        <v>0</v>
      </c>
      <c r="BD788" s="11">
        <v>0</v>
      </c>
      <c r="BE788" s="11">
        <v>0</v>
      </c>
      <c r="BF788" s="11">
        <v>0</v>
      </c>
      <c r="BG788" s="11">
        <v>0</v>
      </c>
      <c r="BH788" s="9">
        <v>0</v>
      </c>
    </row>
    <row r="789" ht="20.1" customHeight="1" spans="3:60">
      <c r="C789" s="18">
        <v>70305003</v>
      </c>
      <c r="D789" s="19" t="s">
        <v>710</v>
      </c>
      <c r="E789" s="18">
        <v>1</v>
      </c>
      <c r="F789" s="18">
        <v>60010500</v>
      </c>
      <c r="G789" s="18">
        <v>0</v>
      </c>
      <c r="H789" s="13">
        <v>0</v>
      </c>
      <c r="I789" s="18">
        <v>1</v>
      </c>
      <c r="J789" s="18">
        <v>0</v>
      </c>
      <c r="K789" s="18">
        <v>0</v>
      </c>
      <c r="L789" s="18">
        <v>0</v>
      </c>
      <c r="M789" s="18">
        <v>0</v>
      </c>
      <c r="N789" s="18">
        <v>1</v>
      </c>
      <c r="O789" s="18">
        <v>2</v>
      </c>
      <c r="P789" s="18">
        <v>0.3</v>
      </c>
      <c r="Q789" s="18">
        <v>0</v>
      </c>
      <c r="R789" s="6">
        <v>0</v>
      </c>
      <c r="S789" s="13">
        <v>0</v>
      </c>
      <c r="T789" s="11">
        <v>1</v>
      </c>
      <c r="U789" s="18">
        <v>2</v>
      </c>
      <c r="V789" s="18">
        <v>0</v>
      </c>
      <c r="W789" s="18">
        <v>0</v>
      </c>
      <c r="X789" s="18">
        <v>0</v>
      </c>
      <c r="Y789" s="18">
        <v>0</v>
      </c>
      <c r="Z789" s="18">
        <v>0</v>
      </c>
      <c r="AA789" s="18">
        <v>0</v>
      </c>
      <c r="AB789" s="11">
        <v>0</v>
      </c>
      <c r="AC789" s="18">
        <v>0</v>
      </c>
      <c r="AD789" s="11">
        <v>12</v>
      </c>
      <c r="AE789" s="18">
        <v>0</v>
      </c>
      <c r="AF789" s="18">
        <v>0</v>
      </c>
      <c r="AG789" s="6">
        <v>7</v>
      </c>
      <c r="AH789" s="6">
        <v>0</v>
      </c>
      <c r="AI789" s="6">
        <v>0</v>
      </c>
      <c r="AJ789" s="18">
        <v>0</v>
      </c>
      <c r="AK789" s="18">
        <v>0</v>
      </c>
      <c r="AL789" s="18">
        <v>0</v>
      </c>
      <c r="AM789" s="18">
        <v>0</v>
      </c>
      <c r="AN789" s="18">
        <v>1000</v>
      </c>
      <c r="AO789" s="18">
        <v>0</v>
      </c>
      <c r="AP789" s="18">
        <v>0</v>
      </c>
      <c r="AQ789" s="6">
        <v>0</v>
      </c>
      <c r="AR789" s="18">
        <v>90204004</v>
      </c>
      <c r="AS789" s="19" t="s">
        <v>139</v>
      </c>
      <c r="AT789" s="18" t="s">
        <v>230</v>
      </c>
      <c r="AU789" s="18">
        <v>0</v>
      </c>
      <c r="AV789" s="18">
        <v>0</v>
      </c>
      <c r="AW789" s="19" t="s">
        <v>140</v>
      </c>
      <c r="AX789" s="19" t="s">
        <v>138</v>
      </c>
      <c r="AY789" s="13">
        <v>0</v>
      </c>
      <c r="AZ789" s="13">
        <v>0</v>
      </c>
      <c r="BA789" s="58" t="s">
        <v>979</v>
      </c>
      <c r="BB789" s="18">
        <v>0</v>
      </c>
      <c r="BC789" s="11">
        <v>0</v>
      </c>
      <c r="BD789" s="18">
        <v>0</v>
      </c>
      <c r="BE789" s="18">
        <v>0</v>
      </c>
      <c r="BF789" s="18">
        <v>0</v>
      </c>
      <c r="BG789" s="18">
        <v>0</v>
      </c>
      <c r="BH789" s="9">
        <v>0</v>
      </c>
    </row>
    <row r="790" ht="19.5" customHeight="1" spans="3:60">
      <c r="C790" s="18">
        <v>70305004</v>
      </c>
      <c r="D790" s="19" t="s">
        <v>639</v>
      </c>
      <c r="E790" s="18">
        <v>1</v>
      </c>
      <c r="F790" s="18">
        <v>60010500</v>
      </c>
      <c r="G790" s="18">
        <v>0</v>
      </c>
      <c r="H790" s="13">
        <v>0</v>
      </c>
      <c r="I790" s="18">
        <v>1</v>
      </c>
      <c r="J790" s="18">
        <v>0</v>
      </c>
      <c r="K790" s="18">
        <v>0</v>
      </c>
      <c r="L790" s="18">
        <v>0</v>
      </c>
      <c r="M790" s="18">
        <v>0</v>
      </c>
      <c r="N790" s="18">
        <v>1</v>
      </c>
      <c r="O790" s="18">
        <v>2</v>
      </c>
      <c r="P790" s="18">
        <v>0.3</v>
      </c>
      <c r="Q790" s="18">
        <v>0</v>
      </c>
      <c r="R790" s="6">
        <v>0</v>
      </c>
      <c r="S790" s="13">
        <v>0</v>
      </c>
      <c r="T790" s="11">
        <v>1</v>
      </c>
      <c r="U790" s="18">
        <v>2</v>
      </c>
      <c r="V790" s="18">
        <v>0</v>
      </c>
      <c r="W790" s="18">
        <v>0</v>
      </c>
      <c r="X790" s="18">
        <v>0</v>
      </c>
      <c r="Y790" s="18">
        <v>0</v>
      </c>
      <c r="Z790" s="18">
        <v>0</v>
      </c>
      <c r="AA790" s="18">
        <v>0</v>
      </c>
      <c r="AB790" s="11">
        <v>0</v>
      </c>
      <c r="AC790" s="18">
        <v>0</v>
      </c>
      <c r="AD790" s="11">
        <v>15</v>
      </c>
      <c r="AE790" s="18">
        <v>0</v>
      </c>
      <c r="AF790" s="18">
        <v>0</v>
      </c>
      <c r="AG790" s="6">
        <v>2</v>
      </c>
      <c r="AH790" s="6">
        <v>0</v>
      </c>
      <c r="AI790" s="6">
        <v>0</v>
      </c>
      <c r="AJ790" s="18">
        <v>0</v>
      </c>
      <c r="AK790" s="18">
        <v>0</v>
      </c>
      <c r="AL790" s="18">
        <v>0</v>
      </c>
      <c r="AM790" s="18">
        <v>0</v>
      </c>
      <c r="AN790" s="18">
        <v>1000</v>
      </c>
      <c r="AO790" s="18">
        <v>0</v>
      </c>
      <c r="AP790" s="18">
        <v>0</v>
      </c>
      <c r="AQ790" s="6" t="s">
        <v>951</v>
      </c>
      <c r="AR790" s="18" t="s">
        <v>138</v>
      </c>
      <c r="AS790" s="19" t="s">
        <v>139</v>
      </c>
      <c r="AT790" s="18" t="s">
        <v>230</v>
      </c>
      <c r="AU790" s="18">
        <v>0</v>
      </c>
      <c r="AV790" s="18">
        <v>0</v>
      </c>
      <c r="AW790" s="19" t="s">
        <v>140</v>
      </c>
      <c r="AX790" s="19" t="s">
        <v>138</v>
      </c>
      <c r="AY790" s="13">
        <v>0</v>
      </c>
      <c r="AZ790" s="13">
        <v>0</v>
      </c>
      <c r="BA790" s="58" t="s">
        <v>1029</v>
      </c>
      <c r="BB790" s="18">
        <v>0</v>
      </c>
      <c r="BC790" s="11">
        <v>0</v>
      </c>
      <c r="BD790" s="18">
        <v>0</v>
      </c>
      <c r="BE790" s="18">
        <v>0</v>
      </c>
      <c r="BF790" s="18">
        <v>0</v>
      </c>
      <c r="BG790" s="18">
        <v>0</v>
      </c>
      <c r="BH790" s="9">
        <v>0</v>
      </c>
    </row>
    <row r="791" ht="19.5" customHeight="1" spans="3:60">
      <c r="C791" s="18">
        <v>70305005</v>
      </c>
      <c r="D791" s="12" t="s">
        <v>1030</v>
      </c>
      <c r="E791" s="18">
        <v>1</v>
      </c>
      <c r="F791" s="11">
        <v>60010100</v>
      </c>
      <c r="G791" s="18">
        <v>0</v>
      </c>
      <c r="H791" s="13">
        <v>0</v>
      </c>
      <c r="I791" s="18">
        <v>1</v>
      </c>
      <c r="J791" s="18">
        <v>0</v>
      </c>
      <c r="K791" s="18">
        <v>0</v>
      </c>
      <c r="L791" s="11">
        <v>0</v>
      </c>
      <c r="M791" s="11">
        <v>0</v>
      </c>
      <c r="N791" s="11">
        <v>1</v>
      </c>
      <c r="O791" s="11">
        <v>1</v>
      </c>
      <c r="P791" s="11">
        <v>0.3</v>
      </c>
      <c r="Q791" s="11">
        <v>0</v>
      </c>
      <c r="R791" s="6">
        <v>0</v>
      </c>
      <c r="S791" s="11">
        <v>0</v>
      </c>
      <c r="T791" s="11">
        <v>1</v>
      </c>
      <c r="U791" s="11">
        <v>2</v>
      </c>
      <c r="V791" s="11">
        <v>0</v>
      </c>
      <c r="W791" s="11">
        <v>3</v>
      </c>
      <c r="X791" s="11">
        <v>0</v>
      </c>
      <c r="Y791" s="11">
        <v>1</v>
      </c>
      <c r="Z791" s="11">
        <v>0</v>
      </c>
      <c r="AA791" s="11">
        <v>0</v>
      </c>
      <c r="AB791" s="11">
        <v>0</v>
      </c>
      <c r="AC791" s="11">
        <v>0</v>
      </c>
      <c r="AD791" s="11">
        <v>15</v>
      </c>
      <c r="AE791" s="11">
        <v>1</v>
      </c>
      <c r="AF791" s="11" t="s">
        <v>374</v>
      </c>
      <c r="AG791" s="6">
        <v>0</v>
      </c>
      <c r="AH791" s="6">
        <v>1</v>
      </c>
      <c r="AI791" s="6">
        <v>3</v>
      </c>
      <c r="AJ791" s="11">
        <v>0</v>
      </c>
      <c r="AK791" s="11">
        <v>0</v>
      </c>
      <c r="AL791" s="11">
        <v>0</v>
      </c>
      <c r="AM791" s="11">
        <v>3</v>
      </c>
      <c r="AN791" s="11">
        <v>5000</v>
      </c>
      <c r="AO791" s="11">
        <v>2.5</v>
      </c>
      <c r="AP791" s="11">
        <v>0</v>
      </c>
      <c r="AQ791" s="6">
        <v>0</v>
      </c>
      <c r="AR791" s="11" t="s">
        <v>964</v>
      </c>
      <c r="AS791" s="19" t="s">
        <v>197</v>
      </c>
      <c r="AT791" s="11" t="s">
        <v>375</v>
      </c>
      <c r="AU791" s="18">
        <v>10000007</v>
      </c>
      <c r="AV791" s="18">
        <v>70305005</v>
      </c>
      <c r="AW791" s="12" t="s">
        <v>140</v>
      </c>
      <c r="AX791" s="11">
        <v>0</v>
      </c>
      <c r="AY791" s="13">
        <v>0</v>
      </c>
      <c r="AZ791" s="13">
        <v>0</v>
      </c>
      <c r="BA791" s="37" t="s">
        <v>1031</v>
      </c>
      <c r="BB791" s="11">
        <v>0</v>
      </c>
      <c r="BC791" s="11">
        <v>0</v>
      </c>
      <c r="BD791" s="11">
        <v>0</v>
      </c>
      <c r="BE791" s="11">
        <v>0</v>
      </c>
      <c r="BF791" s="11">
        <v>0</v>
      </c>
      <c r="BG791" s="11">
        <v>0</v>
      </c>
      <c r="BH791" s="9">
        <v>0</v>
      </c>
    </row>
    <row r="792" ht="19.5" customHeight="1" spans="3:60">
      <c r="C792" s="18">
        <v>70305006</v>
      </c>
      <c r="D792" s="12" t="s">
        <v>1032</v>
      </c>
      <c r="E792" s="11">
        <v>1</v>
      </c>
      <c r="F792" s="11">
        <v>60010300</v>
      </c>
      <c r="G792" s="18">
        <v>0</v>
      </c>
      <c r="H792" s="13">
        <v>0</v>
      </c>
      <c r="I792" s="18">
        <v>1</v>
      </c>
      <c r="J792" s="18">
        <v>0</v>
      </c>
      <c r="K792" s="18">
        <v>0</v>
      </c>
      <c r="L792" s="11">
        <v>0</v>
      </c>
      <c r="M792" s="11">
        <v>0</v>
      </c>
      <c r="N792" s="11">
        <v>1</v>
      </c>
      <c r="O792" s="11">
        <v>2</v>
      </c>
      <c r="P792" s="11">
        <v>0.8</v>
      </c>
      <c r="Q792" s="11">
        <v>0</v>
      </c>
      <c r="R792" s="6">
        <v>0</v>
      </c>
      <c r="S792" s="11">
        <v>0</v>
      </c>
      <c r="T792" s="11">
        <v>1</v>
      </c>
      <c r="U792" s="11">
        <v>2</v>
      </c>
      <c r="V792" s="11">
        <v>0</v>
      </c>
      <c r="W792" s="11">
        <v>0</v>
      </c>
      <c r="X792" s="11">
        <v>0</v>
      </c>
      <c r="Y792" s="11">
        <v>0</v>
      </c>
      <c r="Z792" s="11">
        <v>0</v>
      </c>
      <c r="AA792" s="11">
        <v>0</v>
      </c>
      <c r="AB792" s="11">
        <v>0</v>
      </c>
      <c r="AC792" s="11">
        <v>0</v>
      </c>
      <c r="AD792" s="11">
        <v>15</v>
      </c>
      <c r="AE792" s="11">
        <v>0</v>
      </c>
      <c r="AF792" s="11">
        <v>0</v>
      </c>
      <c r="AG792" s="6">
        <v>2</v>
      </c>
      <c r="AH792" s="6">
        <v>2</v>
      </c>
      <c r="AI792" s="6">
        <v>1.5</v>
      </c>
      <c r="AJ792" s="11">
        <v>0</v>
      </c>
      <c r="AK792" s="11">
        <v>0</v>
      </c>
      <c r="AL792" s="11">
        <v>0</v>
      </c>
      <c r="AM792" s="11">
        <v>1</v>
      </c>
      <c r="AN792" s="11">
        <v>3000</v>
      </c>
      <c r="AO792" s="11">
        <v>0.5</v>
      </c>
      <c r="AP792" s="11">
        <v>0</v>
      </c>
      <c r="AQ792" s="6">
        <v>0</v>
      </c>
      <c r="AR792" s="11" t="s">
        <v>138</v>
      </c>
      <c r="AS792" s="19" t="s">
        <v>139</v>
      </c>
      <c r="AT792" s="11" t="s">
        <v>368</v>
      </c>
      <c r="AU792" s="18">
        <v>0</v>
      </c>
      <c r="AV792" s="18">
        <v>0</v>
      </c>
      <c r="AW792" s="12" t="s">
        <v>327</v>
      </c>
      <c r="AX792" s="11" t="s">
        <v>1033</v>
      </c>
      <c r="AY792" s="13">
        <v>0</v>
      </c>
      <c r="AZ792" s="13">
        <v>0</v>
      </c>
      <c r="BA792" s="37" t="s">
        <v>1034</v>
      </c>
      <c r="BB792" s="11">
        <v>0</v>
      </c>
      <c r="BC792" s="11">
        <v>0</v>
      </c>
      <c r="BD792" s="11">
        <v>0</v>
      </c>
      <c r="BE792" s="11">
        <v>0</v>
      </c>
      <c r="BF792" s="11">
        <v>0</v>
      </c>
      <c r="BG792" s="11">
        <v>0</v>
      </c>
      <c r="BH792" s="9">
        <v>0</v>
      </c>
    </row>
    <row r="793" ht="19.5" customHeight="1" spans="3:60">
      <c r="C793" s="18">
        <v>70305007</v>
      </c>
      <c r="D793" s="12" t="s">
        <v>1035</v>
      </c>
      <c r="E793" s="18">
        <v>1</v>
      </c>
      <c r="F793" s="11">
        <v>60010100</v>
      </c>
      <c r="G793" s="18">
        <v>0</v>
      </c>
      <c r="H793" s="13">
        <v>0</v>
      </c>
      <c r="I793" s="18">
        <v>1</v>
      </c>
      <c r="J793" s="18">
        <v>0</v>
      </c>
      <c r="K793" s="18">
        <v>0</v>
      </c>
      <c r="L793" s="11">
        <v>0</v>
      </c>
      <c r="M793" s="11">
        <v>0</v>
      </c>
      <c r="N793" s="11">
        <v>1</v>
      </c>
      <c r="O793" s="11">
        <v>1</v>
      </c>
      <c r="P793" s="11">
        <v>1</v>
      </c>
      <c r="Q793" s="11">
        <v>0</v>
      </c>
      <c r="R793" s="6">
        <v>0</v>
      </c>
      <c r="S793" s="11">
        <v>0</v>
      </c>
      <c r="T793" s="11">
        <v>1</v>
      </c>
      <c r="U793" s="11">
        <v>2</v>
      </c>
      <c r="V793" s="11">
        <v>0</v>
      </c>
      <c r="W793" s="11">
        <v>3</v>
      </c>
      <c r="X793" s="11">
        <v>0</v>
      </c>
      <c r="Y793" s="11">
        <v>1</v>
      </c>
      <c r="Z793" s="11">
        <v>0</v>
      </c>
      <c r="AA793" s="11">
        <v>0</v>
      </c>
      <c r="AB793" s="11">
        <v>0</v>
      </c>
      <c r="AC793" s="11">
        <v>0</v>
      </c>
      <c r="AD793" s="11">
        <v>7</v>
      </c>
      <c r="AE793" s="11">
        <v>1</v>
      </c>
      <c r="AF793" s="11" t="s">
        <v>374</v>
      </c>
      <c r="AG793" s="6">
        <v>0</v>
      </c>
      <c r="AH793" s="6">
        <v>1</v>
      </c>
      <c r="AI793" s="6">
        <v>3</v>
      </c>
      <c r="AJ793" s="11">
        <v>0</v>
      </c>
      <c r="AK793" s="11">
        <v>0</v>
      </c>
      <c r="AL793" s="11">
        <v>0</v>
      </c>
      <c r="AM793" s="11">
        <v>3</v>
      </c>
      <c r="AN793" s="11">
        <v>5000</v>
      </c>
      <c r="AO793" s="11">
        <v>2.5</v>
      </c>
      <c r="AP793" s="11">
        <v>0</v>
      </c>
      <c r="AQ793" s="6">
        <v>0</v>
      </c>
      <c r="AR793" s="11" t="s">
        <v>138</v>
      </c>
      <c r="AS793" s="19" t="s">
        <v>139</v>
      </c>
      <c r="AT793" s="11" t="s">
        <v>375</v>
      </c>
      <c r="AU793" s="18">
        <v>10000007</v>
      </c>
      <c r="AV793" s="18">
        <v>70305007</v>
      </c>
      <c r="AW793" s="12" t="s">
        <v>140</v>
      </c>
      <c r="AX793" s="11">
        <v>0</v>
      </c>
      <c r="AY793" s="13">
        <v>0</v>
      </c>
      <c r="AZ793" s="13">
        <v>0</v>
      </c>
      <c r="BA793" s="37" t="s">
        <v>928</v>
      </c>
      <c r="BB793" s="11">
        <v>0</v>
      </c>
      <c r="BC793" s="11">
        <v>0</v>
      </c>
      <c r="BD793" s="11">
        <v>0</v>
      </c>
      <c r="BE793" s="11">
        <v>0</v>
      </c>
      <c r="BF793" s="11">
        <v>0</v>
      </c>
      <c r="BG793" s="11">
        <v>0</v>
      </c>
      <c r="BH793" s="9">
        <v>0</v>
      </c>
    </row>
    <row r="794" ht="20.1" customHeight="1" spans="3:60">
      <c r="C794" s="18">
        <v>70401001</v>
      </c>
      <c r="D794" s="12" t="s">
        <v>370</v>
      </c>
      <c r="E794" s="11">
        <v>1</v>
      </c>
      <c r="F794" s="11">
        <v>60010300</v>
      </c>
      <c r="G794" s="18">
        <v>0</v>
      </c>
      <c r="H794" s="13">
        <v>0</v>
      </c>
      <c r="I794" s="18">
        <v>1</v>
      </c>
      <c r="J794" s="18">
        <v>0</v>
      </c>
      <c r="K794" s="18">
        <v>0</v>
      </c>
      <c r="L794" s="11">
        <v>0</v>
      </c>
      <c r="M794" s="11">
        <v>0</v>
      </c>
      <c r="N794" s="11">
        <v>1</v>
      </c>
      <c r="O794" s="11">
        <v>2</v>
      </c>
      <c r="P794" s="11">
        <v>0.8</v>
      </c>
      <c r="Q794" s="11">
        <v>0</v>
      </c>
      <c r="R794" s="6">
        <v>0</v>
      </c>
      <c r="S794" s="11">
        <v>0</v>
      </c>
      <c r="T794" s="11">
        <v>1</v>
      </c>
      <c r="U794" s="11">
        <v>2</v>
      </c>
      <c r="V794" s="11">
        <v>0</v>
      </c>
      <c r="W794" s="11">
        <v>0</v>
      </c>
      <c r="X794" s="11">
        <v>0</v>
      </c>
      <c r="Y794" s="11">
        <v>0</v>
      </c>
      <c r="Z794" s="11">
        <v>0</v>
      </c>
      <c r="AA794" s="11">
        <v>0</v>
      </c>
      <c r="AB794" s="11">
        <v>0</v>
      </c>
      <c r="AC794" s="11">
        <v>0</v>
      </c>
      <c r="AD794" s="11">
        <v>20</v>
      </c>
      <c r="AE794" s="11">
        <v>0</v>
      </c>
      <c r="AF794" s="11">
        <v>0</v>
      </c>
      <c r="AG794" s="6">
        <v>2</v>
      </c>
      <c r="AH794" s="6">
        <v>2</v>
      </c>
      <c r="AI794" s="6">
        <v>1.5</v>
      </c>
      <c r="AJ794" s="11">
        <v>0</v>
      </c>
      <c r="AK794" s="11">
        <v>0</v>
      </c>
      <c r="AL794" s="11">
        <v>0</v>
      </c>
      <c r="AM794" s="11">
        <v>1</v>
      </c>
      <c r="AN794" s="11">
        <v>3000</v>
      </c>
      <c r="AO794" s="11">
        <v>0.5</v>
      </c>
      <c r="AP794" s="11">
        <v>0</v>
      </c>
      <c r="AQ794" s="6">
        <v>0</v>
      </c>
      <c r="AR794" s="11" t="s">
        <v>138</v>
      </c>
      <c r="AS794" s="19" t="s">
        <v>139</v>
      </c>
      <c r="AT794" s="11" t="s">
        <v>368</v>
      </c>
      <c r="AU794" s="18">
        <v>0</v>
      </c>
      <c r="AV794" s="18">
        <v>0</v>
      </c>
      <c r="AW794" s="12" t="s">
        <v>327</v>
      </c>
      <c r="AX794" s="11" t="s">
        <v>1036</v>
      </c>
      <c r="AY794" s="13">
        <v>0</v>
      </c>
      <c r="AZ794" s="13">
        <v>0</v>
      </c>
      <c r="BA794" s="37" t="s">
        <v>1037</v>
      </c>
      <c r="BB794" s="11">
        <v>0</v>
      </c>
      <c r="BC794" s="11">
        <v>0</v>
      </c>
      <c r="BD794" s="11">
        <v>0</v>
      </c>
      <c r="BE794" s="11">
        <v>0</v>
      </c>
      <c r="BF794" s="11">
        <v>0</v>
      </c>
      <c r="BG794" s="11">
        <v>0</v>
      </c>
      <c r="BH794" s="9">
        <v>0</v>
      </c>
    </row>
    <row r="795" ht="20.1" customHeight="1" spans="3:60">
      <c r="C795" s="18">
        <v>70401002</v>
      </c>
      <c r="D795" s="12" t="s">
        <v>1038</v>
      </c>
      <c r="E795" s="11">
        <v>1</v>
      </c>
      <c r="F795" s="11">
        <v>60010300</v>
      </c>
      <c r="G795" s="18">
        <v>0</v>
      </c>
      <c r="H795" s="13">
        <v>0</v>
      </c>
      <c r="I795" s="18">
        <v>1</v>
      </c>
      <c r="J795" s="18">
        <v>0</v>
      </c>
      <c r="K795" s="18">
        <v>0</v>
      </c>
      <c r="L795" s="11">
        <v>0</v>
      </c>
      <c r="M795" s="11">
        <v>0</v>
      </c>
      <c r="N795" s="11">
        <v>1</v>
      </c>
      <c r="O795" s="11">
        <v>2</v>
      </c>
      <c r="P795" s="11">
        <v>0.8</v>
      </c>
      <c r="Q795" s="11">
        <v>0</v>
      </c>
      <c r="R795" s="6">
        <v>0</v>
      </c>
      <c r="S795" s="11">
        <v>0</v>
      </c>
      <c r="T795" s="11">
        <v>1</v>
      </c>
      <c r="U795" s="11">
        <v>2</v>
      </c>
      <c r="V795" s="11">
        <v>0</v>
      </c>
      <c r="W795" s="11">
        <v>0</v>
      </c>
      <c r="X795" s="11">
        <v>0</v>
      </c>
      <c r="Y795" s="11">
        <v>0</v>
      </c>
      <c r="Z795" s="11">
        <v>0</v>
      </c>
      <c r="AA795" s="11">
        <v>0</v>
      </c>
      <c r="AB795" s="11">
        <v>0</v>
      </c>
      <c r="AC795" s="11">
        <v>0</v>
      </c>
      <c r="AD795" s="11">
        <v>30</v>
      </c>
      <c r="AE795" s="11">
        <v>0</v>
      </c>
      <c r="AF795" s="11">
        <v>0</v>
      </c>
      <c r="AG795" s="6">
        <v>2</v>
      </c>
      <c r="AH795" s="6">
        <v>2</v>
      </c>
      <c r="AI795" s="6">
        <v>1.5</v>
      </c>
      <c r="AJ795" s="11">
        <v>0</v>
      </c>
      <c r="AK795" s="11">
        <v>0</v>
      </c>
      <c r="AL795" s="11">
        <v>0</v>
      </c>
      <c r="AM795" s="11">
        <v>1</v>
      </c>
      <c r="AN795" s="11">
        <v>3000</v>
      </c>
      <c r="AO795" s="11">
        <v>0.5</v>
      </c>
      <c r="AP795" s="11">
        <v>0</v>
      </c>
      <c r="AQ795" s="6">
        <v>0</v>
      </c>
      <c r="AR795" s="11" t="s">
        <v>138</v>
      </c>
      <c r="AS795" s="19" t="s">
        <v>139</v>
      </c>
      <c r="AT795" s="11" t="s">
        <v>368</v>
      </c>
      <c r="AU795" s="18">
        <v>0</v>
      </c>
      <c r="AV795" s="18">
        <v>0</v>
      </c>
      <c r="AW795" s="12" t="s">
        <v>327</v>
      </c>
      <c r="AX795" s="11" t="s">
        <v>1039</v>
      </c>
      <c r="AY795" s="13">
        <v>0</v>
      </c>
      <c r="AZ795" s="13">
        <v>0</v>
      </c>
      <c r="BA795" s="37" t="s">
        <v>1040</v>
      </c>
      <c r="BB795" s="11">
        <v>0</v>
      </c>
      <c r="BC795" s="11">
        <v>0</v>
      </c>
      <c r="BD795" s="11">
        <v>0</v>
      </c>
      <c r="BE795" s="11">
        <v>0</v>
      </c>
      <c r="BF795" s="11">
        <v>0</v>
      </c>
      <c r="BG795" s="11">
        <v>0</v>
      </c>
      <c r="BH795" s="9">
        <v>0</v>
      </c>
    </row>
    <row r="796" ht="20.1" customHeight="1" spans="3:60">
      <c r="C796" s="18">
        <v>70401003</v>
      </c>
      <c r="D796" s="19" t="s">
        <v>624</v>
      </c>
      <c r="E796" s="18">
        <v>1</v>
      </c>
      <c r="F796" s="18">
        <v>60010500</v>
      </c>
      <c r="G796" s="18">
        <v>0</v>
      </c>
      <c r="H796" s="13">
        <v>0</v>
      </c>
      <c r="I796" s="18">
        <v>1</v>
      </c>
      <c r="J796" s="18">
        <v>0</v>
      </c>
      <c r="K796" s="18">
        <v>0</v>
      </c>
      <c r="L796" s="18">
        <v>0</v>
      </c>
      <c r="M796" s="18">
        <v>0</v>
      </c>
      <c r="N796" s="18">
        <v>1</v>
      </c>
      <c r="O796" s="18">
        <v>1</v>
      </c>
      <c r="P796" s="18">
        <v>0.05</v>
      </c>
      <c r="Q796" s="18">
        <v>0</v>
      </c>
      <c r="R796" s="6">
        <v>0</v>
      </c>
      <c r="S796" s="13">
        <v>0</v>
      </c>
      <c r="T796" s="11">
        <v>1</v>
      </c>
      <c r="U796" s="18">
        <v>1</v>
      </c>
      <c r="V796" s="18">
        <v>0</v>
      </c>
      <c r="W796" s="18">
        <v>2</v>
      </c>
      <c r="X796" s="18">
        <v>0</v>
      </c>
      <c r="Y796" s="18">
        <v>0</v>
      </c>
      <c r="Z796" s="18">
        <v>0</v>
      </c>
      <c r="AA796" s="18">
        <v>0</v>
      </c>
      <c r="AB796" s="11">
        <v>0</v>
      </c>
      <c r="AC796" s="18">
        <v>0</v>
      </c>
      <c r="AD796" s="18">
        <v>10</v>
      </c>
      <c r="AE796" s="18">
        <v>0</v>
      </c>
      <c r="AF796" s="18">
        <v>0</v>
      </c>
      <c r="AG796" s="6">
        <v>7</v>
      </c>
      <c r="AH796" s="6">
        <v>0</v>
      </c>
      <c r="AI796" s="6">
        <v>0</v>
      </c>
      <c r="AJ796" s="18">
        <v>0</v>
      </c>
      <c r="AK796" s="18">
        <v>0</v>
      </c>
      <c r="AL796" s="18">
        <v>0</v>
      </c>
      <c r="AM796" s="18">
        <v>0</v>
      </c>
      <c r="AN796" s="18">
        <v>1000</v>
      </c>
      <c r="AO796" s="18">
        <v>0.5</v>
      </c>
      <c r="AP796" s="18">
        <v>0</v>
      </c>
      <c r="AQ796" s="6">
        <v>0</v>
      </c>
      <c r="AR796" s="18" t="s">
        <v>964</v>
      </c>
      <c r="AS796" s="19" t="s">
        <v>484</v>
      </c>
      <c r="AT796" s="18">
        <v>0</v>
      </c>
      <c r="AU796" s="18">
        <v>10007001</v>
      </c>
      <c r="AV796" s="18">
        <v>0</v>
      </c>
      <c r="AW796" s="19" t="s">
        <v>140</v>
      </c>
      <c r="AX796" s="19" t="s">
        <v>138</v>
      </c>
      <c r="AY796" s="13">
        <v>0</v>
      </c>
      <c r="AZ796" s="13">
        <v>0</v>
      </c>
      <c r="BA796" s="58" t="s">
        <v>965</v>
      </c>
      <c r="BB796" s="18">
        <v>0</v>
      </c>
      <c r="BC796" s="11">
        <v>0</v>
      </c>
      <c r="BD796" s="18">
        <v>0</v>
      </c>
      <c r="BE796" s="18">
        <v>0</v>
      </c>
      <c r="BF796" s="18">
        <v>0</v>
      </c>
      <c r="BG796" s="18">
        <v>0</v>
      </c>
      <c r="BH796" s="9">
        <v>0</v>
      </c>
    </row>
    <row r="797" ht="20.1" customHeight="1" spans="3:60">
      <c r="C797" s="18">
        <v>70401004</v>
      </c>
      <c r="D797" s="19" t="s">
        <v>401</v>
      </c>
      <c r="E797" s="18">
        <v>1</v>
      </c>
      <c r="F797" s="18">
        <v>60010500</v>
      </c>
      <c r="G797" s="18">
        <v>0</v>
      </c>
      <c r="H797" s="13">
        <v>0</v>
      </c>
      <c r="I797" s="18">
        <v>1</v>
      </c>
      <c r="J797" s="18">
        <v>0</v>
      </c>
      <c r="K797" s="18">
        <v>0</v>
      </c>
      <c r="L797" s="18">
        <v>0</v>
      </c>
      <c r="M797" s="18">
        <v>0</v>
      </c>
      <c r="N797" s="18">
        <v>1</v>
      </c>
      <c r="O797" s="18">
        <v>2</v>
      </c>
      <c r="P797" s="18">
        <v>0.6</v>
      </c>
      <c r="Q797" s="18">
        <v>0</v>
      </c>
      <c r="R797" s="6">
        <v>0</v>
      </c>
      <c r="S797" s="13">
        <v>0</v>
      </c>
      <c r="T797" s="11">
        <v>1</v>
      </c>
      <c r="U797" s="18">
        <v>2</v>
      </c>
      <c r="V797" s="18">
        <v>0</v>
      </c>
      <c r="W797" s="18">
        <v>0</v>
      </c>
      <c r="X797" s="18">
        <v>0</v>
      </c>
      <c r="Y797" s="18">
        <v>0</v>
      </c>
      <c r="Z797" s="18">
        <v>0</v>
      </c>
      <c r="AA797" s="18">
        <v>0</v>
      </c>
      <c r="AB797" s="11">
        <v>0</v>
      </c>
      <c r="AC797" s="18">
        <v>0</v>
      </c>
      <c r="AD797" s="18">
        <v>20</v>
      </c>
      <c r="AE797" s="18">
        <v>0</v>
      </c>
      <c r="AF797" s="18">
        <v>0</v>
      </c>
      <c r="AG797" s="6">
        <v>2</v>
      </c>
      <c r="AH797" s="6">
        <v>0</v>
      </c>
      <c r="AI797" s="6">
        <v>0</v>
      </c>
      <c r="AJ797" s="18">
        <v>0</v>
      </c>
      <c r="AK797" s="18">
        <v>0</v>
      </c>
      <c r="AL797" s="18">
        <v>0</v>
      </c>
      <c r="AM797" s="18">
        <v>0</v>
      </c>
      <c r="AN797" s="18">
        <v>1000</v>
      </c>
      <c r="AO797" s="18">
        <v>0</v>
      </c>
      <c r="AP797" s="18">
        <v>0</v>
      </c>
      <c r="AQ797" s="6">
        <v>90401004</v>
      </c>
      <c r="AR797" s="18" t="s">
        <v>138</v>
      </c>
      <c r="AS797" s="19" t="s">
        <v>138</v>
      </c>
      <c r="AT797" s="18" t="s">
        <v>230</v>
      </c>
      <c r="AU797" s="18">
        <v>0</v>
      </c>
      <c r="AV797" s="18">
        <v>40000003</v>
      </c>
      <c r="AW797" s="19" t="s">
        <v>140</v>
      </c>
      <c r="AX797" s="19" t="s">
        <v>138</v>
      </c>
      <c r="AY797" s="13">
        <v>0</v>
      </c>
      <c r="AZ797" s="13">
        <v>0</v>
      </c>
      <c r="BA797" s="58" t="s">
        <v>1041</v>
      </c>
      <c r="BB797" s="18">
        <v>0</v>
      </c>
      <c r="BC797" s="11">
        <v>0</v>
      </c>
      <c r="BD797" s="18">
        <v>0</v>
      </c>
      <c r="BE797" s="18">
        <v>0</v>
      </c>
      <c r="BF797" s="18">
        <v>0</v>
      </c>
      <c r="BG797" s="18">
        <v>0</v>
      </c>
      <c r="BH797" s="9">
        <v>0</v>
      </c>
    </row>
    <row r="798" ht="20.1" customHeight="1" spans="3:60">
      <c r="C798" s="18">
        <v>70401005</v>
      </c>
      <c r="D798" s="19" t="s">
        <v>639</v>
      </c>
      <c r="E798" s="18">
        <v>1</v>
      </c>
      <c r="F798" s="18">
        <v>60010500</v>
      </c>
      <c r="G798" s="18">
        <v>0</v>
      </c>
      <c r="H798" s="13">
        <v>0</v>
      </c>
      <c r="I798" s="18">
        <v>1</v>
      </c>
      <c r="J798" s="18">
        <v>0</v>
      </c>
      <c r="K798" s="18">
        <v>0</v>
      </c>
      <c r="L798" s="18">
        <v>0</v>
      </c>
      <c r="M798" s="18">
        <v>0</v>
      </c>
      <c r="N798" s="18">
        <v>1</v>
      </c>
      <c r="O798" s="18">
        <v>2</v>
      </c>
      <c r="P798" s="18">
        <v>0.3</v>
      </c>
      <c r="Q798" s="18">
        <v>0</v>
      </c>
      <c r="R798" s="6">
        <v>0</v>
      </c>
      <c r="S798" s="13">
        <v>0</v>
      </c>
      <c r="T798" s="11">
        <v>1</v>
      </c>
      <c r="U798" s="18">
        <v>2</v>
      </c>
      <c r="V798" s="18">
        <v>0</v>
      </c>
      <c r="W798" s="18">
        <v>0</v>
      </c>
      <c r="X798" s="18">
        <v>0</v>
      </c>
      <c r="Y798" s="18">
        <v>0</v>
      </c>
      <c r="Z798" s="18">
        <v>0</v>
      </c>
      <c r="AA798" s="18">
        <v>0</v>
      </c>
      <c r="AB798" s="11">
        <v>0</v>
      </c>
      <c r="AC798" s="18">
        <v>0</v>
      </c>
      <c r="AD798" s="11">
        <v>15</v>
      </c>
      <c r="AE798" s="18">
        <v>0</v>
      </c>
      <c r="AF798" s="18">
        <v>0</v>
      </c>
      <c r="AG798" s="6">
        <v>2</v>
      </c>
      <c r="AH798" s="6">
        <v>0</v>
      </c>
      <c r="AI798" s="6">
        <v>0</v>
      </c>
      <c r="AJ798" s="18">
        <v>0</v>
      </c>
      <c r="AK798" s="18">
        <v>0</v>
      </c>
      <c r="AL798" s="18">
        <v>0</v>
      </c>
      <c r="AM798" s="18">
        <v>0</v>
      </c>
      <c r="AN798" s="18">
        <v>1000</v>
      </c>
      <c r="AO798" s="18">
        <v>0</v>
      </c>
      <c r="AP798" s="18">
        <v>0</v>
      </c>
      <c r="AQ798" s="6">
        <v>90304001</v>
      </c>
      <c r="AR798" s="18" t="s">
        <v>138</v>
      </c>
      <c r="AS798" s="19" t="s">
        <v>197</v>
      </c>
      <c r="AT798" s="18" t="s">
        <v>230</v>
      </c>
      <c r="AU798" s="18">
        <v>0</v>
      </c>
      <c r="AV798" s="18">
        <v>0</v>
      </c>
      <c r="AW798" s="19" t="s">
        <v>140</v>
      </c>
      <c r="AX798" s="19" t="s">
        <v>138</v>
      </c>
      <c r="AY798" s="13">
        <v>0</v>
      </c>
      <c r="AZ798" s="13">
        <v>0</v>
      </c>
      <c r="BA798" s="58" t="s">
        <v>1042</v>
      </c>
      <c r="BB798" s="18">
        <v>0</v>
      </c>
      <c r="BC798" s="11">
        <v>0</v>
      </c>
      <c r="BD798" s="18">
        <v>0</v>
      </c>
      <c r="BE798" s="18">
        <v>0</v>
      </c>
      <c r="BF798" s="18">
        <v>0</v>
      </c>
      <c r="BG798" s="18">
        <v>0</v>
      </c>
      <c r="BH798" s="9">
        <v>0</v>
      </c>
    </row>
    <row r="799" ht="20.1" customHeight="1" spans="3:60">
      <c r="C799" s="18">
        <v>70401006</v>
      </c>
      <c r="D799" s="12" t="s">
        <v>1043</v>
      </c>
      <c r="E799" s="18">
        <v>1</v>
      </c>
      <c r="F799" s="11">
        <v>60010300</v>
      </c>
      <c r="G799" s="18">
        <v>0</v>
      </c>
      <c r="H799" s="13">
        <v>0</v>
      </c>
      <c r="I799" s="18">
        <v>1</v>
      </c>
      <c r="J799" s="18">
        <v>0</v>
      </c>
      <c r="K799" s="18">
        <v>0</v>
      </c>
      <c r="L799" s="11">
        <v>0</v>
      </c>
      <c r="M799" s="11">
        <v>0</v>
      </c>
      <c r="N799" s="11">
        <v>1</v>
      </c>
      <c r="O799" s="11">
        <v>1</v>
      </c>
      <c r="P799" s="11">
        <v>0.3</v>
      </c>
      <c r="Q799" s="11">
        <v>0</v>
      </c>
      <c r="R799" s="6">
        <v>0</v>
      </c>
      <c r="S799" s="11">
        <v>0</v>
      </c>
      <c r="T799" s="11">
        <v>1</v>
      </c>
      <c r="U799" s="11">
        <v>2</v>
      </c>
      <c r="V799" s="11">
        <v>0</v>
      </c>
      <c r="W799" s="11">
        <v>3</v>
      </c>
      <c r="X799" s="11">
        <v>350</v>
      </c>
      <c r="Y799" s="11">
        <v>0</v>
      </c>
      <c r="Z799" s="11">
        <v>0</v>
      </c>
      <c r="AA799" s="11">
        <v>0</v>
      </c>
      <c r="AB799" s="11">
        <v>0</v>
      </c>
      <c r="AC799" s="11">
        <v>0</v>
      </c>
      <c r="AD799" s="11">
        <v>9</v>
      </c>
      <c r="AE799" s="11">
        <v>2</v>
      </c>
      <c r="AF799" s="11" t="s">
        <v>147</v>
      </c>
      <c r="AG799" s="6">
        <v>0</v>
      </c>
      <c r="AH799" s="6">
        <v>2</v>
      </c>
      <c r="AI799" s="6">
        <v>1.5</v>
      </c>
      <c r="AJ799" s="11">
        <v>0</v>
      </c>
      <c r="AK799" s="11">
        <v>0</v>
      </c>
      <c r="AL799" s="11">
        <v>0</v>
      </c>
      <c r="AM799" s="11">
        <v>1.5</v>
      </c>
      <c r="AN799" s="11">
        <v>3000</v>
      </c>
      <c r="AO799" s="11">
        <v>1</v>
      </c>
      <c r="AP799" s="11">
        <v>0</v>
      </c>
      <c r="AQ799" s="6">
        <v>0</v>
      </c>
      <c r="AR799" s="11" t="s">
        <v>1044</v>
      </c>
      <c r="AS799" s="19" t="s">
        <v>336</v>
      </c>
      <c r="AT799" s="11" t="s">
        <v>368</v>
      </c>
      <c r="AU799" s="18">
        <v>10000007</v>
      </c>
      <c r="AV799" s="18">
        <v>70401006</v>
      </c>
      <c r="AW799" s="12" t="s">
        <v>140</v>
      </c>
      <c r="AX799" s="11">
        <v>0</v>
      </c>
      <c r="AY799" s="13">
        <v>0</v>
      </c>
      <c r="AZ799" s="13">
        <v>0</v>
      </c>
      <c r="BA799" s="37" t="s">
        <v>1045</v>
      </c>
      <c r="BB799" s="11">
        <v>0</v>
      </c>
      <c r="BC799" s="11">
        <v>0</v>
      </c>
      <c r="BD799" s="11">
        <v>0</v>
      </c>
      <c r="BE799" s="11">
        <v>0</v>
      </c>
      <c r="BF799" s="11">
        <v>0</v>
      </c>
      <c r="BG799" s="11">
        <v>0</v>
      </c>
      <c r="BH799" s="9">
        <v>0</v>
      </c>
    </row>
    <row r="800" ht="19.5" customHeight="1" spans="3:60">
      <c r="C800" s="18">
        <v>70402001</v>
      </c>
      <c r="D800" s="12" t="s">
        <v>1046</v>
      </c>
      <c r="E800" s="18">
        <v>1</v>
      </c>
      <c r="F800" s="11">
        <v>60010100</v>
      </c>
      <c r="G800" s="18">
        <v>0</v>
      </c>
      <c r="H800" s="13">
        <v>0</v>
      </c>
      <c r="I800" s="18">
        <v>1</v>
      </c>
      <c r="J800" s="18">
        <v>0</v>
      </c>
      <c r="K800" s="18">
        <v>0</v>
      </c>
      <c r="L800" s="11">
        <v>0</v>
      </c>
      <c r="M800" s="11">
        <v>0</v>
      </c>
      <c r="N800" s="11">
        <v>1</v>
      </c>
      <c r="O800" s="11">
        <v>1</v>
      </c>
      <c r="P800" s="11">
        <v>0.3</v>
      </c>
      <c r="Q800" s="11">
        <v>0</v>
      </c>
      <c r="R800" s="6">
        <v>0</v>
      </c>
      <c r="S800" s="11">
        <v>0</v>
      </c>
      <c r="T800" s="11">
        <v>1</v>
      </c>
      <c r="U800" s="11">
        <v>2</v>
      </c>
      <c r="V800" s="11">
        <v>0</v>
      </c>
      <c r="W800" s="11">
        <v>1</v>
      </c>
      <c r="X800" s="11">
        <v>0</v>
      </c>
      <c r="Y800" s="11">
        <v>1</v>
      </c>
      <c r="Z800" s="11">
        <v>0</v>
      </c>
      <c r="AA800" s="11">
        <v>0</v>
      </c>
      <c r="AB800" s="11">
        <v>0</v>
      </c>
      <c r="AC800" s="11">
        <v>0</v>
      </c>
      <c r="AD800" s="11">
        <v>30</v>
      </c>
      <c r="AE800" s="11">
        <v>1</v>
      </c>
      <c r="AF800" s="11" t="s">
        <v>497</v>
      </c>
      <c r="AG800" s="6">
        <v>0</v>
      </c>
      <c r="AH800" s="6">
        <v>0</v>
      </c>
      <c r="AI800" s="6">
        <v>0</v>
      </c>
      <c r="AJ800" s="11">
        <v>0</v>
      </c>
      <c r="AK800" s="11">
        <v>0</v>
      </c>
      <c r="AL800" s="11">
        <v>0</v>
      </c>
      <c r="AM800" s="11">
        <v>0.5</v>
      </c>
      <c r="AN800" s="11">
        <v>999999</v>
      </c>
      <c r="AO800" s="11">
        <v>0.5</v>
      </c>
      <c r="AP800" s="11">
        <v>0</v>
      </c>
      <c r="AQ800" s="6">
        <v>0</v>
      </c>
      <c r="AR800" s="80" t="s">
        <v>960</v>
      </c>
      <c r="AS800" s="19" t="s">
        <v>197</v>
      </c>
      <c r="AT800" s="11" t="s">
        <v>375</v>
      </c>
      <c r="AU800" s="18">
        <v>10000007</v>
      </c>
      <c r="AV800" s="18">
        <v>70202004</v>
      </c>
      <c r="AW800" s="19" t="s">
        <v>213</v>
      </c>
      <c r="AX800" s="19" t="s">
        <v>243</v>
      </c>
      <c r="AY800" s="13">
        <v>0</v>
      </c>
      <c r="AZ800" s="13">
        <v>0</v>
      </c>
      <c r="BA800" s="37" t="s">
        <v>992</v>
      </c>
      <c r="BB800" s="11">
        <v>0</v>
      </c>
      <c r="BC800" s="11">
        <v>0</v>
      </c>
      <c r="BD800" s="11">
        <v>0</v>
      </c>
      <c r="BE800" s="11">
        <v>0</v>
      </c>
      <c r="BF800" s="11">
        <v>0</v>
      </c>
      <c r="BG800" s="11">
        <v>0</v>
      </c>
      <c r="BH800" s="9">
        <v>0</v>
      </c>
    </row>
    <row r="801" ht="20.1" customHeight="1" spans="3:60">
      <c r="C801" s="18">
        <v>70402002</v>
      </c>
      <c r="D801" s="12" t="s">
        <v>1047</v>
      </c>
      <c r="E801" s="11">
        <v>1</v>
      </c>
      <c r="F801" s="11">
        <v>60010300</v>
      </c>
      <c r="G801" s="18">
        <v>0</v>
      </c>
      <c r="H801" s="13">
        <v>0</v>
      </c>
      <c r="I801" s="18">
        <v>1</v>
      </c>
      <c r="J801" s="18">
        <v>0</v>
      </c>
      <c r="K801" s="18">
        <v>0</v>
      </c>
      <c r="L801" s="11">
        <v>0</v>
      </c>
      <c r="M801" s="11">
        <v>0</v>
      </c>
      <c r="N801" s="11">
        <v>1</v>
      </c>
      <c r="O801" s="11">
        <v>2</v>
      </c>
      <c r="P801" s="11">
        <v>0.8</v>
      </c>
      <c r="Q801" s="11">
        <v>0</v>
      </c>
      <c r="R801" s="6">
        <v>0</v>
      </c>
      <c r="S801" s="11">
        <v>0</v>
      </c>
      <c r="T801" s="11">
        <v>1</v>
      </c>
      <c r="U801" s="11">
        <v>2</v>
      </c>
      <c r="V801" s="11">
        <v>0</v>
      </c>
      <c r="W801" s="11">
        <v>0</v>
      </c>
      <c r="X801" s="11">
        <v>0</v>
      </c>
      <c r="Y801" s="11">
        <v>0</v>
      </c>
      <c r="Z801" s="11">
        <v>0</v>
      </c>
      <c r="AA801" s="11">
        <v>0</v>
      </c>
      <c r="AB801" s="11">
        <v>0</v>
      </c>
      <c r="AC801" s="11">
        <v>0</v>
      </c>
      <c r="AD801" s="11">
        <v>15</v>
      </c>
      <c r="AE801" s="11">
        <v>0</v>
      </c>
      <c r="AF801" s="11">
        <v>0</v>
      </c>
      <c r="AG801" s="6">
        <v>2</v>
      </c>
      <c r="AH801" s="6">
        <v>2</v>
      </c>
      <c r="AI801" s="6">
        <v>1.5</v>
      </c>
      <c r="AJ801" s="11">
        <v>0</v>
      </c>
      <c r="AK801" s="11">
        <v>0</v>
      </c>
      <c r="AL801" s="11">
        <v>0</v>
      </c>
      <c r="AM801" s="11">
        <v>1</v>
      </c>
      <c r="AN801" s="11">
        <v>3000</v>
      </c>
      <c r="AO801" s="11">
        <v>0.5</v>
      </c>
      <c r="AP801" s="11">
        <v>0</v>
      </c>
      <c r="AQ801" s="6">
        <v>0</v>
      </c>
      <c r="AR801" s="11" t="s">
        <v>138</v>
      </c>
      <c r="AS801" s="19" t="s">
        <v>139</v>
      </c>
      <c r="AT801" s="11" t="s">
        <v>368</v>
      </c>
      <c r="AU801" s="18">
        <v>0</v>
      </c>
      <c r="AV801" s="18">
        <v>0</v>
      </c>
      <c r="AW801" s="12" t="s">
        <v>327</v>
      </c>
      <c r="AX801" s="11" t="s">
        <v>1048</v>
      </c>
      <c r="AY801" s="13">
        <v>0</v>
      </c>
      <c r="AZ801" s="13">
        <v>0</v>
      </c>
      <c r="BA801" s="37" t="s">
        <v>1049</v>
      </c>
      <c r="BB801" s="11">
        <v>0</v>
      </c>
      <c r="BC801" s="11">
        <v>0</v>
      </c>
      <c r="BD801" s="11">
        <v>0</v>
      </c>
      <c r="BE801" s="11">
        <v>0</v>
      </c>
      <c r="BF801" s="11">
        <v>0</v>
      </c>
      <c r="BG801" s="11">
        <v>0</v>
      </c>
      <c r="BH801" s="9">
        <v>0</v>
      </c>
    </row>
    <row r="802" ht="19.5" customHeight="1" spans="3:60">
      <c r="C802" s="18">
        <v>70402003</v>
      </c>
      <c r="D802" s="12" t="s">
        <v>994</v>
      </c>
      <c r="E802" s="18">
        <v>1</v>
      </c>
      <c r="F802" s="11">
        <v>60010100</v>
      </c>
      <c r="G802" s="18">
        <v>0</v>
      </c>
      <c r="H802" s="13">
        <v>0</v>
      </c>
      <c r="I802" s="18">
        <v>1</v>
      </c>
      <c r="J802" s="18">
        <v>0</v>
      </c>
      <c r="K802" s="18">
        <v>0</v>
      </c>
      <c r="L802" s="11">
        <v>0</v>
      </c>
      <c r="M802" s="11">
        <v>0</v>
      </c>
      <c r="N802" s="11">
        <v>1</v>
      </c>
      <c r="O802" s="11">
        <v>1</v>
      </c>
      <c r="P802" s="11">
        <v>0.3</v>
      </c>
      <c r="Q802" s="11">
        <v>0</v>
      </c>
      <c r="R802" s="6">
        <v>0</v>
      </c>
      <c r="S802" s="11">
        <v>0</v>
      </c>
      <c r="T802" s="11">
        <v>1</v>
      </c>
      <c r="U802" s="11">
        <v>2</v>
      </c>
      <c r="V802" s="11">
        <v>0</v>
      </c>
      <c r="W802" s="11">
        <v>3</v>
      </c>
      <c r="X802" s="11">
        <v>0</v>
      </c>
      <c r="Y802" s="11">
        <v>1</v>
      </c>
      <c r="Z802" s="11">
        <v>0</v>
      </c>
      <c r="AA802" s="11">
        <v>0</v>
      </c>
      <c r="AB802" s="11">
        <v>0</v>
      </c>
      <c r="AC802" s="11">
        <v>0</v>
      </c>
      <c r="AD802" s="11">
        <v>15</v>
      </c>
      <c r="AE802" s="11">
        <v>1</v>
      </c>
      <c r="AF802" s="11" t="s">
        <v>374</v>
      </c>
      <c r="AG802" s="6">
        <v>0</v>
      </c>
      <c r="AH802" s="6">
        <v>1</v>
      </c>
      <c r="AI802" s="6">
        <v>3</v>
      </c>
      <c r="AJ802" s="11">
        <v>0</v>
      </c>
      <c r="AK802" s="11">
        <v>0</v>
      </c>
      <c r="AL802" s="11">
        <v>0</v>
      </c>
      <c r="AM802" s="11">
        <v>2.5</v>
      </c>
      <c r="AN802" s="11">
        <v>5000</v>
      </c>
      <c r="AO802" s="11">
        <v>2</v>
      </c>
      <c r="AP802" s="11">
        <v>0</v>
      </c>
      <c r="AQ802" s="6">
        <v>0</v>
      </c>
      <c r="AR802" s="11" t="s">
        <v>964</v>
      </c>
      <c r="AS802" s="19" t="s">
        <v>336</v>
      </c>
      <c r="AT802" s="11" t="s">
        <v>375</v>
      </c>
      <c r="AU802" s="18">
        <v>10000007</v>
      </c>
      <c r="AV802" s="18">
        <v>70402003</v>
      </c>
      <c r="AW802" s="12" t="s">
        <v>140</v>
      </c>
      <c r="AX802" s="11">
        <v>0</v>
      </c>
      <c r="AY802" s="13">
        <v>0</v>
      </c>
      <c r="AZ802" s="13">
        <v>0</v>
      </c>
      <c r="BA802" s="37" t="s">
        <v>1031</v>
      </c>
      <c r="BB802" s="11">
        <v>0</v>
      </c>
      <c r="BC802" s="11">
        <v>0</v>
      </c>
      <c r="BD802" s="11">
        <v>0</v>
      </c>
      <c r="BE802" s="11">
        <v>0</v>
      </c>
      <c r="BF802" s="11">
        <v>0</v>
      </c>
      <c r="BG802" s="11">
        <v>0</v>
      </c>
      <c r="BH802" s="9">
        <v>0</v>
      </c>
    </row>
    <row r="803" ht="20.1" customHeight="1" spans="3:60">
      <c r="C803" s="18">
        <v>70402004</v>
      </c>
      <c r="D803" s="19" t="s">
        <v>624</v>
      </c>
      <c r="E803" s="18">
        <v>1</v>
      </c>
      <c r="F803" s="18">
        <v>60010500</v>
      </c>
      <c r="G803" s="18">
        <v>0</v>
      </c>
      <c r="H803" s="13">
        <v>0</v>
      </c>
      <c r="I803" s="18">
        <v>1</v>
      </c>
      <c r="J803" s="18">
        <v>0</v>
      </c>
      <c r="K803" s="18">
        <v>0</v>
      </c>
      <c r="L803" s="18">
        <v>0</v>
      </c>
      <c r="M803" s="18">
        <v>0</v>
      </c>
      <c r="N803" s="18">
        <v>1</v>
      </c>
      <c r="O803" s="18">
        <v>1</v>
      </c>
      <c r="P803" s="18">
        <v>0.05</v>
      </c>
      <c r="Q803" s="18">
        <v>0</v>
      </c>
      <c r="R803" s="6">
        <v>0</v>
      </c>
      <c r="S803" s="13">
        <v>0</v>
      </c>
      <c r="T803" s="11">
        <v>1</v>
      </c>
      <c r="U803" s="18">
        <v>1</v>
      </c>
      <c r="V803" s="18">
        <v>0</v>
      </c>
      <c r="W803" s="18">
        <v>2</v>
      </c>
      <c r="X803" s="18">
        <v>0</v>
      </c>
      <c r="Y803" s="18">
        <v>0</v>
      </c>
      <c r="Z803" s="18">
        <v>0</v>
      </c>
      <c r="AA803" s="18">
        <v>0</v>
      </c>
      <c r="AB803" s="11">
        <v>0</v>
      </c>
      <c r="AC803" s="18">
        <v>0</v>
      </c>
      <c r="AD803" s="18">
        <v>10</v>
      </c>
      <c r="AE803" s="18">
        <v>0</v>
      </c>
      <c r="AF803" s="18">
        <v>0</v>
      </c>
      <c r="AG803" s="6">
        <v>7</v>
      </c>
      <c r="AH803" s="6">
        <v>0</v>
      </c>
      <c r="AI803" s="6">
        <v>0</v>
      </c>
      <c r="AJ803" s="18">
        <v>0</v>
      </c>
      <c r="AK803" s="18">
        <v>0</v>
      </c>
      <c r="AL803" s="18">
        <v>0</v>
      </c>
      <c r="AM803" s="18">
        <v>0</v>
      </c>
      <c r="AN803" s="18">
        <v>1000</v>
      </c>
      <c r="AO803" s="18">
        <v>0.5</v>
      </c>
      <c r="AP803" s="18">
        <v>0</v>
      </c>
      <c r="AQ803" s="6">
        <v>0</v>
      </c>
      <c r="AR803" s="18" t="s">
        <v>1050</v>
      </c>
      <c r="AS803" s="19" t="s">
        <v>484</v>
      </c>
      <c r="AT803" s="18">
        <v>0</v>
      </c>
      <c r="AU803" s="18">
        <v>10007001</v>
      </c>
      <c r="AV803" s="18">
        <v>0</v>
      </c>
      <c r="AW803" s="19" t="s">
        <v>140</v>
      </c>
      <c r="AX803" s="19" t="s">
        <v>138</v>
      </c>
      <c r="AY803" s="13">
        <v>0</v>
      </c>
      <c r="AZ803" s="13">
        <v>0</v>
      </c>
      <c r="BA803" s="58" t="s">
        <v>1051</v>
      </c>
      <c r="BB803" s="18">
        <v>0</v>
      </c>
      <c r="BC803" s="11">
        <v>0</v>
      </c>
      <c r="BD803" s="18">
        <v>0</v>
      </c>
      <c r="BE803" s="18">
        <v>0</v>
      </c>
      <c r="BF803" s="18">
        <v>0</v>
      </c>
      <c r="BG803" s="18">
        <v>0</v>
      </c>
      <c r="BH803" s="9">
        <v>0</v>
      </c>
    </row>
    <row r="804" ht="20.1" customHeight="1" spans="3:60">
      <c r="C804" s="18">
        <v>70402005</v>
      </c>
      <c r="D804" s="19" t="s">
        <v>353</v>
      </c>
      <c r="E804" s="18">
        <v>1</v>
      </c>
      <c r="F804" s="18">
        <v>60010500</v>
      </c>
      <c r="G804" s="18">
        <v>0</v>
      </c>
      <c r="H804" s="13">
        <v>0</v>
      </c>
      <c r="I804" s="18">
        <v>1</v>
      </c>
      <c r="J804" s="18">
        <v>0</v>
      </c>
      <c r="K804" s="18">
        <v>0</v>
      </c>
      <c r="L804" s="18">
        <v>0</v>
      </c>
      <c r="M804" s="18">
        <v>0</v>
      </c>
      <c r="N804" s="18">
        <v>1</v>
      </c>
      <c r="O804" s="18">
        <v>2</v>
      </c>
      <c r="P804" s="18">
        <v>0.3</v>
      </c>
      <c r="Q804" s="18">
        <v>1</v>
      </c>
      <c r="R804" s="6">
        <v>0</v>
      </c>
      <c r="S804" s="13">
        <v>0</v>
      </c>
      <c r="T804" s="11">
        <v>1</v>
      </c>
      <c r="U804" s="18">
        <v>2</v>
      </c>
      <c r="V804" s="18">
        <v>0</v>
      </c>
      <c r="W804" s="18">
        <v>0</v>
      </c>
      <c r="X804" s="18">
        <v>0</v>
      </c>
      <c r="Y804" s="18">
        <v>0</v>
      </c>
      <c r="Z804" s="18">
        <v>0</v>
      </c>
      <c r="AA804" s="18">
        <v>0</v>
      </c>
      <c r="AB804" s="11">
        <v>0</v>
      </c>
      <c r="AC804" s="18">
        <v>0</v>
      </c>
      <c r="AD804" s="11">
        <v>15</v>
      </c>
      <c r="AE804" s="18">
        <v>0</v>
      </c>
      <c r="AF804" s="18">
        <v>0</v>
      </c>
      <c r="AG804" s="6">
        <v>2</v>
      </c>
      <c r="AH804" s="6">
        <v>0</v>
      </c>
      <c r="AI804" s="6">
        <v>0</v>
      </c>
      <c r="AJ804" s="18">
        <v>0</v>
      </c>
      <c r="AK804" s="18">
        <v>0</v>
      </c>
      <c r="AL804" s="18">
        <v>0</v>
      </c>
      <c r="AM804" s="18">
        <v>0</v>
      </c>
      <c r="AN804" s="18">
        <v>1000</v>
      </c>
      <c r="AO804" s="18">
        <v>0</v>
      </c>
      <c r="AP804" s="18">
        <v>0</v>
      </c>
      <c r="AQ804" s="6">
        <v>90402005</v>
      </c>
      <c r="AR804" s="18" t="s">
        <v>138</v>
      </c>
      <c r="AS804" s="19" t="s">
        <v>139</v>
      </c>
      <c r="AT804" s="18" t="s">
        <v>230</v>
      </c>
      <c r="AU804" s="18">
        <v>0</v>
      </c>
      <c r="AV804" s="18">
        <v>0</v>
      </c>
      <c r="AW804" s="19" t="s">
        <v>140</v>
      </c>
      <c r="AX804" s="19" t="s">
        <v>138</v>
      </c>
      <c r="AY804" s="13">
        <v>0</v>
      </c>
      <c r="AZ804" s="13">
        <v>0</v>
      </c>
      <c r="BA804" s="58" t="s">
        <v>985</v>
      </c>
      <c r="BB804" s="18">
        <v>0</v>
      </c>
      <c r="BC804" s="11">
        <v>0</v>
      </c>
      <c r="BD804" s="18">
        <v>0</v>
      </c>
      <c r="BE804" s="18">
        <v>0</v>
      </c>
      <c r="BF804" s="18">
        <v>0</v>
      </c>
      <c r="BG804" s="18">
        <v>0</v>
      </c>
      <c r="BH804" s="9">
        <v>0</v>
      </c>
    </row>
    <row r="805" ht="20.1" customHeight="1" spans="3:60">
      <c r="C805" s="18">
        <v>70403001</v>
      </c>
      <c r="D805" s="12" t="s">
        <v>1052</v>
      </c>
      <c r="E805" s="11">
        <v>1</v>
      </c>
      <c r="F805" s="11">
        <v>60010300</v>
      </c>
      <c r="G805" s="18">
        <v>0</v>
      </c>
      <c r="H805" s="13">
        <v>0</v>
      </c>
      <c r="I805" s="18">
        <v>1</v>
      </c>
      <c r="J805" s="18">
        <v>0</v>
      </c>
      <c r="K805" s="18">
        <v>0</v>
      </c>
      <c r="L805" s="11">
        <v>0</v>
      </c>
      <c r="M805" s="11">
        <v>0</v>
      </c>
      <c r="N805" s="11">
        <v>1</v>
      </c>
      <c r="O805" s="11">
        <v>2</v>
      </c>
      <c r="P805" s="11">
        <v>0.8</v>
      </c>
      <c r="Q805" s="11">
        <v>0</v>
      </c>
      <c r="R805" s="6">
        <v>0</v>
      </c>
      <c r="S805" s="11">
        <v>0</v>
      </c>
      <c r="T805" s="11">
        <v>1</v>
      </c>
      <c r="U805" s="11">
        <v>2</v>
      </c>
      <c r="V805" s="11">
        <v>0</v>
      </c>
      <c r="W805" s="11">
        <v>0</v>
      </c>
      <c r="X805" s="11">
        <v>0</v>
      </c>
      <c r="Y805" s="11">
        <v>0</v>
      </c>
      <c r="Z805" s="11">
        <v>0</v>
      </c>
      <c r="AA805" s="11">
        <v>0</v>
      </c>
      <c r="AB805" s="11">
        <v>0</v>
      </c>
      <c r="AC805" s="11">
        <v>0</v>
      </c>
      <c r="AD805" s="11">
        <v>15</v>
      </c>
      <c r="AE805" s="11">
        <v>0</v>
      </c>
      <c r="AF805" s="11">
        <v>0</v>
      </c>
      <c r="AG805" s="6">
        <v>2</v>
      </c>
      <c r="AH805" s="6">
        <v>2</v>
      </c>
      <c r="AI805" s="6">
        <v>1.5</v>
      </c>
      <c r="AJ805" s="11">
        <v>0</v>
      </c>
      <c r="AK805" s="11">
        <v>0</v>
      </c>
      <c r="AL805" s="11">
        <v>0</v>
      </c>
      <c r="AM805" s="11">
        <v>1</v>
      </c>
      <c r="AN805" s="11">
        <v>3000</v>
      </c>
      <c r="AO805" s="11">
        <v>0.5</v>
      </c>
      <c r="AP805" s="11">
        <v>0</v>
      </c>
      <c r="AQ805" s="6">
        <v>0</v>
      </c>
      <c r="AR805" s="11" t="s">
        <v>138</v>
      </c>
      <c r="AS805" s="19" t="s">
        <v>139</v>
      </c>
      <c r="AT805" s="11" t="s">
        <v>368</v>
      </c>
      <c r="AU805" s="18">
        <v>0</v>
      </c>
      <c r="AV805" s="18">
        <v>0</v>
      </c>
      <c r="AW805" s="12" t="s">
        <v>327</v>
      </c>
      <c r="AX805" s="11" t="s">
        <v>1053</v>
      </c>
      <c r="AY805" s="13">
        <v>0</v>
      </c>
      <c r="AZ805" s="13">
        <v>0</v>
      </c>
      <c r="BA805" s="37" t="s">
        <v>1054</v>
      </c>
      <c r="BB805" s="11">
        <v>0</v>
      </c>
      <c r="BC805" s="11">
        <v>0</v>
      </c>
      <c r="BD805" s="11">
        <v>0</v>
      </c>
      <c r="BE805" s="11">
        <v>0</v>
      </c>
      <c r="BF805" s="11">
        <v>0</v>
      </c>
      <c r="BG805" s="11">
        <v>0</v>
      </c>
      <c r="BH805" s="9">
        <v>0</v>
      </c>
    </row>
    <row r="806" ht="20.1" customHeight="1" spans="3:60">
      <c r="C806" s="18">
        <v>70403002</v>
      </c>
      <c r="D806" s="12" t="s">
        <v>1055</v>
      </c>
      <c r="E806" s="18">
        <v>1</v>
      </c>
      <c r="F806" s="11">
        <v>60010300</v>
      </c>
      <c r="G806" s="18">
        <v>0</v>
      </c>
      <c r="H806" s="13">
        <v>0</v>
      </c>
      <c r="I806" s="18">
        <v>1</v>
      </c>
      <c r="J806" s="18">
        <v>0</v>
      </c>
      <c r="K806" s="18">
        <v>0</v>
      </c>
      <c r="L806" s="11">
        <v>0</v>
      </c>
      <c r="M806" s="11">
        <v>0</v>
      </c>
      <c r="N806" s="11">
        <v>1</v>
      </c>
      <c r="O806" s="11">
        <v>1</v>
      </c>
      <c r="P806" s="11">
        <v>0.3</v>
      </c>
      <c r="Q806" s="11">
        <v>0</v>
      </c>
      <c r="R806" s="6">
        <v>0</v>
      </c>
      <c r="S806" s="11">
        <v>0</v>
      </c>
      <c r="T806" s="11">
        <v>1</v>
      </c>
      <c r="U806" s="11">
        <v>2</v>
      </c>
      <c r="V806" s="11">
        <v>0</v>
      </c>
      <c r="W806" s="11">
        <v>3</v>
      </c>
      <c r="X806" s="11">
        <v>350</v>
      </c>
      <c r="Y806" s="11">
        <v>0</v>
      </c>
      <c r="Z806" s="11">
        <v>0</v>
      </c>
      <c r="AA806" s="11">
        <v>0</v>
      </c>
      <c r="AB806" s="11">
        <v>0</v>
      </c>
      <c r="AC806" s="11">
        <v>0</v>
      </c>
      <c r="AD806" s="11">
        <v>9</v>
      </c>
      <c r="AE806" s="11">
        <v>2</v>
      </c>
      <c r="AF806" s="11" t="s">
        <v>147</v>
      </c>
      <c r="AG806" s="6">
        <v>0</v>
      </c>
      <c r="AH806" s="6">
        <v>2</v>
      </c>
      <c r="AI806" s="6">
        <v>1.5</v>
      </c>
      <c r="AJ806" s="11">
        <v>0</v>
      </c>
      <c r="AK806" s="11">
        <v>0</v>
      </c>
      <c r="AL806" s="11">
        <v>0</v>
      </c>
      <c r="AM806" s="11">
        <v>1</v>
      </c>
      <c r="AN806" s="11">
        <v>3000</v>
      </c>
      <c r="AO806" s="11">
        <v>0.5</v>
      </c>
      <c r="AP806" s="11">
        <v>0</v>
      </c>
      <c r="AQ806" s="6">
        <v>0</v>
      </c>
      <c r="AR806" s="11" t="s">
        <v>1050</v>
      </c>
      <c r="AS806" s="12" t="s">
        <v>197</v>
      </c>
      <c r="AT806" s="11" t="s">
        <v>368</v>
      </c>
      <c r="AU806" s="18">
        <v>10000007</v>
      </c>
      <c r="AV806" s="18">
        <v>70403002</v>
      </c>
      <c r="AW806" s="12" t="s">
        <v>140</v>
      </c>
      <c r="AX806" s="11">
        <v>0</v>
      </c>
      <c r="AY806" s="13">
        <v>0</v>
      </c>
      <c r="AZ806" s="13">
        <v>0</v>
      </c>
      <c r="BA806" s="37" t="s">
        <v>1045</v>
      </c>
      <c r="BB806" s="11">
        <v>0</v>
      </c>
      <c r="BC806" s="11">
        <v>0</v>
      </c>
      <c r="BD806" s="11">
        <v>0</v>
      </c>
      <c r="BE806" s="11">
        <v>0</v>
      </c>
      <c r="BF806" s="11">
        <v>0</v>
      </c>
      <c r="BG806" s="11">
        <v>0</v>
      </c>
      <c r="BH806" s="9">
        <v>0</v>
      </c>
    </row>
    <row r="807" ht="19.5" customHeight="1" spans="3:60">
      <c r="C807" s="18">
        <v>70403003</v>
      </c>
      <c r="D807" s="12" t="s">
        <v>1012</v>
      </c>
      <c r="E807" s="18">
        <v>1</v>
      </c>
      <c r="F807" s="11">
        <v>60010100</v>
      </c>
      <c r="G807" s="18">
        <v>0</v>
      </c>
      <c r="H807" s="13">
        <v>0</v>
      </c>
      <c r="I807" s="18">
        <v>1</v>
      </c>
      <c r="J807" s="18">
        <v>0</v>
      </c>
      <c r="K807" s="18">
        <v>0</v>
      </c>
      <c r="L807" s="11">
        <v>0</v>
      </c>
      <c r="M807" s="11">
        <v>0</v>
      </c>
      <c r="N807" s="11">
        <v>1</v>
      </c>
      <c r="O807" s="11">
        <v>1</v>
      </c>
      <c r="P807" s="11">
        <v>0.3</v>
      </c>
      <c r="Q807" s="11">
        <v>0</v>
      </c>
      <c r="R807" s="6">
        <v>0</v>
      </c>
      <c r="S807" s="11">
        <v>0</v>
      </c>
      <c r="T807" s="11">
        <v>1</v>
      </c>
      <c r="U807" s="11">
        <v>2</v>
      </c>
      <c r="V807" s="11">
        <v>0</v>
      </c>
      <c r="W807" s="11">
        <v>3</v>
      </c>
      <c r="X807" s="11">
        <v>0</v>
      </c>
      <c r="Y807" s="11">
        <v>1</v>
      </c>
      <c r="Z807" s="11">
        <v>0</v>
      </c>
      <c r="AA807" s="11">
        <v>0</v>
      </c>
      <c r="AB807" s="11">
        <v>0</v>
      </c>
      <c r="AC807" s="11">
        <v>0</v>
      </c>
      <c r="AD807" s="11">
        <v>15</v>
      </c>
      <c r="AE807" s="11">
        <v>1</v>
      </c>
      <c r="AF807" s="11" t="s">
        <v>374</v>
      </c>
      <c r="AG807" s="6">
        <v>0</v>
      </c>
      <c r="AH807" s="6">
        <v>1</v>
      </c>
      <c r="AI807" s="6">
        <v>3</v>
      </c>
      <c r="AJ807" s="11">
        <v>0</v>
      </c>
      <c r="AK807" s="11">
        <v>0</v>
      </c>
      <c r="AL807" s="11">
        <v>0</v>
      </c>
      <c r="AM807" s="11">
        <v>3</v>
      </c>
      <c r="AN807" s="11">
        <v>5000</v>
      </c>
      <c r="AO807" s="11">
        <v>2.5</v>
      </c>
      <c r="AP807" s="11">
        <v>0</v>
      </c>
      <c r="AQ807" s="6">
        <v>0</v>
      </c>
      <c r="AR807" s="11" t="s">
        <v>964</v>
      </c>
      <c r="AS807" s="19" t="s">
        <v>180</v>
      </c>
      <c r="AT807" s="11" t="s">
        <v>375</v>
      </c>
      <c r="AU807" s="18">
        <v>10000007</v>
      </c>
      <c r="AV807" s="18">
        <v>70403003</v>
      </c>
      <c r="AW807" s="12" t="s">
        <v>140</v>
      </c>
      <c r="AX807" s="11">
        <v>0</v>
      </c>
      <c r="AY807" s="13">
        <v>0</v>
      </c>
      <c r="AZ807" s="13">
        <v>0</v>
      </c>
      <c r="BA807" s="37" t="s">
        <v>1031</v>
      </c>
      <c r="BB807" s="11">
        <v>0</v>
      </c>
      <c r="BC807" s="11">
        <v>0</v>
      </c>
      <c r="BD807" s="11">
        <v>0</v>
      </c>
      <c r="BE807" s="11">
        <v>0</v>
      </c>
      <c r="BF807" s="11">
        <v>0</v>
      </c>
      <c r="BG807" s="11">
        <v>0</v>
      </c>
      <c r="BH807" s="9">
        <v>0</v>
      </c>
    </row>
    <row r="808" ht="20.1" customHeight="1" spans="3:60">
      <c r="C808" s="18">
        <v>70403004</v>
      </c>
      <c r="D808" s="12" t="s">
        <v>1017</v>
      </c>
      <c r="E808" s="18">
        <v>1</v>
      </c>
      <c r="F808" s="11">
        <v>60010100</v>
      </c>
      <c r="G808" s="18">
        <v>0</v>
      </c>
      <c r="H808" s="13">
        <v>0</v>
      </c>
      <c r="I808" s="18">
        <v>1</v>
      </c>
      <c r="J808" s="18">
        <v>0</v>
      </c>
      <c r="K808" s="18">
        <v>0</v>
      </c>
      <c r="L808" s="11">
        <v>0</v>
      </c>
      <c r="M808" s="11">
        <v>0</v>
      </c>
      <c r="N808" s="11">
        <v>1</v>
      </c>
      <c r="O808" s="11">
        <v>1</v>
      </c>
      <c r="P808" s="11">
        <v>0.3</v>
      </c>
      <c r="Q808" s="11">
        <v>0</v>
      </c>
      <c r="R808" s="6">
        <v>0</v>
      </c>
      <c r="S808" s="11">
        <v>0</v>
      </c>
      <c r="T808" s="11">
        <v>1</v>
      </c>
      <c r="U808" s="11">
        <v>2</v>
      </c>
      <c r="V808" s="11">
        <v>0</v>
      </c>
      <c r="W808" s="11">
        <v>2.5</v>
      </c>
      <c r="X808" s="11">
        <v>0</v>
      </c>
      <c r="Y808" s="11">
        <v>1</v>
      </c>
      <c r="Z808" s="11">
        <v>0</v>
      </c>
      <c r="AA808" s="11">
        <v>0</v>
      </c>
      <c r="AB808" s="11">
        <v>0</v>
      </c>
      <c r="AC808" s="11">
        <v>0</v>
      </c>
      <c r="AD808" s="11">
        <v>12</v>
      </c>
      <c r="AE808" s="11">
        <v>1</v>
      </c>
      <c r="AF808" s="11">
        <v>3</v>
      </c>
      <c r="AG808" s="6">
        <v>4</v>
      </c>
      <c r="AH808" s="6">
        <v>1</v>
      </c>
      <c r="AI808" s="6">
        <v>1.5</v>
      </c>
      <c r="AJ808" s="11">
        <v>0</v>
      </c>
      <c r="AK808" s="11">
        <v>0</v>
      </c>
      <c r="AL808" s="11">
        <v>0</v>
      </c>
      <c r="AM808" s="11">
        <v>2.5</v>
      </c>
      <c r="AN808" s="11">
        <v>5000</v>
      </c>
      <c r="AO808" s="11">
        <v>2</v>
      </c>
      <c r="AP808" s="11">
        <v>0</v>
      </c>
      <c r="AQ808" s="6">
        <v>0</v>
      </c>
      <c r="AR808" s="11">
        <v>80001030</v>
      </c>
      <c r="AS808" s="19" t="s">
        <v>336</v>
      </c>
      <c r="AT808" s="11" t="s">
        <v>375</v>
      </c>
      <c r="AU808" s="18">
        <v>10000007</v>
      </c>
      <c r="AV808" s="18">
        <v>70403004</v>
      </c>
      <c r="AW808" s="12" t="s">
        <v>140</v>
      </c>
      <c r="AX808" s="11" t="s">
        <v>1056</v>
      </c>
      <c r="AY808" s="13">
        <v>0</v>
      </c>
      <c r="AZ808" s="13">
        <v>0</v>
      </c>
      <c r="BA808" s="37" t="s">
        <v>1057</v>
      </c>
      <c r="BB808" s="11">
        <v>0</v>
      </c>
      <c r="BC808" s="11">
        <v>0</v>
      </c>
      <c r="BD808" s="11">
        <v>0</v>
      </c>
      <c r="BE808" s="11">
        <v>0</v>
      </c>
      <c r="BF808" s="11">
        <v>0</v>
      </c>
      <c r="BG808" s="11">
        <v>0</v>
      </c>
      <c r="BH808" s="9">
        <v>0</v>
      </c>
    </row>
    <row r="809" ht="20.1" customHeight="1" spans="3:60">
      <c r="C809" s="18">
        <v>70403005</v>
      </c>
      <c r="D809" s="19" t="s">
        <v>353</v>
      </c>
      <c r="E809" s="18">
        <v>1</v>
      </c>
      <c r="F809" s="18">
        <v>60010500</v>
      </c>
      <c r="G809" s="18">
        <v>0</v>
      </c>
      <c r="H809" s="13">
        <v>0</v>
      </c>
      <c r="I809" s="18">
        <v>1</v>
      </c>
      <c r="J809" s="18">
        <v>0</v>
      </c>
      <c r="K809" s="18">
        <v>0</v>
      </c>
      <c r="L809" s="18">
        <v>0</v>
      </c>
      <c r="M809" s="18">
        <v>0</v>
      </c>
      <c r="N809" s="18">
        <v>1</v>
      </c>
      <c r="O809" s="18">
        <v>2</v>
      </c>
      <c r="P809" s="18">
        <v>0.3</v>
      </c>
      <c r="Q809" s="18">
        <v>1</v>
      </c>
      <c r="R809" s="6">
        <v>0</v>
      </c>
      <c r="S809" s="13">
        <v>0</v>
      </c>
      <c r="T809" s="11">
        <v>1</v>
      </c>
      <c r="U809" s="18">
        <v>2</v>
      </c>
      <c r="V809" s="18">
        <v>0</v>
      </c>
      <c r="W809" s="18">
        <v>0</v>
      </c>
      <c r="X809" s="18">
        <v>0</v>
      </c>
      <c r="Y809" s="18">
        <v>0</v>
      </c>
      <c r="Z809" s="18">
        <v>0</v>
      </c>
      <c r="AA809" s="18">
        <v>0</v>
      </c>
      <c r="AB809" s="11">
        <v>0</v>
      </c>
      <c r="AC809" s="18">
        <v>0</v>
      </c>
      <c r="AD809" s="11">
        <v>15</v>
      </c>
      <c r="AE809" s="18">
        <v>0</v>
      </c>
      <c r="AF809" s="18">
        <v>0</v>
      </c>
      <c r="AG809" s="6">
        <v>2</v>
      </c>
      <c r="AH809" s="6">
        <v>0</v>
      </c>
      <c r="AI809" s="6">
        <v>0</v>
      </c>
      <c r="AJ809" s="18">
        <v>0</v>
      </c>
      <c r="AK809" s="18">
        <v>0</v>
      </c>
      <c r="AL809" s="18">
        <v>0</v>
      </c>
      <c r="AM809" s="18">
        <v>0</v>
      </c>
      <c r="AN809" s="18">
        <v>1000</v>
      </c>
      <c r="AO809" s="18">
        <v>0</v>
      </c>
      <c r="AP809" s="18">
        <v>0</v>
      </c>
      <c r="AQ809" s="6">
        <v>90402005</v>
      </c>
      <c r="AR809" s="18" t="s">
        <v>138</v>
      </c>
      <c r="AS809" s="19" t="s">
        <v>139</v>
      </c>
      <c r="AT809" s="18" t="s">
        <v>230</v>
      </c>
      <c r="AU809" s="18">
        <v>0</v>
      </c>
      <c r="AV809" s="18">
        <v>0</v>
      </c>
      <c r="AW809" s="19" t="s">
        <v>140</v>
      </c>
      <c r="AX809" s="19" t="s">
        <v>138</v>
      </c>
      <c r="AY809" s="13">
        <v>0</v>
      </c>
      <c r="AZ809" s="13">
        <v>0</v>
      </c>
      <c r="BA809" s="58" t="s">
        <v>1024</v>
      </c>
      <c r="BB809" s="18">
        <v>0</v>
      </c>
      <c r="BC809" s="11">
        <v>0</v>
      </c>
      <c r="BD809" s="18">
        <v>0</v>
      </c>
      <c r="BE809" s="18">
        <v>0</v>
      </c>
      <c r="BF809" s="18">
        <v>0</v>
      </c>
      <c r="BG809" s="18">
        <v>0</v>
      </c>
      <c r="BH809" s="9">
        <v>0</v>
      </c>
    </row>
    <row r="810" ht="19.5" customHeight="1" spans="3:60">
      <c r="C810" s="18">
        <v>70404001</v>
      </c>
      <c r="D810" s="19" t="s">
        <v>1023</v>
      </c>
      <c r="E810" s="18">
        <v>1</v>
      </c>
      <c r="F810" s="18">
        <v>60010300</v>
      </c>
      <c r="G810" s="18">
        <v>0</v>
      </c>
      <c r="H810" s="13">
        <v>0</v>
      </c>
      <c r="I810" s="18">
        <v>1</v>
      </c>
      <c r="J810" s="18">
        <v>0</v>
      </c>
      <c r="K810" s="18">
        <v>0</v>
      </c>
      <c r="L810" s="18">
        <v>0</v>
      </c>
      <c r="M810" s="18">
        <v>0</v>
      </c>
      <c r="N810" s="18">
        <v>1</v>
      </c>
      <c r="O810" s="18">
        <v>0</v>
      </c>
      <c r="P810" s="18">
        <v>0</v>
      </c>
      <c r="Q810" s="18">
        <v>0</v>
      </c>
      <c r="R810" s="6">
        <v>0</v>
      </c>
      <c r="S810" s="13">
        <v>0</v>
      </c>
      <c r="T810" s="11">
        <v>1</v>
      </c>
      <c r="U810" s="18">
        <v>2</v>
      </c>
      <c r="V810" s="18">
        <v>0</v>
      </c>
      <c r="W810" s="18">
        <v>3</v>
      </c>
      <c r="X810" s="18">
        <v>0</v>
      </c>
      <c r="Y810" s="18">
        <v>0</v>
      </c>
      <c r="Z810" s="18">
        <v>0</v>
      </c>
      <c r="AA810" s="18">
        <v>0</v>
      </c>
      <c r="AB810" s="11">
        <v>0</v>
      </c>
      <c r="AC810" s="18">
        <v>0</v>
      </c>
      <c r="AD810" s="18">
        <v>20</v>
      </c>
      <c r="AE810" s="18">
        <v>1</v>
      </c>
      <c r="AF810" s="18">
        <v>1</v>
      </c>
      <c r="AG810" s="6">
        <v>2</v>
      </c>
      <c r="AH810" s="6">
        <v>2</v>
      </c>
      <c r="AI810" s="6">
        <v>1.5</v>
      </c>
      <c r="AJ810" s="18">
        <v>0</v>
      </c>
      <c r="AK810" s="18">
        <v>0</v>
      </c>
      <c r="AL810" s="18">
        <v>0</v>
      </c>
      <c r="AM810" s="18">
        <v>1</v>
      </c>
      <c r="AN810" s="18">
        <v>30000</v>
      </c>
      <c r="AO810" s="18">
        <v>0</v>
      </c>
      <c r="AP810" s="18">
        <v>4</v>
      </c>
      <c r="AQ810" s="6">
        <v>0</v>
      </c>
      <c r="AR810" s="11" t="s">
        <v>964</v>
      </c>
      <c r="AS810" s="19" t="s">
        <v>139</v>
      </c>
      <c r="AT810" s="18" t="s">
        <v>368</v>
      </c>
      <c r="AU810" s="18">
        <v>10003002</v>
      </c>
      <c r="AV810" s="18">
        <v>70106005</v>
      </c>
      <c r="AW810" s="19" t="s">
        <v>515</v>
      </c>
      <c r="AX810" s="19">
        <v>0</v>
      </c>
      <c r="AY810" s="13">
        <v>0</v>
      </c>
      <c r="AZ810" s="13">
        <v>0</v>
      </c>
      <c r="BA810" s="58" t="s">
        <v>1058</v>
      </c>
      <c r="BB810" s="18">
        <v>0</v>
      </c>
      <c r="BC810" s="11">
        <v>0</v>
      </c>
      <c r="BD810" s="18">
        <v>0</v>
      </c>
      <c r="BE810" s="18">
        <v>0</v>
      </c>
      <c r="BF810" s="18">
        <v>0</v>
      </c>
      <c r="BG810" s="18">
        <v>0</v>
      </c>
      <c r="BH810" s="9">
        <v>0</v>
      </c>
    </row>
    <row r="811" ht="20.1" customHeight="1" spans="3:60">
      <c r="C811" s="18">
        <v>70404002</v>
      </c>
      <c r="D811" s="12" t="s">
        <v>999</v>
      </c>
      <c r="E811" s="18">
        <v>1</v>
      </c>
      <c r="F811" s="11">
        <v>60010100</v>
      </c>
      <c r="G811" s="18">
        <v>0</v>
      </c>
      <c r="H811" s="13">
        <v>0</v>
      </c>
      <c r="I811" s="18">
        <v>1</v>
      </c>
      <c r="J811" s="18">
        <v>0</v>
      </c>
      <c r="K811" s="18">
        <v>0</v>
      </c>
      <c r="L811" s="11">
        <v>0</v>
      </c>
      <c r="M811" s="11">
        <v>0</v>
      </c>
      <c r="N811" s="11">
        <v>1</v>
      </c>
      <c r="O811" s="11">
        <v>1</v>
      </c>
      <c r="P811" s="11">
        <v>0.3</v>
      </c>
      <c r="Q811" s="11">
        <v>0</v>
      </c>
      <c r="R811" s="6">
        <v>0</v>
      </c>
      <c r="S811" s="11">
        <v>0</v>
      </c>
      <c r="T811" s="11">
        <v>1</v>
      </c>
      <c r="U811" s="11">
        <v>2</v>
      </c>
      <c r="V811" s="11">
        <v>0</v>
      </c>
      <c r="W811" s="11">
        <v>2.5</v>
      </c>
      <c r="X811" s="11">
        <v>0</v>
      </c>
      <c r="Y811" s="11">
        <v>1</v>
      </c>
      <c r="Z811" s="11">
        <v>0</v>
      </c>
      <c r="AA811" s="11">
        <v>0</v>
      </c>
      <c r="AB811" s="11">
        <v>0</v>
      </c>
      <c r="AC811" s="11">
        <v>0</v>
      </c>
      <c r="AD811" s="11">
        <v>12</v>
      </c>
      <c r="AE811" s="11">
        <v>1</v>
      </c>
      <c r="AF811" s="11">
        <v>3</v>
      </c>
      <c r="AG811" s="6">
        <v>4</v>
      </c>
      <c r="AH811" s="6">
        <v>1</v>
      </c>
      <c r="AI811" s="6">
        <v>1.5</v>
      </c>
      <c r="AJ811" s="11">
        <v>0</v>
      </c>
      <c r="AK811" s="11">
        <v>0</v>
      </c>
      <c r="AL811" s="11">
        <v>0</v>
      </c>
      <c r="AM811" s="11">
        <v>2.5</v>
      </c>
      <c r="AN811" s="11">
        <v>5000</v>
      </c>
      <c r="AO811" s="11">
        <v>2</v>
      </c>
      <c r="AP811" s="11">
        <v>0</v>
      </c>
      <c r="AQ811" s="6">
        <v>0</v>
      </c>
      <c r="AR811" s="11">
        <v>0</v>
      </c>
      <c r="AS811" s="19" t="s">
        <v>336</v>
      </c>
      <c r="AT811" s="11" t="s">
        <v>375</v>
      </c>
      <c r="AU811" s="18">
        <v>10000007</v>
      </c>
      <c r="AV811" s="18">
        <v>70404002</v>
      </c>
      <c r="AW811" s="12" t="s">
        <v>140</v>
      </c>
      <c r="AX811" s="11" t="s">
        <v>1059</v>
      </c>
      <c r="AY811" s="13">
        <v>0</v>
      </c>
      <c r="AZ811" s="13">
        <v>0</v>
      </c>
      <c r="BA811" s="37" t="s">
        <v>1060</v>
      </c>
      <c r="BB811" s="11">
        <v>0</v>
      </c>
      <c r="BC811" s="11">
        <v>0</v>
      </c>
      <c r="BD811" s="11">
        <v>0</v>
      </c>
      <c r="BE811" s="11">
        <v>0</v>
      </c>
      <c r="BF811" s="11">
        <v>0</v>
      </c>
      <c r="BG811" s="11">
        <v>0</v>
      </c>
      <c r="BH811" s="9">
        <v>0</v>
      </c>
    </row>
    <row r="812" ht="20.1" customHeight="1" spans="3:60">
      <c r="C812" s="18">
        <v>70404003</v>
      </c>
      <c r="D812" s="12" t="s">
        <v>1061</v>
      </c>
      <c r="E812" s="11">
        <v>1</v>
      </c>
      <c r="F812" s="11">
        <v>60010300</v>
      </c>
      <c r="G812" s="18">
        <v>0</v>
      </c>
      <c r="H812" s="13">
        <v>0</v>
      </c>
      <c r="I812" s="18">
        <v>1</v>
      </c>
      <c r="J812" s="18">
        <v>0</v>
      </c>
      <c r="K812" s="18">
        <v>0</v>
      </c>
      <c r="L812" s="11">
        <v>0</v>
      </c>
      <c r="M812" s="11">
        <v>0</v>
      </c>
      <c r="N812" s="11">
        <v>1</v>
      </c>
      <c r="O812" s="11">
        <v>2</v>
      </c>
      <c r="P812" s="11">
        <v>0.5</v>
      </c>
      <c r="Q812" s="11">
        <v>1</v>
      </c>
      <c r="R812" s="6">
        <v>0</v>
      </c>
      <c r="S812" s="11">
        <v>0</v>
      </c>
      <c r="T812" s="11">
        <v>1</v>
      </c>
      <c r="U812" s="11">
        <v>2</v>
      </c>
      <c r="V812" s="11">
        <v>0</v>
      </c>
      <c r="W812" s="11">
        <v>0</v>
      </c>
      <c r="X812" s="11">
        <v>0</v>
      </c>
      <c r="Y812" s="11">
        <v>0</v>
      </c>
      <c r="Z812" s="11">
        <v>0</v>
      </c>
      <c r="AA812" s="11">
        <v>0</v>
      </c>
      <c r="AB812" s="11">
        <v>0</v>
      </c>
      <c r="AC812" s="11">
        <v>0</v>
      </c>
      <c r="AD812" s="11">
        <v>99999</v>
      </c>
      <c r="AE812" s="11">
        <v>0</v>
      </c>
      <c r="AF812" s="11">
        <v>0</v>
      </c>
      <c r="AG812" s="6">
        <v>2</v>
      </c>
      <c r="AH812" s="6">
        <v>2</v>
      </c>
      <c r="AI812" s="6">
        <v>1.5</v>
      </c>
      <c r="AJ812" s="11">
        <v>0</v>
      </c>
      <c r="AK812" s="11">
        <v>0</v>
      </c>
      <c r="AL812" s="11">
        <v>0</v>
      </c>
      <c r="AM812" s="11">
        <v>1</v>
      </c>
      <c r="AN812" s="11">
        <v>3000</v>
      </c>
      <c r="AO812" s="11">
        <v>0.5</v>
      </c>
      <c r="AP812" s="11">
        <v>0</v>
      </c>
      <c r="AQ812" s="6">
        <v>0</v>
      </c>
      <c r="AR812" s="11" t="s">
        <v>138</v>
      </c>
      <c r="AS812" s="19" t="s">
        <v>197</v>
      </c>
      <c r="AT812" s="11" t="s">
        <v>368</v>
      </c>
      <c r="AU812" s="18">
        <v>0</v>
      </c>
      <c r="AV812" s="18">
        <v>0</v>
      </c>
      <c r="AW812" s="12" t="s">
        <v>327</v>
      </c>
      <c r="AX812" s="11" t="s">
        <v>1062</v>
      </c>
      <c r="AY812" s="13">
        <v>0</v>
      </c>
      <c r="AZ812" s="13">
        <v>0</v>
      </c>
      <c r="BA812" s="37" t="s">
        <v>1041</v>
      </c>
      <c r="BB812" s="11">
        <v>0</v>
      </c>
      <c r="BC812" s="11">
        <v>0</v>
      </c>
      <c r="BD812" s="11">
        <v>0</v>
      </c>
      <c r="BE812" s="11">
        <v>0</v>
      </c>
      <c r="BF812" s="11">
        <v>0</v>
      </c>
      <c r="BG812" s="11">
        <v>0</v>
      </c>
      <c r="BH812" s="9">
        <v>0</v>
      </c>
    </row>
    <row r="813" ht="20.1" customHeight="1" spans="3:60">
      <c r="C813" s="18">
        <v>70404004</v>
      </c>
      <c r="D813" s="19" t="s">
        <v>401</v>
      </c>
      <c r="E813" s="18">
        <v>1</v>
      </c>
      <c r="F813" s="18">
        <v>60010500</v>
      </c>
      <c r="G813" s="18">
        <v>0</v>
      </c>
      <c r="H813" s="13">
        <v>0</v>
      </c>
      <c r="I813" s="18">
        <v>1</v>
      </c>
      <c r="J813" s="18">
        <v>0</v>
      </c>
      <c r="K813" s="18">
        <v>0</v>
      </c>
      <c r="L813" s="18">
        <v>0</v>
      </c>
      <c r="M813" s="18">
        <v>0</v>
      </c>
      <c r="N813" s="18">
        <v>1</v>
      </c>
      <c r="O813" s="18">
        <v>2</v>
      </c>
      <c r="P813" s="18">
        <v>0.6</v>
      </c>
      <c r="Q813" s="18">
        <v>0</v>
      </c>
      <c r="R813" s="6">
        <v>0</v>
      </c>
      <c r="S813" s="13">
        <v>0</v>
      </c>
      <c r="T813" s="11">
        <v>1</v>
      </c>
      <c r="U813" s="18">
        <v>2</v>
      </c>
      <c r="V813" s="18">
        <v>0</v>
      </c>
      <c r="W813" s="18">
        <v>0</v>
      </c>
      <c r="X813" s="18">
        <v>0</v>
      </c>
      <c r="Y813" s="18">
        <v>0</v>
      </c>
      <c r="Z813" s="18">
        <v>0</v>
      </c>
      <c r="AA813" s="18">
        <v>0</v>
      </c>
      <c r="AB813" s="11">
        <v>0</v>
      </c>
      <c r="AC813" s="18">
        <v>0</v>
      </c>
      <c r="AD813" s="18">
        <v>20</v>
      </c>
      <c r="AE813" s="18">
        <v>0</v>
      </c>
      <c r="AF813" s="18">
        <v>0</v>
      </c>
      <c r="AG813" s="6">
        <v>2</v>
      </c>
      <c r="AH813" s="6">
        <v>0</v>
      </c>
      <c r="AI813" s="6">
        <v>0</v>
      </c>
      <c r="AJ813" s="18">
        <v>0</v>
      </c>
      <c r="AK813" s="18">
        <v>0</v>
      </c>
      <c r="AL813" s="18">
        <v>0</v>
      </c>
      <c r="AM813" s="18">
        <v>0</v>
      </c>
      <c r="AN813" s="18">
        <v>1000</v>
      </c>
      <c r="AO813" s="18">
        <v>0</v>
      </c>
      <c r="AP813" s="18">
        <v>0</v>
      </c>
      <c r="AQ813" s="6">
        <v>90401004</v>
      </c>
      <c r="AR813" s="18" t="s">
        <v>138</v>
      </c>
      <c r="AS813" s="19" t="s">
        <v>138</v>
      </c>
      <c r="AT813" s="18" t="s">
        <v>230</v>
      </c>
      <c r="AU813" s="18">
        <v>0</v>
      </c>
      <c r="AV813" s="18">
        <v>40000003</v>
      </c>
      <c r="AW813" s="19" t="s">
        <v>140</v>
      </c>
      <c r="AX813" s="19" t="s">
        <v>138</v>
      </c>
      <c r="AY813" s="13">
        <v>0</v>
      </c>
      <c r="AZ813" s="13">
        <v>0</v>
      </c>
      <c r="BA813" s="58" t="s">
        <v>985</v>
      </c>
      <c r="BB813" s="18">
        <v>0</v>
      </c>
      <c r="BC813" s="11">
        <v>0</v>
      </c>
      <c r="BD813" s="18">
        <v>0</v>
      </c>
      <c r="BE813" s="18">
        <v>0</v>
      </c>
      <c r="BF813" s="18">
        <v>0</v>
      </c>
      <c r="BG813" s="18">
        <v>0</v>
      </c>
      <c r="BH813" s="9">
        <v>0</v>
      </c>
    </row>
    <row r="814" ht="20.1" customHeight="1" spans="3:60">
      <c r="C814" s="18">
        <v>70404005</v>
      </c>
      <c r="D814" s="19" t="s">
        <v>353</v>
      </c>
      <c r="E814" s="18">
        <v>1</v>
      </c>
      <c r="F814" s="18">
        <v>60010500</v>
      </c>
      <c r="G814" s="18">
        <v>0</v>
      </c>
      <c r="H814" s="13">
        <v>0</v>
      </c>
      <c r="I814" s="18">
        <v>1</v>
      </c>
      <c r="J814" s="18">
        <v>0</v>
      </c>
      <c r="K814" s="18">
        <v>0</v>
      </c>
      <c r="L814" s="18">
        <v>0</v>
      </c>
      <c r="M814" s="18">
        <v>0</v>
      </c>
      <c r="N814" s="18">
        <v>1</v>
      </c>
      <c r="O814" s="18">
        <v>2</v>
      </c>
      <c r="P814" s="18">
        <v>0.3</v>
      </c>
      <c r="Q814" s="18">
        <v>0</v>
      </c>
      <c r="R814" s="6">
        <v>0</v>
      </c>
      <c r="S814" s="13">
        <v>0</v>
      </c>
      <c r="T814" s="11">
        <v>1</v>
      </c>
      <c r="U814" s="18">
        <v>2</v>
      </c>
      <c r="V814" s="18">
        <v>0</v>
      </c>
      <c r="W814" s="18">
        <v>0</v>
      </c>
      <c r="X814" s="18">
        <v>0</v>
      </c>
      <c r="Y814" s="18">
        <v>0</v>
      </c>
      <c r="Z814" s="18">
        <v>0</v>
      </c>
      <c r="AA814" s="18">
        <v>0</v>
      </c>
      <c r="AB814" s="11">
        <v>0</v>
      </c>
      <c r="AC814" s="18">
        <v>0</v>
      </c>
      <c r="AD814" s="11">
        <v>15</v>
      </c>
      <c r="AE814" s="18">
        <v>0</v>
      </c>
      <c r="AF814" s="18">
        <v>0</v>
      </c>
      <c r="AG814" s="6">
        <v>2</v>
      </c>
      <c r="AH814" s="6">
        <v>0</v>
      </c>
      <c r="AI814" s="6">
        <v>0</v>
      </c>
      <c r="AJ814" s="18">
        <v>0</v>
      </c>
      <c r="AK814" s="18">
        <v>0</v>
      </c>
      <c r="AL814" s="18">
        <v>0</v>
      </c>
      <c r="AM814" s="18">
        <v>0</v>
      </c>
      <c r="AN814" s="18">
        <v>1000</v>
      </c>
      <c r="AO814" s="18">
        <v>0</v>
      </c>
      <c r="AP814" s="18">
        <v>0</v>
      </c>
      <c r="AQ814" s="6">
        <v>90402005</v>
      </c>
      <c r="AR814" s="18" t="s">
        <v>138</v>
      </c>
      <c r="AS814" s="19" t="s">
        <v>139</v>
      </c>
      <c r="AT814" s="18" t="s">
        <v>230</v>
      </c>
      <c r="AU814" s="18">
        <v>0</v>
      </c>
      <c r="AV814" s="18">
        <v>0</v>
      </c>
      <c r="AW814" s="19" t="s">
        <v>140</v>
      </c>
      <c r="AX814" s="19" t="s">
        <v>138</v>
      </c>
      <c r="AY814" s="13">
        <v>0</v>
      </c>
      <c r="AZ814" s="13">
        <v>0</v>
      </c>
      <c r="BA814" s="58" t="s">
        <v>952</v>
      </c>
      <c r="BB814" s="18">
        <v>0</v>
      </c>
      <c r="BC814" s="11">
        <v>0</v>
      </c>
      <c r="BD814" s="18">
        <v>0</v>
      </c>
      <c r="BE814" s="18">
        <v>0</v>
      </c>
      <c r="BF814" s="18">
        <v>0</v>
      </c>
      <c r="BG814" s="18">
        <v>0</v>
      </c>
      <c r="BH814" s="9">
        <v>0</v>
      </c>
    </row>
    <row r="815" ht="20.1" customHeight="1" spans="3:60">
      <c r="C815" s="18">
        <v>70404006</v>
      </c>
      <c r="D815" s="12" t="s">
        <v>506</v>
      </c>
      <c r="E815" s="11">
        <v>2</v>
      </c>
      <c r="F815" s="11">
        <v>61012301</v>
      </c>
      <c r="G815" s="11">
        <v>0</v>
      </c>
      <c r="H815" s="13">
        <v>0</v>
      </c>
      <c r="I815" s="18">
        <v>1</v>
      </c>
      <c r="J815" s="18">
        <v>0</v>
      </c>
      <c r="K815" s="18">
        <v>0</v>
      </c>
      <c r="L815" s="11">
        <v>0</v>
      </c>
      <c r="M815" s="11">
        <v>0</v>
      </c>
      <c r="N815" s="11">
        <v>1</v>
      </c>
      <c r="O815" s="11">
        <v>1</v>
      </c>
      <c r="P815" s="11">
        <v>0.5</v>
      </c>
      <c r="Q815" s="11">
        <v>0</v>
      </c>
      <c r="R815" s="6">
        <v>0</v>
      </c>
      <c r="S815" s="11">
        <v>0</v>
      </c>
      <c r="T815" s="11">
        <v>1</v>
      </c>
      <c r="U815" s="11">
        <v>2</v>
      </c>
      <c r="V815" s="11">
        <v>0</v>
      </c>
      <c r="W815" s="11">
        <v>3</v>
      </c>
      <c r="X815" s="11">
        <v>0</v>
      </c>
      <c r="Y815" s="11">
        <v>1</v>
      </c>
      <c r="Z815" s="11">
        <v>0</v>
      </c>
      <c r="AA815" s="11">
        <v>0</v>
      </c>
      <c r="AB815" s="11">
        <v>0</v>
      </c>
      <c r="AC815" s="11">
        <v>0</v>
      </c>
      <c r="AD815" s="11">
        <v>12</v>
      </c>
      <c r="AE815" s="11">
        <v>2</v>
      </c>
      <c r="AF815" s="11" t="s">
        <v>147</v>
      </c>
      <c r="AG815" s="6">
        <v>0</v>
      </c>
      <c r="AH815" s="6">
        <v>2</v>
      </c>
      <c r="AI815" s="6">
        <v>1.5</v>
      </c>
      <c r="AJ815" s="11">
        <v>0</v>
      </c>
      <c r="AK815" s="11">
        <v>0</v>
      </c>
      <c r="AL815" s="11">
        <v>0</v>
      </c>
      <c r="AM815" s="11">
        <v>1.5</v>
      </c>
      <c r="AN815" s="11">
        <v>1200</v>
      </c>
      <c r="AO815" s="11">
        <v>1</v>
      </c>
      <c r="AP815" s="11">
        <v>30</v>
      </c>
      <c r="AQ815" s="6">
        <v>0</v>
      </c>
      <c r="AR815" s="11" t="s">
        <v>138</v>
      </c>
      <c r="AS815" s="12" t="s">
        <v>180</v>
      </c>
      <c r="AT815" s="11" t="s">
        <v>149</v>
      </c>
      <c r="AU815" s="18">
        <v>10000011</v>
      </c>
      <c r="AV815" s="18">
        <v>70404001</v>
      </c>
      <c r="AW815" s="12" t="s">
        <v>150</v>
      </c>
      <c r="AX815" s="11">
        <v>0</v>
      </c>
      <c r="AY815" s="13">
        <v>0</v>
      </c>
      <c r="AZ815" s="13">
        <v>0</v>
      </c>
      <c r="BA815" s="37" t="s">
        <v>1063</v>
      </c>
      <c r="BB815" s="11">
        <v>0</v>
      </c>
      <c r="BC815" s="11">
        <v>0</v>
      </c>
      <c r="BD815" s="11">
        <v>0</v>
      </c>
      <c r="BE815" s="11">
        <v>0</v>
      </c>
      <c r="BF815" s="11">
        <v>0</v>
      </c>
      <c r="BG815" s="11">
        <v>0</v>
      </c>
      <c r="BH815" s="9">
        <v>0</v>
      </c>
    </row>
    <row r="816" ht="19.5" customHeight="1" spans="3:60">
      <c r="C816" s="18">
        <v>70405001</v>
      </c>
      <c r="D816" s="12" t="s">
        <v>370</v>
      </c>
      <c r="E816" s="11">
        <v>1</v>
      </c>
      <c r="F816" s="11">
        <v>60010300</v>
      </c>
      <c r="G816" s="18">
        <v>0</v>
      </c>
      <c r="H816" s="13">
        <v>0</v>
      </c>
      <c r="I816" s="18">
        <v>1</v>
      </c>
      <c r="J816" s="18">
        <v>0</v>
      </c>
      <c r="K816" s="18">
        <v>0</v>
      </c>
      <c r="L816" s="11">
        <v>0</v>
      </c>
      <c r="M816" s="11">
        <v>0</v>
      </c>
      <c r="N816" s="11">
        <v>1</v>
      </c>
      <c r="O816" s="11">
        <v>2</v>
      </c>
      <c r="P816" s="11">
        <v>0.8</v>
      </c>
      <c r="Q816" s="11">
        <v>0</v>
      </c>
      <c r="R816" s="6">
        <v>0</v>
      </c>
      <c r="S816" s="11">
        <v>0</v>
      </c>
      <c r="T816" s="11">
        <v>1</v>
      </c>
      <c r="U816" s="11">
        <v>2</v>
      </c>
      <c r="V816" s="11">
        <v>0</v>
      </c>
      <c r="W816" s="11">
        <v>0</v>
      </c>
      <c r="X816" s="11">
        <v>0</v>
      </c>
      <c r="Y816" s="11">
        <v>0</v>
      </c>
      <c r="Z816" s="11">
        <v>0</v>
      </c>
      <c r="AA816" s="11">
        <v>0</v>
      </c>
      <c r="AB816" s="11">
        <v>0</v>
      </c>
      <c r="AC816" s="11">
        <v>0</v>
      </c>
      <c r="AD816" s="11">
        <v>30</v>
      </c>
      <c r="AE816" s="11">
        <v>0</v>
      </c>
      <c r="AF816" s="11">
        <v>0</v>
      </c>
      <c r="AG816" s="6">
        <v>2</v>
      </c>
      <c r="AH816" s="6">
        <v>2</v>
      </c>
      <c r="AI816" s="6">
        <v>1.5</v>
      </c>
      <c r="AJ816" s="11">
        <v>0</v>
      </c>
      <c r="AK816" s="11">
        <v>0</v>
      </c>
      <c r="AL816" s="11">
        <v>0</v>
      </c>
      <c r="AM816" s="11">
        <v>1</v>
      </c>
      <c r="AN816" s="11">
        <v>3000</v>
      </c>
      <c r="AO816" s="11">
        <v>0.5</v>
      </c>
      <c r="AP816" s="11">
        <v>0</v>
      </c>
      <c r="AQ816" s="6">
        <v>0</v>
      </c>
      <c r="AR816" s="11" t="s">
        <v>138</v>
      </c>
      <c r="AS816" s="19" t="s">
        <v>139</v>
      </c>
      <c r="AT816" s="11" t="s">
        <v>368</v>
      </c>
      <c r="AU816" s="18">
        <v>0</v>
      </c>
      <c r="AV816" s="18">
        <v>0</v>
      </c>
      <c r="AW816" s="12" t="s">
        <v>327</v>
      </c>
      <c r="AX816" s="11" t="s">
        <v>1064</v>
      </c>
      <c r="AY816" s="13">
        <v>0</v>
      </c>
      <c r="AZ816" s="13">
        <v>0</v>
      </c>
      <c r="BA816" s="37" t="s">
        <v>1065</v>
      </c>
      <c r="BB816" s="11">
        <v>0</v>
      </c>
      <c r="BC816" s="11">
        <v>0</v>
      </c>
      <c r="BD816" s="11">
        <v>0</v>
      </c>
      <c r="BE816" s="11">
        <v>0</v>
      </c>
      <c r="BF816" s="11">
        <v>0</v>
      </c>
      <c r="BG816" s="11">
        <v>0</v>
      </c>
      <c r="BH816" s="9">
        <v>0</v>
      </c>
    </row>
    <row r="817" ht="19.5" customHeight="1" spans="3:60">
      <c r="C817" s="18">
        <v>70405002</v>
      </c>
      <c r="D817" s="12" t="s">
        <v>1066</v>
      </c>
      <c r="E817" s="18">
        <v>1</v>
      </c>
      <c r="F817" s="11">
        <v>60010100</v>
      </c>
      <c r="G817" s="18">
        <v>0</v>
      </c>
      <c r="H817" s="13">
        <v>0</v>
      </c>
      <c r="I817" s="18">
        <v>1</v>
      </c>
      <c r="J817" s="18">
        <v>0</v>
      </c>
      <c r="K817" s="18">
        <v>0</v>
      </c>
      <c r="L817" s="11">
        <v>0</v>
      </c>
      <c r="M817" s="11">
        <v>0</v>
      </c>
      <c r="N817" s="11">
        <v>1</v>
      </c>
      <c r="O817" s="11">
        <v>1</v>
      </c>
      <c r="P817" s="11">
        <v>0.3</v>
      </c>
      <c r="Q817" s="11">
        <v>0</v>
      </c>
      <c r="R817" s="6">
        <v>0</v>
      </c>
      <c r="S817" s="11">
        <v>0</v>
      </c>
      <c r="T817" s="11">
        <v>1</v>
      </c>
      <c r="U817" s="11">
        <v>2</v>
      </c>
      <c r="V817" s="11">
        <v>0</v>
      </c>
      <c r="W817" s="11">
        <v>3</v>
      </c>
      <c r="X817" s="11">
        <v>0</v>
      </c>
      <c r="Y817" s="11">
        <v>1</v>
      </c>
      <c r="Z817" s="11">
        <v>0</v>
      </c>
      <c r="AA817" s="11">
        <v>0</v>
      </c>
      <c r="AB817" s="11">
        <v>0</v>
      </c>
      <c r="AC817" s="11">
        <v>0</v>
      </c>
      <c r="AD817" s="11">
        <v>15</v>
      </c>
      <c r="AE817" s="11">
        <v>1</v>
      </c>
      <c r="AF817" s="11" t="s">
        <v>374</v>
      </c>
      <c r="AG817" s="6">
        <v>0</v>
      </c>
      <c r="AH817" s="6">
        <v>1</v>
      </c>
      <c r="AI817" s="6">
        <v>3</v>
      </c>
      <c r="AJ817" s="11">
        <v>0</v>
      </c>
      <c r="AK817" s="11">
        <v>0</v>
      </c>
      <c r="AL817" s="11">
        <v>0</v>
      </c>
      <c r="AM817" s="11">
        <v>2.5</v>
      </c>
      <c r="AN817" s="11">
        <v>5000</v>
      </c>
      <c r="AO817" s="11">
        <v>2</v>
      </c>
      <c r="AP817" s="11">
        <v>0</v>
      </c>
      <c r="AQ817" s="6">
        <v>0</v>
      </c>
      <c r="AR817" s="11">
        <v>80001030</v>
      </c>
      <c r="AS817" s="19" t="s">
        <v>180</v>
      </c>
      <c r="AT817" s="11" t="s">
        <v>375</v>
      </c>
      <c r="AU817" s="18">
        <v>10000007</v>
      </c>
      <c r="AV817" s="18">
        <v>70405001</v>
      </c>
      <c r="AW817" s="12" t="s">
        <v>140</v>
      </c>
      <c r="AX817" s="11">
        <v>0</v>
      </c>
      <c r="AY817" s="13">
        <v>0</v>
      </c>
      <c r="AZ817" s="13">
        <v>0</v>
      </c>
      <c r="BA817" s="37" t="s">
        <v>1067</v>
      </c>
      <c r="BB817" s="11">
        <v>0</v>
      </c>
      <c r="BC817" s="11">
        <v>0</v>
      </c>
      <c r="BD817" s="11">
        <v>0</v>
      </c>
      <c r="BE817" s="11">
        <v>0</v>
      </c>
      <c r="BF817" s="11">
        <v>0</v>
      </c>
      <c r="BG817" s="11">
        <v>0</v>
      </c>
      <c r="BH817" s="9">
        <v>0</v>
      </c>
    </row>
    <row r="818" ht="20.1" customHeight="1" spans="3:60">
      <c r="C818" s="18">
        <v>70405003</v>
      </c>
      <c r="D818" s="12" t="s">
        <v>966</v>
      </c>
      <c r="E818" s="18">
        <v>1</v>
      </c>
      <c r="F818" s="11">
        <v>60010100</v>
      </c>
      <c r="G818" s="18">
        <v>0</v>
      </c>
      <c r="H818" s="13">
        <v>0</v>
      </c>
      <c r="I818" s="18">
        <v>1</v>
      </c>
      <c r="J818" s="18">
        <v>0</v>
      </c>
      <c r="K818" s="18">
        <v>0</v>
      </c>
      <c r="L818" s="11">
        <v>0</v>
      </c>
      <c r="M818" s="11">
        <v>0</v>
      </c>
      <c r="N818" s="11">
        <v>1</v>
      </c>
      <c r="O818" s="11">
        <v>1</v>
      </c>
      <c r="P818" s="11">
        <v>0.3</v>
      </c>
      <c r="Q818" s="11">
        <v>0</v>
      </c>
      <c r="R818" s="6">
        <v>0</v>
      </c>
      <c r="S818" s="11">
        <v>0</v>
      </c>
      <c r="T818" s="11">
        <v>1</v>
      </c>
      <c r="U818" s="11">
        <v>2</v>
      </c>
      <c r="V818" s="11">
        <v>0</v>
      </c>
      <c r="W818" s="11">
        <v>2.5</v>
      </c>
      <c r="X818" s="11">
        <v>0</v>
      </c>
      <c r="Y818" s="11">
        <v>1</v>
      </c>
      <c r="Z818" s="11">
        <v>0</v>
      </c>
      <c r="AA818" s="11">
        <v>0</v>
      </c>
      <c r="AB818" s="11">
        <v>0</v>
      </c>
      <c r="AC818" s="11">
        <v>0</v>
      </c>
      <c r="AD818" s="11">
        <v>15</v>
      </c>
      <c r="AE818" s="11">
        <v>1</v>
      </c>
      <c r="AF818" s="11">
        <v>3</v>
      </c>
      <c r="AG818" s="6">
        <v>4</v>
      </c>
      <c r="AH818" s="6">
        <v>1</v>
      </c>
      <c r="AI818" s="6">
        <v>1.5</v>
      </c>
      <c r="AJ818" s="11">
        <v>0</v>
      </c>
      <c r="AK818" s="11">
        <v>0</v>
      </c>
      <c r="AL818" s="11">
        <v>0</v>
      </c>
      <c r="AM818" s="11">
        <v>2.5</v>
      </c>
      <c r="AN818" s="11">
        <v>5000</v>
      </c>
      <c r="AO818" s="11">
        <v>2</v>
      </c>
      <c r="AP818" s="11">
        <v>0</v>
      </c>
      <c r="AQ818" s="6">
        <v>0</v>
      </c>
      <c r="AR818" s="11">
        <v>80001030</v>
      </c>
      <c r="AS818" s="19" t="s">
        <v>180</v>
      </c>
      <c r="AT818" s="11" t="s">
        <v>375</v>
      </c>
      <c r="AU818" s="18">
        <v>10000007</v>
      </c>
      <c r="AV818" s="18">
        <v>70405002</v>
      </c>
      <c r="AW818" s="12" t="s">
        <v>140</v>
      </c>
      <c r="AX818" s="11" t="s">
        <v>1068</v>
      </c>
      <c r="AY818" s="13">
        <v>0</v>
      </c>
      <c r="AZ818" s="13">
        <v>0</v>
      </c>
      <c r="BA818" s="37" t="s">
        <v>975</v>
      </c>
      <c r="BB818" s="11">
        <v>0</v>
      </c>
      <c r="BC818" s="11">
        <v>0</v>
      </c>
      <c r="BD818" s="11">
        <v>0</v>
      </c>
      <c r="BE818" s="11">
        <v>0</v>
      </c>
      <c r="BF818" s="11">
        <v>0</v>
      </c>
      <c r="BG818" s="11">
        <v>0</v>
      </c>
      <c r="BH818" s="9">
        <v>0</v>
      </c>
    </row>
    <row r="819" ht="20.1" customHeight="1" spans="3:60">
      <c r="C819" s="18">
        <v>70405004</v>
      </c>
      <c r="D819" s="12" t="s">
        <v>969</v>
      </c>
      <c r="E819" s="18">
        <v>1</v>
      </c>
      <c r="F819" s="11">
        <v>60010100</v>
      </c>
      <c r="G819" s="18">
        <v>0</v>
      </c>
      <c r="H819" s="13">
        <v>0</v>
      </c>
      <c r="I819" s="18">
        <v>1</v>
      </c>
      <c r="J819" s="18">
        <v>0</v>
      </c>
      <c r="K819" s="18">
        <v>0</v>
      </c>
      <c r="L819" s="11">
        <v>0</v>
      </c>
      <c r="M819" s="11">
        <v>0</v>
      </c>
      <c r="N819" s="11">
        <v>1</v>
      </c>
      <c r="O819" s="11">
        <v>1</v>
      </c>
      <c r="P819" s="11">
        <v>1</v>
      </c>
      <c r="Q819" s="11">
        <v>0</v>
      </c>
      <c r="R819" s="6">
        <v>0</v>
      </c>
      <c r="S819" s="11">
        <v>0</v>
      </c>
      <c r="T819" s="11">
        <v>1</v>
      </c>
      <c r="U819" s="11">
        <v>2</v>
      </c>
      <c r="V819" s="11">
        <v>0</v>
      </c>
      <c r="W819" s="11">
        <v>3</v>
      </c>
      <c r="X819" s="11">
        <v>0</v>
      </c>
      <c r="Y819" s="11">
        <v>1</v>
      </c>
      <c r="Z819" s="11">
        <v>0</v>
      </c>
      <c r="AA819" s="11">
        <v>0</v>
      </c>
      <c r="AB819" s="11">
        <v>0</v>
      </c>
      <c r="AC819" s="11">
        <v>0</v>
      </c>
      <c r="AD819" s="11">
        <v>6</v>
      </c>
      <c r="AE819" s="11">
        <v>1</v>
      </c>
      <c r="AF819" s="11">
        <v>3</v>
      </c>
      <c r="AG819" s="6">
        <v>6</v>
      </c>
      <c r="AH819" s="6">
        <v>1</v>
      </c>
      <c r="AI819" s="6">
        <v>1.5</v>
      </c>
      <c r="AJ819" s="11">
        <v>0</v>
      </c>
      <c r="AK819" s="11">
        <v>0</v>
      </c>
      <c r="AL819" s="11">
        <v>0</v>
      </c>
      <c r="AM819" s="11">
        <v>2.5</v>
      </c>
      <c r="AN819" s="11">
        <v>5000</v>
      </c>
      <c r="AO819" s="11">
        <v>2</v>
      </c>
      <c r="AP819" s="11">
        <v>0</v>
      </c>
      <c r="AQ819" s="6">
        <v>0</v>
      </c>
      <c r="AR819" s="11">
        <v>80001030</v>
      </c>
      <c r="AS819" s="19" t="s">
        <v>180</v>
      </c>
      <c r="AT819" s="11" t="s">
        <v>375</v>
      </c>
      <c r="AU819" s="18">
        <v>10000007</v>
      </c>
      <c r="AV819" s="18">
        <v>70405003</v>
      </c>
      <c r="AW819" s="12" t="s">
        <v>140</v>
      </c>
      <c r="AX819" s="11" t="s">
        <v>1069</v>
      </c>
      <c r="AY819" s="13">
        <v>0</v>
      </c>
      <c r="AZ819" s="13">
        <v>0</v>
      </c>
      <c r="BA819" s="37" t="s">
        <v>1001</v>
      </c>
      <c r="BB819" s="11">
        <v>0</v>
      </c>
      <c r="BC819" s="11">
        <v>0</v>
      </c>
      <c r="BD819" s="11">
        <v>0</v>
      </c>
      <c r="BE819" s="11">
        <v>0</v>
      </c>
      <c r="BF819" s="11">
        <v>0</v>
      </c>
      <c r="BG819" s="11">
        <v>0</v>
      </c>
      <c r="BH819" s="9">
        <v>0</v>
      </c>
    </row>
    <row r="820" ht="20.1" customHeight="1" spans="3:60">
      <c r="C820" s="18">
        <v>70405005</v>
      </c>
      <c r="D820" s="19" t="s">
        <v>353</v>
      </c>
      <c r="E820" s="18">
        <v>1</v>
      </c>
      <c r="F820" s="18">
        <v>60010500</v>
      </c>
      <c r="G820" s="18">
        <v>0</v>
      </c>
      <c r="H820" s="13">
        <v>0</v>
      </c>
      <c r="I820" s="18">
        <v>1</v>
      </c>
      <c r="J820" s="18">
        <v>0</v>
      </c>
      <c r="K820" s="18">
        <v>0</v>
      </c>
      <c r="L820" s="18">
        <v>0</v>
      </c>
      <c r="M820" s="18">
        <v>0</v>
      </c>
      <c r="N820" s="18">
        <v>1</v>
      </c>
      <c r="O820" s="18">
        <v>2</v>
      </c>
      <c r="P820" s="18">
        <v>0.3</v>
      </c>
      <c r="Q820" s="18">
        <v>0</v>
      </c>
      <c r="R820" s="6">
        <v>0</v>
      </c>
      <c r="S820" s="13">
        <v>0</v>
      </c>
      <c r="T820" s="11">
        <v>1</v>
      </c>
      <c r="U820" s="18">
        <v>2</v>
      </c>
      <c r="V820" s="18">
        <v>0</v>
      </c>
      <c r="W820" s="18">
        <v>0</v>
      </c>
      <c r="X820" s="18">
        <v>0</v>
      </c>
      <c r="Y820" s="18">
        <v>0</v>
      </c>
      <c r="Z820" s="18">
        <v>0</v>
      </c>
      <c r="AA820" s="18">
        <v>0</v>
      </c>
      <c r="AB820" s="11">
        <v>0</v>
      </c>
      <c r="AC820" s="18">
        <v>0</v>
      </c>
      <c r="AD820" s="11">
        <v>15</v>
      </c>
      <c r="AE820" s="18">
        <v>0</v>
      </c>
      <c r="AF820" s="18">
        <v>0</v>
      </c>
      <c r="AG820" s="6">
        <v>2</v>
      </c>
      <c r="AH820" s="6">
        <v>0</v>
      </c>
      <c r="AI820" s="6">
        <v>0</v>
      </c>
      <c r="AJ820" s="18">
        <v>0</v>
      </c>
      <c r="AK820" s="18">
        <v>0</v>
      </c>
      <c r="AL820" s="18">
        <v>0</v>
      </c>
      <c r="AM820" s="18">
        <v>0</v>
      </c>
      <c r="AN820" s="18">
        <v>1000</v>
      </c>
      <c r="AO820" s="18">
        <v>0</v>
      </c>
      <c r="AP820" s="18">
        <v>0</v>
      </c>
      <c r="AQ820" s="6">
        <v>90402005</v>
      </c>
      <c r="AR820" s="18" t="s">
        <v>138</v>
      </c>
      <c r="AS820" s="19" t="s">
        <v>139</v>
      </c>
      <c r="AT820" s="18" t="s">
        <v>230</v>
      </c>
      <c r="AU820" s="18">
        <v>0</v>
      </c>
      <c r="AV820" s="18">
        <v>0</v>
      </c>
      <c r="AW820" s="19" t="s">
        <v>140</v>
      </c>
      <c r="AX820" s="19" t="s">
        <v>138</v>
      </c>
      <c r="AY820" s="13">
        <v>0</v>
      </c>
      <c r="AZ820" s="13">
        <v>0</v>
      </c>
      <c r="BA820" s="58" t="s">
        <v>985</v>
      </c>
      <c r="BB820" s="18">
        <v>0</v>
      </c>
      <c r="BC820" s="11">
        <v>0</v>
      </c>
      <c r="BD820" s="18">
        <v>0</v>
      </c>
      <c r="BE820" s="18">
        <v>0</v>
      </c>
      <c r="BF820" s="18">
        <v>0</v>
      </c>
      <c r="BG820" s="18">
        <v>0</v>
      </c>
      <c r="BH820" s="9">
        <v>0</v>
      </c>
    </row>
    <row r="821" ht="20.1" customHeight="1" spans="3:60">
      <c r="C821" s="18">
        <v>70405006</v>
      </c>
      <c r="D821" s="12" t="s">
        <v>944</v>
      </c>
      <c r="E821" s="18">
        <v>1</v>
      </c>
      <c r="F821" s="11">
        <v>60010300</v>
      </c>
      <c r="G821" s="18">
        <v>0</v>
      </c>
      <c r="H821" s="13">
        <v>0</v>
      </c>
      <c r="I821" s="18">
        <v>1</v>
      </c>
      <c r="J821" s="18">
        <v>0</v>
      </c>
      <c r="K821" s="18">
        <v>0</v>
      </c>
      <c r="L821" s="11">
        <v>0</v>
      </c>
      <c r="M821" s="11">
        <v>0</v>
      </c>
      <c r="N821" s="11">
        <v>1</v>
      </c>
      <c r="O821" s="11">
        <v>1</v>
      </c>
      <c r="P821" s="11">
        <v>0.3</v>
      </c>
      <c r="Q821" s="11">
        <v>0</v>
      </c>
      <c r="R821" s="6">
        <v>0</v>
      </c>
      <c r="S821" s="11">
        <v>0</v>
      </c>
      <c r="T821" s="11">
        <v>1</v>
      </c>
      <c r="U821" s="11">
        <v>2</v>
      </c>
      <c r="V821" s="11">
        <v>0</v>
      </c>
      <c r="W821" s="11">
        <v>3</v>
      </c>
      <c r="X821" s="11">
        <v>350</v>
      </c>
      <c r="Y821" s="11">
        <v>0</v>
      </c>
      <c r="Z821" s="11">
        <v>0</v>
      </c>
      <c r="AA821" s="11">
        <v>0</v>
      </c>
      <c r="AB821" s="11">
        <v>0</v>
      </c>
      <c r="AC821" s="11">
        <v>0</v>
      </c>
      <c r="AD821" s="11">
        <v>9</v>
      </c>
      <c r="AE821" s="11">
        <v>2</v>
      </c>
      <c r="AF821" s="11" t="s">
        <v>147</v>
      </c>
      <c r="AG821" s="6">
        <v>0</v>
      </c>
      <c r="AH821" s="6">
        <v>2</v>
      </c>
      <c r="AI821" s="6">
        <v>1.5</v>
      </c>
      <c r="AJ821" s="11">
        <v>0</v>
      </c>
      <c r="AK821" s="11">
        <v>0</v>
      </c>
      <c r="AL821" s="11">
        <v>0</v>
      </c>
      <c r="AM821" s="11">
        <v>1</v>
      </c>
      <c r="AN821" s="11">
        <v>3000</v>
      </c>
      <c r="AO821" s="11">
        <v>0.5</v>
      </c>
      <c r="AP821" s="11">
        <v>0</v>
      </c>
      <c r="AQ821" s="6">
        <v>0</v>
      </c>
      <c r="AR821" s="11" t="s">
        <v>1050</v>
      </c>
      <c r="AS821" s="12" t="s">
        <v>336</v>
      </c>
      <c r="AT821" s="11" t="s">
        <v>368</v>
      </c>
      <c r="AU821" s="18">
        <v>10000007</v>
      </c>
      <c r="AV821" s="18">
        <v>70403002</v>
      </c>
      <c r="AW821" s="12" t="s">
        <v>140</v>
      </c>
      <c r="AX821" s="11">
        <v>0</v>
      </c>
      <c r="AY821" s="13">
        <v>0</v>
      </c>
      <c r="AZ821" s="13">
        <v>0</v>
      </c>
      <c r="BA821" s="37" t="s">
        <v>945</v>
      </c>
      <c r="BB821" s="11">
        <v>0</v>
      </c>
      <c r="BC821" s="11">
        <v>0</v>
      </c>
      <c r="BD821" s="11">
        <v>0</v>
      </c>
      <c r="BE821" s="11">
        <v>0</v>
      </c>
      <c r="BF821" s="11">
        <v>0</v>
      </c>
      <c r="BG821" s="11">
        <v>0</v>
      </c>
      <c r="BH821" s="9">
        <v>0</v>
      </c>
    </row>
    <row r="822" ht="19.5" customHeight="1" spans="3:60">
      <c r="C822" s="18">
        <v>70405007</v>
      </c>
      <c r="D822" s="12" t="s">
        <v>1070</v>
      </c>
      <c r="E822" s="18">
        <v>1</v>
      </c>
      <c r="F822" s="11">
        <v>60010100</v>
      </c>
      <c r="G822" s="18">
        <v>0</v>
      </c>
      <c r="H822" s="13">
        <v>0</v>
      </c>
      <c r="I822" s="18">
        <v>1</v>
      </c>
      <c r="J822" s="18">
        <v>0</v>
      </c>
      <c r="K822" s="18">
        <v>0</v>
      </c>
      <c r="L822" s="11">
        <v>0</v>
      </c>
      <c r="M822" s="11">
        <v>0</v>
      </c>
      <c r="N822" s="11">
        <v>1</v>
      </c>
      <c r="O822" s="11">
        <v>1</v>
      </c>
      <c r="P822" s="11">
        <v>0.3</v>
      </c>
      <c r="Q822" s="11">
        <v>0</v>
      </c>
      <c r="R822" s="6">
        <v>0</v>
      </c>
      <c r="S822" s="11">
        <v>0</v>
      </c>
      <c r="T822" s="11">
        <v>1</v>
      </c>
      <c r="U822" s="11">
        <v>2</v>
      </c>
      <c r="V822" s="11">
        <v>0</v>
      </c>
      <c r="W822" s="11">
        <v>2</v>
      </c>
      <c r="X822" s="11">
        <v>0</v>
      </c>
      <c r="Y822" s="11">
        <v>1</v>
      </c>
      <c r="Z822" s="11">
        <v>0</v>
      </c>
      <c r="AA822" s="11">
        <v>0</v>
      </c>
      <c r="AB822" s="11">
        <v>0</v>
      </c>
      <c r="AC822" s="11">
        <v>0</v>
      </c>
      <c r="AD822" s="11">
        <v>20</v>
      </c>
      <c r="AE822" s="11">
        <v>1</v>
      </c>
      <c r="AF822" s="11" t="s">
        <v>497</v>
      </c>
      <c r="AG822" s="6">
        <v>1</v>
      </c>
      <c r="AH822" s="6">
        <v>0</v>
      </c>
      <c r="AI822" s="6">
        <v>0</v>
      </c>
      <c r="AJ822" s="11">
        <v>0</v>
      </c>
      <c r="AK822" s="11">
        <v>0</v>
      </c>
      <c r="AL822" s="11">
        <v>0</v>
      </c>
      <c r="AM822" s="11">
        <v>0.5</v>
      </c>
      <c r="AN822" s="11">
        <v>999999</v>
      </c>
      <c r="AO822" s="11">
        <v>2</v>
      </c>
      <c r="AP822" s="11">
        <v>0</v>
      </c>
      <c r="AQ822" s="6">
        <v>0</v>
      </c>
      <c r="AR822" s="11" t="s">
        <v>1050</v>
      </c>
      <c r="AS822" s="19" t="s">
        <v>197</v>
      </c>
      <c r="AT822" s="11" t="s">
        <v>375</v>
      </c>
      <c r="AU822" s="18">
        <v>10000007</v>
      </c>
      <c r="AV822" s="18">
        <v>70405007</v>
      </c>
      <c r="AW822" s="19" t="s">
        <v>213</v>
      </c>
      <c r="AX822" s="19" t="s">
        <v>243</v>
      </c>
      <c r="AY822" s="13">
        <v>0</v>
      </c>
      <c r="AZ822" s="13">
        <v>0</v>
      </c>
      <c r="BA822" s="37" t="s">
        <v>1071</v>
      </c>
      <c r="BB822" s="11">
        <v>0</v>
      </c>
      <c r="BC822" s="11">
        <v>0</v>
      </c>
      <c r="BD822" s="11">
        <v>0</v>
      </c>
      <c r="BE822" s="11">
        <v>0</v>
      </c>
      <c r="BF822" s="11">
        <v>0</v>
      </c>
      <c r="BG822" s="11">
        <v>0</v>
      </c>
      <c r="BH822" s="9">
        <v>0</v>
      </c>
    </row>
    <row r="823" ht="20.1" customHeight="1" spans="3:60">
      <c r="C823" s="18">
        <v>70405008</v>
      </c>
      <c r="D823" s="19" t="s">
        <v>401</v>
      </c>
      <c r="E823" s="18">
        <v>1</v>
      </c>
      <c r="F823" s="18">
        <v>60010500</v>
      </c>
      <c r="G823" s="18">
        <v>0</v>
      </c>
      <c r="H823" s="13">
        <v>0</v>
      </c>
      <c r="I823" s="18">
        <v>1</v>
      </c>
      <c r="J823" s="18">
        <v>0</v>
      </c>
      <c r="K823" s="18">
        <v>0</v>
      </c>
      <c r="L823" s="18">
        <v>0</v>
      </c>
      <c r="M823" s="18">
        <v>0</v>
      </c>
      <c r="N823" s="18">
        <v>1</v>
      </c>
      <c r="O823" s="18">
        <v>2</v>
      </c>
      <c r="P823" s="18">
        <v>0.6</v>
      </c>
      <c r="Q823" s="18">
        <v>0</v>
      </c>
      <c r="R823" s="6">
        <v>0</v>
      </c>
      <c r="S823" s="13">
        <v>0</v>
      </c>
      <c r="T823" s="11">
        <v>1</v>
      </c>
      <c r="U823" s="18">
        <v>2</v>
      </c>
      <c r="V823" s="18">
        <v>0</v>
      </c>
      <c r="W823" s="18">
        <v>0</v>
      </c>
      <c r="X823" s="18">
        <v>0</v>
      </c>
      <c r="Y823" s="18">
        <v>0</v>
      </c>
      <c r="Z823" s="18">
        <v>0</v>
      </c>
      <c r="AA823" s="18">
        <v>0</v>
      </c>
      <c r="AB823" s="11">
        <v>0</v>
      </c>
      <c r="AC823" s="18">
        <v>0</v>
      </c>
      <c r="AD823" s="18">
        <v>20</v>
      </c>
      <c r="AE823" s="18">
        <v>0</v>
      </c>
      <c r="AF823" s="18">
        <v>0</v>
      </c>
      <c r="AG823" s="6">
        <v>2</v>
      </c>
      <c r="AH823" s="6">
        <v>0</v>
      </c>
      <c r="AI823" s="6">
        <v>0</v>
      </c>
      <c r="AJ823" s="18">
        <v>0</v>
      </c>
      <c r="AK823" s="18">
        <v>0</v>
      </c>
      <c r="AL823" s="18">
        <v>0</v>
      </c>
      <c r="AM823" s="18">
        <v>0</v>
      </c>
      <c r="AN823" s="18">
        <v>1000</v>
      </c>
      <c r="AO823" s="18">
        <v>0</v>
      </c>
      <c r="AP823" s="18">
        <v>0</v>
      </c>
      <c r="AQ823" s="6">
        <v>90401004</v>
      </c>
      <c r="AR823" s="18" t="s">
        <v>138</v>
      </c>
      <c r="AS823" s="19" t="s">
        <v>139</v>
      </c>
      <c r="AT823" s="18" t="s">
        <v>230</v>
      </c>
      <c r="AU823" s="18">
        <v>0</v>
      </c>
      <c r="AV823" s="18">
        <v>40000003</v>
      </c>
      <c r="AW823" s="19" t="s">
        <v>140</v>
      </c>
      <c r="AX823" s="19" t="s">
        <v>138</v>
      </c>
      <c r="AY823" s="13">
        <v>0</v>
      </c>
      <c r="AZ823" s="13">
        <v>0</v>
      </c>
      <c r="BA823" s="58" t="s">
        <v>1041</v>
      </c>
      <c r="BB823" s="18">
        <v>0</v>
      </c>
      <c r="BC823" s="11">
        <v>0</v>
      </c>
      <c r="BD823" s="18">
        <v>0</v>
      </c>
      <c r="BE823" s="18">
        <v>0</v>
      </c>
      <c r="BF823" s="18">
        <v>0</v>
      </c>
      <c r="BG823" s="18">
        <v>0</v>
      </c>
      <c r="BH823" s="9">
        <v>0</v>
      </c>
    </row>
    <row r="824" ht="19.5" customHeight="1" spans="3:60">
      <c r="C824" s="18">
        <v>70405009</v>
      </c>
      <c r="D824" s="19" t="s">
        <v>569</v>
      </c>
      <c r="E824" s="18">
        <v>1</v>
      </c>
      <c r="F824" s="18">
        <v>60010300</v>
      </c>
      <c r="G824" s="18">
        <v>0</v>
      </c>
      <c r="H824" s="13">
        <v>0</v>
      </c>
      <c r="I824" s="18">
        <v>1</v>
      </c>
      <c r="J824" s="18">
        <v>0</v>
      </c>
      <c r="K824" s="18">
        <v>0</v>
      </c>
      <c r="L824" s="18">
        <v>0</v>
      </c>
      <c r="M824" s="18">
        <v>0</v>
      </c>
      <c r="N824" s="18">
        <v>1</v>
      </c>
      <c r="O824" s="18">
        <v>2</v>
      </c>
      <c r="P824" s="18">
        <v>0.8</v>
      </c>
      <c r="Q824" s="18">
        <v>0</v>
      </c>
      <c r="R824" s="6">
        <v>0</v>
      </c>
      <c r="S824" s="13">
        <v>0</v>
      </c>
      <c r="T824" s="11">
        <v>1</v>
      </c>
      <c r="U824" s="18">
        <v>2</v>
      </c>
      <c r="V824" s="18">
        <v>0</v>
      </c>
      <c r="W824" s="18">
        <v>5</v>
      </c>
      <c r="X824" s="18">
        <v>0</v>
      </c>
      <c r="Y824" s="18">
        <v>0</v>
      </c>
      <c r="Z824" s="18">
        <v>0</v>
      </c>
      <c r="AA824" s="18">
        <v>0</v>
      </c>
      <c r="AB824" s="11">
        <v>0</v>
      </c>
      <c r="AC824" s="18">
        <v>0</v>
      </c>
      <c r="AD824" s="18">
        <v>30</v>
      </c>
      <c r="AE824" s="18">
        <v>1</v>
      </c>
      <c r="AF824" s="18">
        <v>1</v>
      </c>
      <c r="AG824" s="6">
        <v>2</v>
      </c>
      <c r="AH824" s="6">
        <v>2</v>
      </c>
      <c r="AI824" s="6">
        <v>1.5</v>
      </c>
      <c r="AJ824" s="18">
        <v>0</v>
      </c>
      <c r="AK824" s="18">
        <v>0</v>
      </c>
      <c r="AL824" s="18">
        <v>0</v>
      </c>
      <c r="AM824" s="18">
        <v>1</v>
      </c>
      <c r="AN824" s="18">
        <v>30000</v>
      </c>
      <c r="AO824" s="18">
        <v>0</v>
      </c>
      <c r="AP824" s="18">
        <v>4</v>
      </c>
      <c r="AQ824" s="6">
        <v>0</v>
      </c>
      <c r="AR824" s="18" t="s">
        <v>138</v>
      </c>
      <c r="AS824" s="19" t="s">
        <v>139</v>
      </c>
      <c r="AT824" s="18" t="s">
        <v>368</v>
      </c>
      <c r="AU824" s="18">
        <v>10003002</v>
      </c>
      <c r="AV824" s="18">
        <v>70405007</v>
      </c>
      <c r="AW824" s="19" t="s">
        <v>515</v>
      </c>
      <c r="AX824" s="19">
        <v>0</v>
      </c>
      <c r="AY824" s="13">
        <v>0</v>
      </c>
      <c r="AZ824" s="13">
        <v>0</v>
      </c>
      <c r="BA824" s="58" t="s">
        <v>1072</v>
      </c>
      <c r="BB824" s="18">
        <v>0</v>
      </c>
      <c r="BC824" s="11">
        <v>0</v>
      </c>
      <c r="BD824" s="18">
        <v>0</v>
      </c>
      <c r="BE824" s="18">
        <v>0</v>
      </c>
      <c r="BF824" s="18">
        <v>0</v>
      </c>
      <c r="BG824" s="18">
        <v>0</v>
      </c>
      <c r="BH824" s="9">
        <v>0</v>
      </c>
    </row>
    <row r="825" ht="19.5" customHeight="1" spans="3:60">
      <c r="C825" s="18">
        <v>70501001</v>
      </c>
      <c r="D825" s="12" t="s">
        <v>370</v>
      </c>
      <c r="E825" s="11">
        <v>1</v>
      </c>
      <c r="F825" s="11">
        <v>60010300</v>
      </c>
      <c r="G825" s="18">
        <v>0</v>
      </c>
      <c r="H825" s="13">
        <v>0</v>
      </c>
      <c r="I825" s="18">
        <v>1</v>
      </c>
      <c r="J825" s="18">
        <v>0</v>
      </c>
      <c r="K825" s="18">
        <v>0</v>
      </c>
      <c r="L825" s="11">
        <v>0</v>
      </c>
      <c r="M825" s="11">
        <v>0</v>
      </c>
      <c r="N825" s="11">
        <v>1</v>
      </c>
      <c r="O825" s="11">
        <v>2</v>
      </c>
      <c r="P825" s="11">
        <v>0.8</v>
      </c>
      <c r="Q825" s="11">
        <v>0</v>
      </c>
      <c r="R825" s="6">
        <v>0</v>
      </c>
      <c r="S825" s="11">
        <v>0</v>
      </c>
      <c r="T825" s="11">
        <v>1</v>
      </c>
      <c r="U825" s="11">
        <v>2</v>
      </c>
      <c r="V825" s="11">
        <v>0</v>
      </c>
      <c r="W825" s="11">
        <v>0</v>
      </c>
      <c r="X825" s="11">
        <v>0</v>
      </c>
      <c r="Y825" s="11">
        <v>0</v>
      </c>
      <c r="Z825" s="11">
        <v>0</v>
      </c>
      <c r="AA825" s="11">
        <v>0</v>
      </c>
      <c r="AB825" s="11">
        <v>0</v>
      </c>
      <c r="AC825" s="11">
        <v>0</v>
      </c>
      <c r="AD825" s="11">
        <v>15</v>
      </c>
      <c r="AE825" s="11">
        <v>0</v>
      </c>
      <c r="AF825" s="11">
        <v>0</v>
      </c>
      <c r="AG825" s="6">
        <v>2</v>
      </c>
      <c r="AH825" s="6">
        <v>2</v>
      </c>
      <c r="AI825" s="6">
        <v>1.5</v>
      </c>
      <c r="AJ825" s="11">
        <v>0</v>
      </c>
      <c r="AK825" s="11">
        <v>0</v>
      </c>
      <c r="AL825" s="11">
        <v>0</v>
      </c>
      <c r="AM825" s="11">
        <v>1</v>
      </c>
      <c r="AN825" s="11">
        <v>3000</v>
      </c>
      <c r="AO825" s="11">
        <v>0.5</v>
      </c>
      <c r="AP825" s="11">
        <v>0</v>
      </c>
      <c r="AQ825" s="6">
        <v>0</v>
      </c>
      <c r="AR825" s="11" t="s">
        <v>138</v>
      </c>
      <c r="AS825" s="19" t="s">
        <v>139</v>
      </c>
      <c r="AT825" s="11" t="s">
        <v>368</v>
      </c>
      <c r="AU825" s="18">
        <v>0</v>
      </c>
      <c r="AV825" s="18">
        <v>0</v>
      </c>
      <c r="AW825" s="12" t="s">
        <v>327</v>
      </c>
      <c r="AX825" s="11" t="s">
        <v>1073</v>
      </c>
      <c r="AY825" s="13">
        <v>0</v>
      </c>
      <c r="AZ825" s="13">
        <v>0</v>
      </c>
      <c r="BA825" s="37" t="s">
        <v>1065</v>
      </c>
      <c r="BB825" s="11">
        <v>0</v>
      </c>
      <c r="BC825" s="11">
        <v>0</v>
      </c>
      <c r="BD825" s="11">
        <v>0</v>
      </c>
      <c r="BE825" s="11">
        <v>0</v>
      </c>
      <c r="BF825" s="11">
        <v>0</v>
      </c>
      <c r="BG825" s="11">
        <v>0</v>
      </c>
      <c r="BH825" s="9">
        <v>0</v>
      </c>
    </row>
    <row r="826" ht="20.1" customHeight="1" spans="3:60">
      <c r="C826" s="18">
        <v>70501002</v>
      </c>
      <c r="D826" s="19" t="s">
        <v>624</v>
      </c>
      <c r="E826" s="18">
        <v>1</v>
      </c>
      <c r="F826" s="18">
        <v>60010500</v>
      </c>
      <c r="G826" s="18">
        <v>0</v>
      </c>
      <c r="H826" s="13">
        <v>0</v>
      </c>
      <c r="I826" s="18">
        <v>1</v>
      </c>
      <c r="J826" s="18">
        <v>0</v>
      </c>
      <c r="K826" s="18">
        <v>0</v>
      </c>
      <c r="L826" s="18">
        <v>0</v>
      </c>
      <c r="M826" s="18">
        <v>0</v>
      </c>
      <c r="N826" s="18">
        <v>1</v>
      </c>
      <c r="O826" s="18">
        <v>1</v>
      </c>
      <c r="P826" s="18">
        <v>0.05</v>
      </c>
      <c r="Q826" s="18">
        <v>0</v>
      </c>
      <c r="R826" s="6">
        <v>0</v>
      </c>
      <c r="S826" s="13">
        <v>0</v>
      </c>
      <c r="T826" s="11">
        <v>1</v>
      </c>
      <c r="U826" s="18">
        <v>1</v>
      </c>
      <c r="V826" s="18">
        <v>0</v>
      </c>
      <c r="W826" s="18">
        <v>2</v>
      </c>
      <c r="X826" s="18">
        <v>0</v>
      </c>
      <c r="Y826" s="18">
        <v>0</v>
      </c>
      <c r="Z826" s="18">
        <v>0</v>
      </c>
      <c r="AA826" s="18">
        <v>0</v>
      </c>
      <c r="AB826" s="11">
        <v>0</v>
      </c>
      <c r="AC826" s="18">
        <v>0</v>
      </c>
      <c r="AD826" s="18">
        <v>10</v>
      </c>
      <c r="AE826" s="18">
        <v>0</v>
      </c>
      <c r="AF826" s="18">
        <v>0</v>
      </c>
      <c r="AG826" s="6">
        <v>7</v>
      </c>
      <c r="AH826" s="6">
        <v>0</v>
      </c>
      <c r="AI826" s="6">
        <v>0</v>
      </c>
      <c r="AJ826" s="18">
        <v>0</v>
      </c>
      <c r="AK826" s="18">
        <v>0</v>
      </c>
      <c r="AL826" s="18">
        <v>0</v>
      </c>
      <c r="AM826" s="18">
        <v>0</v>
      </c>
      <c r="AN826" s="18">
        <v>1000</v>
      </c>
      <c r="AO826" s="18">
        <v>0.5</v>
      </c>
      <c r="AP826" s="18">
        <v>0</v>
      </c>
      <c r="AQ826" s="6">
        <v>0</v>
      </c>
      <c r="AR826" s="18" t="s">
        <v>964</v>
      </c>
      <c r="AS826" s="19" t="s">
        <v>484</v>
      </c>
      <c r="AT826" s="18">
        <v>0</v>
      </c>
      <c r="AU826" s="18">
        <v>10007001</v>
      </c>
      <c r="AV826" s="18">
        <v>0</v>
      </c>
      <c r="AW826" s="19" t="s">
        <v>140</v>
      </c>
      <c r="AX826" s="19" t="s">
        <v>138</v>
      </c>
      <c r="AY826" s="13">
        <v>0</v>
      </c>
      <c r="AZ826" s="13">
        <v>0</v>
      </c>
      <c r="BA826" s="58" t="s">
        <v>965</v>
      </c>
      <c r="BB826" s="18">
        <v>0</v>
      </c>
      <c r="BC826" s="11">
        <v>0</v>
      </c>
      <c r="BD826" s="18">
        <v>0</v>
      </c>
      <c r="BE826" s="18">
        <v>0</v>
      </c>
      <c r="BF826" s="18">
        <v>0</v>
      </c>
      <c r="BG826" s="18">
        <v>0</v>
      </c>
      <c r="BH826" s="9">
        <v>0</v>
      </c>
    </row>
    <row r="827" ht="20.1" customHeight="1" spans="3:60">
      <c r="C827" s="18">
        <v>70501003</v>
      </c>
      <c r="D827" s="19" t="s">
        <v>401</v>
      </c>
      <c r="E827" s="18">
        <v>1</v>
      </c>
      <c r="F827" s="18">
        <v>60010500</v>
      </c>
      <c r="G827" s="18">
        <v>0</v>
      </c>
      <c r="H827" s="13">
        <v>0</v>
      </c>
      <c r="I827" s="18">
        <v>1</v>
      </c>
      <c r="J827" s="18">
        <v>0</v>
      </c>
      <c r="K827" s="18">
        <v>0</v>
      </c>
      <c r="L827" s="18">
        <v>0</v>
      </c>
      <c r="M827" s="18">
        <v>0</v>
      </c>
      <c r="N827" s="18">
        <v>1</v>
      </c>
      <c r="O827" s="18">
        <v>2</v>
      </c>
      <c r="P827" s="18">
        <v>0.6</v>
      </c>
      <c r="Q827" s="18">
        <v>0</v>
      </c>
      <c r="R827" s="6">
        <v>0</v>
      </c>
      <c r="S827" s="13">
        <v>0</v>
      </c>
      <c r="T827" s="11">
        <v>1</v>
      </c>
      <c r="U827" s="18">
        <v>2</v>
      </c>
      <c r="V827" s="18">
        <v>0</v>
      </c>
      <c r="W827" s="18">
        <v>0</v>
      </c>
      <c r="X827" s="18">
        <v>0</v>
      </c>
      <c r="Y827" s="18">
        <v>0</v>
      </c>
      <c r="Z827" s="18">
        <v>0</v>
      </c>
      <c r="AA827" s="18">
        <v>0</v>
      </c>
      <c r="AB827" s="11">
        <v>0</v>
      </c>
      <c r="AC827" s="18">
        <v>0</v>
      </c>
      <c r="AD827" s="18">
        <v>20</v>
      </c>
      <c r="AE827" s="18">
        <v>0</v>
      </c>
      <c r="AF827" s="18">
        <v>0</v>
      </c>
      <c r="AG827" s="6">
        <v>2</v>
      </c>
      <c r="AH827" s="6">
        <v>0</v>
      </c>
      <c r="AI827" s="6">
        <v>0</v>
      </c>
      <c r="AJ827" s="18">
        <v>0</v>
      </c>
      <c r="AK827" s="18">
        <v>0</v>
      </c>
      <c r="AL827" s="18">
        <v>0</v>
      </c>
      <c r="AM827" s="18">
        <v>0</v>
      </c>
      <c r="AN827" s="18">
        <v>1000</v>
      </c>
      <c r="AO827" s="18">
        <v>0</v>
      </c>
      <c r="AP827" s="18">
        <v>0</v>
      </c>
      <c r="AQ827" s="6">
        <v>90401004</v>
      </c>
      <c r="AR827" s="18" t="s">
        <v>138</v>
      </c>
      <c r="AS827" s="19" t="s">
        <v>138</v>
      </c>
      <c r="AT827" s="18" t="s">
        <v>230</v>
      </c>
      <c r="AU827" s="18">
        <v>0</v>
      </c>
      <c r="AV827" s="18">
        <v>40000003</v>
      </c>
      <c r="AW827" s="19" t="s">
        <v>140</v>
      </c>
      <c r="AX827" s="19" t="s">
        <v>138</v>
      </c>
      <c r="AY827" s="13">
        <v>0</v>
      </c>
      <c r="AZ827" s="13">
        <v>0</v>
      </c>
      <c r="BA827" s="58" t="s">
        <v>1041</v>
      </c>
      <c r="BB827" s="18">
        <v>0</v>
      </c>
      <c r="BC827" s="11">
        <v>0</v>
      </c>
      <c r="BD827" s="18">
        <v>0</v>
      </c>
      <c r="BE827" s="18">
        <v>0</v>
      </c>
      <c r="BF827" s="18">
        <v>0</v>
      </c>
      <c r="BG827" s="18">
        <v>0</v>
      </c>
      <c r="BH827" s="9">
        <v>0</v>
      </c>
    </row>
    <row r="828" ht="20.1" customHeight="1" spans="3:60">
      <c r="C828" s="18">
        <v>70501004</v>
      </c>
      <c r="D828" s="19" t="s">
        <v>639</v>
      </c>
      <c r="E828" s="18">
        <v>1</v>
      </c>
      <c r="F828" s="18">
        <v>60010500</v>
      </c>
      <c r="G828" s="18">
        <v>0</v>
      </c>
      <c r="H828" s="13">
        <v>0</v>
      </c>
      <c r="I828" s="18">
        <v>1</v>
      </c>
      <c r="J828" s="18">
        <v>0</v>
      </c>
      <c r="K828" s="18">
        <v>0</v>
      </c>
      <c r="L828" s="18">
        <v>0</v>
      </c>
      <c r="M828" s="18">
        <v>0</v>
      </c>
      <c r="N828" s="18">
        <v>1</v>
      </c>
      <c r="O828" s="18">
        <v>2</v>
      </c>
      <c r="P828" s="18">
        <v>0.3</v>
      </c>
      <c r="Q828" s="18">
        <v>0</v>
      </c>
      <c r="R828" s="6">
        <v>0</v>
      </c>
      <c r="S828" s="13">
        <v>0</v>
      </c>
      <c r="T828" s="11">
        <v>1</v>
      </c>
      <c r="U828" s="18">
        <v>2</v>
      </c>
      <c r="V828" s="18">
        <v>0</v>
      </c>
      <c r="W828" s="18">
        <v>0</v>
      </c>
      <c r="X828" s="18">
        <v>0</v>
      </c>
      <c r="Y828" s="18">
        <v>0</v>
      </c>
      <c r="Z828" s="18">
        <v>0</v>
      </c>
      <c r="AA828" s="18">
        <v>0</v>
      </c>
      <c r="AB828" s="11">
        <v>0</v>
      </c>
      <c r="AC828" s="18">
        <v>0</v>
      </c>
      <c r="AD828" s="11">
        <v>15</v>
      </c>
      <c r="AE828" s="18">
        <v>0</v>
      </c>
      <c r="AF828" s="18">
        <v>0</v>
      </c>
      <c r="AG828" s="6">
        <v>2</v>
      </c>
      <c r="AH828" s="6">
        <v>0</v>
      </c>
      <c r="AI828" s="6">
        <v>0</v>
      </c>
      <c r="AJ828" s="18">
        <v>0</v>
      </c>
      <c r="AK828" s="18">
        <v>0</v>
      </c>
      <c r="AL828" s="18">
        <v>0</v>
      </c>
      <c r="AM828" s="18">
        <v>0</v>
      </c>
      <c r="AN828" s="18">
        <v>1000</v>
      </c>
      <c r="AO828" s="18">
        <v>0</v>
      </c>
      <c r="AP828" s="18">
        <v>0</v>
      </c>
      <c r="AQ828" s="6">
        <v>90304001</v>
      </c>
      <c r="AR828" s="18" t="s">
        <v>138</v>
      </c>
      <c r="AS828" s="19" t="s">
        <v>197</v>
      </c>
      <c r="AT828" s="18" t="s">
        <v>230</v>
      </c>
      <c r="AU828" s="18">
        <v>0</v>
      </c>
      <c r="AV828" s="18">
        <v>0</v>
      </c>
      <c r="AW828" s="19" t="s">
        <v>140</v>
      </c>
      <c r="AX828" s="19" t="s">
        <v>138</v>
      </c>
      <c r="AY828" s="13">
        <v>0</v>
      </c>
      <c r="AZ828" s="13">
        <v>0</v>
      </c>
      <c r="BA828" s="58" t="s">
        <v>1042</v>
      </c>
      <c r="BB828" s="18">
        <v>0</v>
      </c>
      <c r="BC828" s="11">
        <v>0</v>
      </c>
      <c r="BD828" s="18">
        <v>0</v>
      </c>
      <c r="BE828" s="18">
        <v>0</v>
      </c>
      <c r="BF828" s="18">
        <v>0</v>
      </c>
      <c r="BG828" s="18">
        <v>0</v>
      </c>
      <c r="BH828" s="9">
        <v>0</v>
      </c>
    </row>
    <row r="829" ht="20.1" customHeight="1" spans="3:60">
      <c r="C829" s="18">
        <v>70501005</v>
      </c>
      <c r="D829" s="12" t="s">
        <v>1043</v>
      </c>
      <c r="E829" s="18">
        <v>1</v>
      </c>
      <c r="F829" s="11">
        <v>60010300</v>
      </c>
      <c r="G829" s="18">
        <v>0</v>
      </c>
      <c r="H829" s="13">
        <v>0</v>
      </c>
      <c r="I829" s="18">
        <v>1</v>
      </c>
      <c r="J829" s="18">
        <v>0</v>
      </c>
      <c r="K829" s="18">
        <v>0</v>
      </c>
      <c r="L829" s="11">
        <v>0</v>
      </c>
      <c r="M829" s="11">
        <v>0</v>
      </c>
      <c r="N829" s="11">
        <v>1</v>
      </c>
      <c r="O829" s="11">
        <v>1</v>
      </c>
      <c r="P829" s="11">
        <v>0.3</v>
      </c>
      <c r="Q829" s="11">
        <v>0</v>
      </c>
      <c r="R829" s="6">
        <v>0</v>
      </c>
      <c r="S829" s="11">
        <v>0</v>
      </c>
      <c r="T829" s="11">
        <v>1</v>
      </c>
      <c r="U829" s="11">
        <v>2</v>
      </c>
      <c r="V829" s="11">
        <v>0</v>
      </c>
      <c r="W829" s="11">
        <v>3</v>
      </c>
      <c r="X829" s="11">
        <v>350</v>
      </c>
      <c r="Y829" s="11">
        <v>0</v>
      </c>
      <c r="Z829" s="11">
        <v>0</v>
      </c>
      <c r="AA829" s="11">
        <v>0</v>
      </c>
      <c r="AB829" s="11">
        <v>0</v>
      </c>
      <c r="AC829" s="11">
        <v>0</v>
      </c>
      <c r="AD829" s="11">
        <v>9</v>
      </c>
      <c r="AE829" s="11">
        <v>2</v>
      </c>
      <c r="AF829" s="11" t="s">
        <v>147</v>
      </c>
      <c r="AG829" s="6">
        <v>0</v>
      </c>
      <c r="AH829" s="6">
        <v>2</v>
      </c>
      <c r="AI829" s="6">
        <v>1.5</v>
      </c>
      <c r="AJ829" s="11">
        <v>0</v>
      </c>
      <c r="AK829" s="11">
        <v>0</v>
      </c>
      <c r="AL829" s="11">
        <v>0</v>
      </c>
      <c r="AM829" s="11">
        <v>1.5</v>
      </c>
      <c r="AN829" s="11">
        <v>3000</v>
      </c>
      <c r="AO829" s="11">
        <v>1</v>
      </c>
      <c r="AP829" s="11">
        <v>0</v>
      </c>
      <c r="AQ829" s="6">
        <v>0</v>
      </c>
      <c r="AR829" s="11" t="s">
        <v>1044</v>
      </c>
      <c r="AS829" s="19" t="s">
        <v>336</v>
      </c>
      <c r="AT829" s="11" t="s">
        <v>368</v>
      </c>
      <c r="AU829" s="18">
        <v>10000007</v>
      </c>
      <c r="AV829" s="18">
        <v>70401006</v>
      </c>
      <c r="AW829" s="12" t="s">
        <v>140</v>
      </c>
      <c r="AX829" s="11">
        <v>0</v>
      </c>
      <c r="AY829" s="13">
        <v>0</v>
      </c>
      <c r="AZ829" s="13">
        <v>0</v>
      </c>
      <c r="BA829" s="37" t="s">
        <v>1045</v>
      </c>
      <c r="BB829" s="11">
        <v>0</v>
      </c>
      <c r="BC829" s="11">
        <v>0</v>
      </c>
      <c r="BD829" s="11">
        <v>0</v>
      </c>
      <c r="BE829" s="11">
        <v>0</v>
      </c>
      <c r="BF829" s="11">
        <v>0</v>
      </c>
      <c r="BG829" s="11">
        <v>0</v>
      </c>
      <c r="BH829" s="9">
        <v>0</v>
      </c>
    </row>
    <row r="830" ht="19.5" customHeight="1" spans="3:60">
      <c r="C830" s="18">
        <v>70501006</v>
      </c>
      <c r="D830" s="19" t="s">
        <v>569</v>
      </c>
      <c r="E830" s="18">
        <v>1</v>
      </c>
      <c r="F830" s="18">
        <v>60010300</v>
      </c>
      <c r="G830" s="18">
        <v>0</v>
      </c>
      <c r="H830" s="13">
        <v>0</v>
      </c>
      <c r="I830" s="18">
        <v>1</v>
      </c>
      <c r="J830" s="18">
        <v>0</v>
      </c>
      <c r="K830" s="18">
        <v>0</v>
      </c>
      <c r="L830" s="18">
        <v>0</v>
      </c>
      <c r="M830" s="18">
        <v>0</v>
      </c>
      <c r="N830" s="18">
        <v>1</v>
      </c>
      <c r="O830" s="18">
        <v>2</v>
      </c>
      <c r="P830" s="18">
        <v>0.8</v>
      </c>
      <c r="Q830" s="18">
        <v>0</v>
      </c>
      <c r="R830" s="6">
        <v>0</v>
      </c>
      <c r="S830" s="13">
        <v>0</v>
      </c>
      <c r="T830" s="11">
        <v>1</v>
      </c>
      <c r="U830" s="18">
        <v>2</v>
      </c>
      <c r="V830" s="18">
        <v>0</v>
      </c>
      <c r="W830" s="18">
        <v>5</v>
      </c>
      <c r="X830" s="18">
        <v>0</v>
      </c>
      <c r="Y830" s="18">
        <v>0</v>
      </c>
      <c r="Z830" s="18">
        <v>0</v>
      </c>
      <c r="AA830" s="18">
        <v>0</v>
      </c>
      <c r="AB830" s="11">
        <v>0</v>
      </c>
      <c r="AC830" s="18">
        <v>0</v>
      </c>
      <c r="AD830" s="18">
        <v>30</v>
      </c>
      <c r="AE830" s="18">
        <v>1</v>
      </c>
      <c r="AF830" s="18">
        <v>1</v>
      </c>
      <c r="AG830" s="6">
        <v>2</v>
      </c>
      <c r="AH830" s="6">
        <v>2</v>
      </c>
      <c r="AI830" s="6">
        <v>1.5</v>
      </c>
      <c r="AJ830" s="18">
        <v>0</v>
      </c>
      <c r="AK830" s="18">
        <v>0</v>
      </c>
      <c r="AL830" s="18">
        <v>0</v>
      </c>
      <c r="AM830" s="18">
        <v>1</v>
      </c>
      <c r="AN830" s="18">
        <v>30000</v>
      </c>
      <c r="AO830" s="18">
        <v>0</v>
      </c>
      <c r="AP830" s="18">
        <v>4</v>
      </c>
      <c r="AQ830" s="6">
        <v>0</v>
      </c>
      <c r="AR830" s="18" t="s">
        <v>138</v>
      </c>
      <c r="AS830" s="19" t="s">
        <v>139</v>
      </c>
      <c r="AT830" s="18" t="s">
        <v>368</v>
      </c>
      <c r="AU830" s="18">
        <v>10003002</v>
      </c>
      <c r="AV830" s="18">
        <v>70405007</v>
      </c>
      <c r="AW830" s="19" t="s">
        <v>515</v>
      </c>
      <c r="AX830" s="19">
        <v>0</v>
      </c>
      <c r="AY830" s="13">
        <v>0</v>
      </c>
      <c r="AZ830" s="13">
        <v>0</v>
      </c>
      <c r="BA830" s="58" t="s">
        <v>1072</v>
      </c>
      <c r="BB830" s="18">
        <v>0</v>
      </c>
      <c r="BC830" s="11">
        <v>0</v>
      </c>
      <c r="BD830" s="18">
        <v>0</v>
      </c>
      <c r="BE830" s="18">
        <v>0</v>
      </c>
      <c r="BF830" s="18">
        <v>0</v>
      </c>
      <c r="BG830" s="18">
        <v>0</v>
      </c>
      <c r="BH830" s="9">
        <v>0</v>
      </c>
    </row>
    <row r="831" ht="19.5" customHeight="1" spans="3:60">
      <c r="C831" s="18">
        <v>70502001</v>
      </c>
      <c r="D831" s="12" t="s">
        <v>373</v>
      </c>
      <c r="E831" s="18">
        <v>1</v>
      </c>
      <c r="F831" s="11">
        <v>60010100</v>
      </c>
      <c r="G831" s="18">
        <v>0</v>
      </c>
      <c r="H831" s="13">
        <v>0</v>
      </c>
      <c r="I831" s="18">
        <v>1</v>
      </c>
      <c r="J831" s="18">
        <v>0</v>
      </c>
      <c r="K831" s="18">
        <v>0</v>
      </c>
      <c r="L831" s="11">
        <v>0</v>
      </c>
      <c r="M831" s="11">
        <v>0</v>
      </c>
      <c r="N831" s="11">
        <v>1</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12</v>
      </c>
      <c r="AE831" s="11">
        <v>1</v>
      </c>
      <c r="AF831" s="11" t="s">
        <v>374</v>
      </c>
      <c r="AG831" s="6">
        <v>1</v>
      </c>
      <c r="AH831" s="6">
        <v>1</v>
      </c>
      <c r="AI831" s="6">
        <v>3</v>
      </c>
      <c r="AJ831" s="11">
        <v>0</v>
      </c>
      <c r="AK831" s="11">
        <v>0</v>
      </c>
      <c r="AL831" s="11">
        <v>0</v>
      </c>
      <c r="AM831" s="11">
        <v>3</v>
      </c>
      <c r="AN831" s="11">
        <v>5000</v>
      </c>
      <c r="AO831" s="11">
        <v>2.5</v>
      </c>
      <c r="AP831" s="11">
        <v>0</v>
      </c>
      <c r="AQ831" s="6">
        <v>0</v>
      </c>
      <c r="AR831" s="11" t="s">
        <v>138</v>
      </c>
      <c r="AS831" s="19" t="s">
        <v>197</v>
      </c>
      <c r="AT831" s="11" t="s">
        <v>375</v>
      </c>
      <c r="AU831" s="18">
        <v>10000007</v>
      </c>
      <c r="AV831" s="18">
        <v>70107001</v>
      </c>
      <c r="AW831" s="12" t="s">
        <v>140</v>
      </c>
      <c r="AX831" s="11">
        <v>0</v>
      </c>
      <c r="AY831" s="13">
        <v>0</v>
      </c>
      <c r="AZ831" s="13">
        <v>0</v>
      </c>
      <c r="BA831" s="37" t="s">
        <v>376</v>
      </c>
      <c r="BB831" s="11">
        <v>0</v>
      </c>
      <c r="BC831" s="11">
        <v>0</v>
      </c>
      <c r="BD831" s="11">
        <v>0</v>
      </c>
      <c r="BE831" s="11">
        <v>0</v>
      </c>
      <c r="BF831" s="11">
        <v>0</v>
      </c>
      <c r="BG831" s="11">
        <v>0</v>
      </c>
      <c r="BH831" s="9">
        <v>0</v>
      </c>
    </row>
    <row r="832" ht="20.1" customHeight="1" spans="3:60">
      <c r="C832" s="18">
        <v>70502002</v>
      </c>
      <c r="D832" s="12" t="s">
        <v>933</v>
      </c>
      <c r="E832" s="18">
        <v>1</v>
      </c>
      <c r="F832" s="11">
        <v>60010100</v>
      </c>
      <c r="G832" s="18">
        <v>0</v>
      </c>
      <c r="H832" s="13">
        <v>0</v>
      </c>
      <c r="I832" s="18">
        <v>1</v>
      </c>
      <c r="J832" s="18">
        <v>0</v>
      </c>
      <c r="K832" s="18">
        <v>0</v>
      </c>
      <c r="L832" s="11">
        <v>0</v>
      </c>
      <c r="M832" s="11">
        <v>0</v>
      </c>
      <c r="N832" s="11">
        <v>1</v>
      </c>
      <c r="O832" s="11">
        <v>1</v>
      </c>
      <c r="P832" s="11">
        <v>0.3</v>
      </c>
      <c r="Q832" s="11">
        <v>0</v>
      </c>
      <c r="R832" s="6">
        <v>0</v>
      </c>
      <c r="S832" s="11">
        <v>0</v>
      </c>
      <c r="T832" s="11">
        <v>1</v>
      </c>
      <c r="U832" s="11">
        <v>2</v>
      </c>
      <c r="V832" s="11">
        <v>0</v>
      </c>
      <c r="W832" s="11">
        <v>3</v>
      </c>
      <c r="X832" s="11">
        <v>0</v>
      </c>
      <c r="Y832" s="11">
        <v>1</v>
      </c>
      <c r="Z832" s="11">
        <v>0</v>
      </c>
      <c r="AA832" s="11">
        <v>0</v>
      </c>
      <c r="AB832" s="11">
        <v>0</v>
      </c>
      <c r="AC832" s="11">
        <v>0</v>
      </c>
      <c r="AD832" s="11">
        <v>12</v>
      </c>
      <c r="AE832" s="11">
        <v>1</v>
      </c>
      <c r="AF832" s="11">
        <v>3</v>
      </c>
      <c r="AG832" s="6">
        <v>4</v>
      </c>
      <c r="AH832" s="6">
        <v>1</v>
      </c>
      <c r="AI832" s="6">
        <v>1.5</v>
      </c>
      <c r="AJ832" s="11">
        <v>0</v>
      </c>
      <c r="AK832" s="11">
        <v>0</v>
      </c>
      <c r="AL832" s="11">
        <v>0</v>
      </c>
      <c r="AM832" s="11">
        <v>3</v>
      </c>
      <c r="AN832" s="11">
        <v>5000</v>
      </c>
      <c r="AO832" s="11">
        <v>3</v>
      </c>
      <c r="AP832" s="11">
        <v>0</v>
      </c>
      <c r="AQ832" s="6">
        <v>0</v>
      </c>
      <c r="AR832" s="11" t="s">
        <v>138</v>
      </c>
      <c r="AS832" s="19" t="s">
        <v>139</v>
      </c>
      <c r="AT832" s="11" t="s">
        <v>375</v>
      </c>
      <c r="AU832" s="18">
        <v>10000007</v>
      </c>
      <c r="AV832" s="18">
        <v>70103003</v>
      </c>
      <c r="AW832" s="12" t="s">
        <v>140</v>
      </c>
      <c r="AX832" s="11" t="s">
        <v>1074</v>
      </c>
      <c r="AY832" s="13">
        <v>0</v>
      </c>
      <c r="AZ832" s="13">
        <v>0</v>
      </c>
      <c r="BA832" s="37" t="s">
        <v>935</v>
      </c>
      <c r="BB832" s="11">
        <v>0</v>
      </c>
      <c r="BC832" s="11">
        <v>0</v>
      </c>
      <c r="BD832" s="11">
        <v>0</v>
      </c>
      <c r="BE832" s="11">
        <v>0</v>
      </c>
      <c r="BF832" s="11">
        <v>0</v>
      </c>
      <c r="BG832" s="11">
        <v>0</v>
      </c>
      <c r="BH832" s="9">
        <v>0</v>
      </c>
    </row>
    <row r="833" ht="20.1" customHeight="1" spans="3:60">
      <c r="C833" s="18">
        <v>70502003</v>
      </c>
      <c r="D833" s="12" t="s">
        <v>936</v>
      </c>
      <c r="E833" s="11">
        <v>1</v>
      </c>
      <c r="F833" s="11">
        <v>60010100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3</v>
      </c>
      <c r="X833" s="11">
        <v>0</v>
      </c>
      <c r="Y833" s="11">
        <v>0</v>
      </c>
      <c r="Z833" s="11">
        <v>0</v>
      </c>
      <c r="AA833" s="11">
        <v>0</v>
      </c>
      <c r="AB833" s="11">
        <v>0</v>
      </c>
      <c r="AC833" s="11">
        <v>0</v>
      </c>
      <c r="AD833" s="11">
        <v>12</v>
      </c>
      <c r="AE833" s="11">
        <v>1</v>
      </c>
      <c r="AF833" s="11">
        <v>3</v>
      </c>
      <c r="AG833" s="6">
        <v>6</v>
      </c>
      <c r="AH833" s="6">
        <v>1</v>
      </c>
      <c r="AI833" s="6">
        <v>1.5</v>
      </c>
      <c r="AJ833" s="11">
        <v>0</v>
      </c>
      <c r="AK833" s="11">
        <v>0</v>
      </c>
      <c r="AL833" s="11">
        <v>0</v>
      </c>
      <c r="AM833" s="11">
        <v>3</v>
      </c>
      <c r="AN833" s="11">
        <v>5000</v>
      </c>
      <c r="AO833" s="11">
        <v>3</v>
      </c>
      <c r="AP833" s="11">
        <v>0</v>
      </c>
      <c r="AQ833" s="6">
        <v>0</v>
      </c>
      <c r="AR833" s="11" t="s">
        <v>138</v>
      </c>
      <c r="AS833" s="19" t="s">
        <v>180</v>
      </c>
      <c r="AT833" s="11" t="s">
        <v>375</v>
      </c>
      <c r="AU833" s="18">
        <v>10000007</v>
      </c>
      <c r="AV833" s="18">
        <v>70103003</v>
      </c>
      <c r="AW833" s="12" t="s">
        <v>140</v>
      </c>
      <c r="AX833" s="11" t="s">
        <v>1075</v>
      </c>
      <c r="AY833" s="13">
        <v>0</v>
      </c>
      <c r="AZ833" s="13">
        <v>0</v>
      </c>
      <c r="BA833" s="37" t="s">
        <v>938</v>
      </c>
      <c r="BB833" s="11">
        <v>0</v>
      </c>
      <c r="BC833" s="11">
        <v>0</v>
      </c>
      <c r="BD833" s="11">
        <v>0</v>
      </c>
      <c r="BE833" s="11">
        <v>0</v>
      </c>
      <c r="BF833" s="11">
        <v>0</v>
      </c>
      <c r="BG833" s="11">
        <v>0</v>
      </c>
      <c r="BH833" s="9">
        <v>0</v>
      </c>
    </row>
    <row r="834" ht="20.1" customHeight="1" spans="3:60">
      <c r="C834" s="18">
        <v>70502004</v>
      </c>
      <c r="D834" s="19" t="s">
        <v>939</v>
      </c>
      <c r="E834" s="18">
        <v>1</v>
      </c>
      <c r="F834" s="18">
        <v>60010500</v>
      </c>
      <c r="G834" s="18">
        <v>0</v>
      </c>
      <c r="H834" s="13">
        <v>0</v>
      </c>
      <c r="I834" s="18">
        <v>1</v>
      </c>
      <c r="J834" s="18">
        <v>0</v>
      </c>
      <c r="K834" s="18">
        <v>0</v>
      </c>
      <c r="L834" s="18">
        <v>0</v>
      </c>
      <c r="M834" s="18">
        <v>0</v>
      </c>
      <c r="N834" s="18">
        <v>1</v>
      </c>
      <c r="O834" s="18">
        <v>2</v>
      </c>
      <c r="P834" s="18">
        <v>0.6</v>
      </c>
      <c r="Q834" s="18">
        <v>0</v>
      </c>
      <c r="R834" s="6">
        <v>0</v>
      </c>
      <c r="S834" s="13">
        <v>0</v>
      </c>
      <c r="T834" s="11">
        <v>1</v>
      </c>
      <c r="U834" s="18">
        <v>2</v>
      </c>
      <c r="V834" s="18">
        <v>0</v>
      </c>
      <c r="W834" s="18">
        <v>0</v>
      </c>
      <c r="X834" s="18">
        <v>0</v>
      </c>
      <c r="Y834" s="18">
        <v>0</v>
      </c>
      <c r="Z834" s="18">
        <v>0</v>
      </c>
      <c r="AA834" s="18">
        <v>0</v>
      </c>
      <c r="AB834" s="18">
        <v>0</v>
      </c>
      <c r="AC834" s="18">
        <v>0</v>
      </c>
      <c r="AD834" s="18">
        <v>20</v>
      </c>
      <c r="AE834" s="18">
        <v>0</v>
      </c>
      <c r="AF834" s="18">
        <v>0</v>
      </c>
      <c r="AG834" s="6">
        <v>2</v>
      </c>
      <c r="AH834" s="6">
        <v>0</v>
      </c>
      <c r="AI834" s="6">
        <v>0</v>
      </c>
      <c r="AJ834" s="18">
        <v>0</v>
      </c>
      <c r="AK834" s="18">
        <v>0</v>
      </c>
      <c r="AL834" s="18">
        <v>0</v>
      </c>
      <c r="AM834" s="18">
        <v>0</v>
      </c>
      <c r="AN834" s="18">
        <v>1000</v>
      </c>
      <c r="AO834" s="18">
        <v>0</v>
      </c>
      <c r="AP834" s="18">
        <v>0</v>
      </c>
      <c r="AQ834" s="6">
        <v>90102001</v>
      </c>
      <c r="AR834" s="18" t="s">
        <v>138</v>
      </c>
      <c r="AS834" s="19" t="s">
        <v>139</v>
      </c>
      <c r="AT834" s="18" t="s">
        <v>230</v>
      </c>
      <c r="AU834" s="18">
        <v>0</v>
      </c>
      <c r="AV834" s="18">
        <v>40000003</v>
      </c>
      <c r="AW834" s="19" t="s">
        <v>140</v>
      </c>
      <c r="AX834" s="19" t="s">
        <v>138</v>
      </c>
      <c r="AY834" s="13">
        <v>0</v>
      </c>
      <c r="AZ834" s="13">
        <v>0</v>
      </c>
      <c r="BA834" s="58" t="s">
        <v>940</v>
      </c>
      <c r="BB834" s="18">
        <v>0</v>
      </c>
      <c r="BC834" s="11">
        <v>0</v>
      </c>
      <c r="BD834" s="18">
        <v>0</v>
      </c>
      <c r="BE834" s="18">
        <v>0</v>
      </c>
      <c r="BF834" s="18">
        <v>0</v>
      </c>
      <c r="BG834" s="18">
        <v>0</v>
      </c>
      <c r="BH834" s="9">
        <v>0</v>
      </c>
    </row>
    <row r="835" ht="20.1" customHeight="1" spans="3:60">
      <c r="C835" s="18">
        <v>70502005</v>
      </c>
      <c r="D835" s="19" t="s">
        <v>941</v>
      </c>
      <c r="E835" s="18">
        <v>1</v>
      </c>
      <c r="F835" s="18">
        <v>60010500</v>
      </c>
      <c r="G835" s="18">
        <v>0</v>
      </c>
      <c r="H835" s="13">
        <v>0</v>
      </c>
      <c r="I835" s="18">
        <v>1</v>
      </c>
      <c r="J835" s="18">
        <v>0</v>
      </c>
      <c r="K835" s="18">
        <v>0</v>
      </c>
      <c r="L835" s="18">
        <v>0</v>
      </c>
      <c r="M835" s="18">
        <v>0</v>
      </c>
      <c r="N835" s="18">
        <v>1</v>
      </c>
      <c r="O835" s="18">
        <v>2</v>
      </c>
      <c r="P835" s="18">
        <v>0.6</v>
      </c>
      <c r="Q835" s="18">
        <v>0</v>
      </c>
      <c r="R835" s="6">
        <v>0</v>
      </c>
      <c r="S835" s="13">
        <v>0</v>
      </c>
      <c r="T835" s="11">
        <v>1</v>
      </c>
      <c r="U835" s="18">
        <v>2</v>
      </c>
      <c r="V835" s="18">
        <v>0</v>
      </c>
      <c r="W835" s="18">
        <v>0</v>
      </c>
      <c r="X835" s="18">
        <v>0</v>
      </c>
      <c r="Y835" s="18">
        <v>0</v>
      </c>
      <c r="Z835" s="18">
        <v>0</v>
      </c>
      <c r="AA835" s="18">
        <v>0</v>
      </c>
      <c r="AB835" s="18">
        <v>0</v>
      </c>
      <c r="AC835" s="18">
        <v>0</v>
      </c>
      <c r="AD835" s="11">
        <v>99999</v>
      </c>
      <c r="AE835" s="18">
        <v>0</v>
      </c>
      <c r="AF835" s="18">
        <v>0</v>
      </c>
      <c r="AG835" s="6">
        <v>2</v>
      </c>
      <c r="AH835" s="6">
        <v>0</v>
      </c>
      <c r="AI835" s="6">
        <v>0</v>
      </c>
      <c r="AJ835" s="18">
        <v>0</v>
      </c>
      <c r="AK835" s="18">
        <v>0</v>
      </c>
      <c r="AL835" s="18">
        <v>0</v>
      </c>
      <c r="AM835" s="18">
        <v>0</v>
      </c>
      <c r="AN835" s="18">
        <v>1000</v>
      </c>
      <c r="AO835" s="18">
        <v>0</v>
      </c>
      <c r="AP835" s="18">
        <v>0</v>
      </c>
      <c r="AQ835" s="6">
        <v>90104002</v>
      </c>
      <c r="AR835" s="18" t="s">
        <v>138</v>
      </c>
      <c r="AS835" s="19" t="s">
        <v>139</v>
      </c>
      <c r="AT835" s="18" t="s">
        <v>230</v>
      </c>
      <c r="AU835" s="18">
        <v>0</v>
      </c>
      <c r="AV835" s="18">
        <v>0</v>
      </c>
      <c r="AW835" s="19" t="s">
        <v>140</v>
      </c>
      <c r="AX835" s="19" t="s">
        <v>138</v>
      </c>
      <c r="AY835" s="13">
        <v>0</v>
      </c>
      <c r="AZ835" s="13">
        <v>0</v>
      </c>
      <c r="BA835" s="58" t="s">
        <v>354</v>
      </c>
      <c r="BB835" s="18">
        <v>0</v>
      </c>
      <c r="BC835" s="11">
        <v>0</v>
      </c>
      <c r="BD835" s="18">
        <v>0</v>
      </c>
      <c r="BE835" s="18">
        <v>0</v>
      </c>
      <c r="BF835" s="18">
        <v>0</v>
      </c>
      <c r="BG835" s="18">
        <v>0</v>
      </c>
      <c r="BH835" s="9">
        <v>0</v>
      </c>
    </row>
    <row r="836" ht="19.5" customHeight="1" spans="3:60">
      <c r="C836" s="18">
        <v>70503001</v>
      </c>
      <c r="D836" s="19" t="s">
        <v>1023</v>
      </c>
      <c r="E836" s="18">
        <v>1</v>
      </c>
      <c r="F836" s="18">
        <v>60010300</v>
      </c>
      <c r="G836" s="18">
        <v>0</v>
      </c>
      <c r="H836" s="13">
        <v>0</v>
      </c>
      <c r="I836" s="18">
        <v>1</v>
      </c>
      <c r="J836" s="18">
        <v>0</v>
      </c>
      <c r="K836" s="18">
        <v>0</v>
      </c>
      <c r="L836" s="18">
        <v>0</v>
      </c>
      <c r="M836" s="18">
        <v>0</v>
      </c>
      <c r="N836" s="18">
        <v>1</v>
      </c>
      <c r="O836" s="18">
        <v>0</v>
      </c>
      <c r="P836" s="18">
        <v>0</v>
      </c>
      <c r="Q836" s="18">
        <v>0</v>
      </c>
      <c r="R836" s="6">
        <v>0</v>
      </c>
      <c r="S836" s="13">
        <v>0</v>
      </c>
      <c r="T836" s="11">
        <v>1</v>
      </c>
      <c r="U836" s="18">
        <v>2</v>
      </c>
      <c r="V836" s="18">
        <v>0</v>
      </c>
      <c r="W836" s="18">
        <v>3</v>
      </c>
      <c r="X836" s="18">
        <v>0</v>
      </c>
      <c r="Y836" s="18">
        <v>0</v>
      </c>
      <c r="Z836" s="18">
        <v>0</v>
      </c>
      <c r="AA836" s="18">
        <v>0</v>
      </c>
      <c r="AB836" s="11">
        <v>0</v>
      </c>
      <c r="AC836" s="18">
        <v>0</v>
      </c>
      <c r="AD836" s="18">
        <v>20</v>
      </c>
      <c r="AE836" s="18">
        <v>1</v>
      </c>
      <c r="AF836" s="18">
        <v>1</v>
      </c>
      <c r="AG836" s="6">
        <v>2</v>
      </c>
      <c r="AH836" s="6">
        <v>2</v>
      </c>
      <c r="AI836" s="6">
        <v>1.5</v>
      </c>
      <c r="AJ836" s="18">
        <v>0</v>
      </c>
      <c r="AK836" s="18">
        <v>0</v>
      </c>
      <c r="AL836" s="18">
        <v>0</v>
      </c>
      <c r="AM836" s="18">
        <v>1</v>
      </c>
      <c r="AN836" s="18">
        <v>30000</v>
      </c>
      <c r="AO836" s="18">
        <v>0</v>
      </c>
      <c r="AP836" s="18">
        <v>4</v>
      </c>
      <c r="AQ836" s="6">
        <v>0</v>
      </c>
      <c r="AR836" s="11" t="s">
        <v>964</v>
      </c>
      <c r="AS836" s="19" t="s">
        <v>139</v>
      </c>
      <c r="AT836" s="18" t="s">
        <v>368</v>
      </c>
      <c r="AU836" s="18">
        <v>10003002</v>
      </c>
      <c r="AV836" s="18">
        <v>70106005</v>
      </c>
      <c r="AW836" s="19" t="s">
        <v>515</v>
      </c>
      <c r="AX836" s="19">
        <v>0</v>
      </c>
      <c r="AY836" s="13">
        <v>0</v>
      </c>
      <c r="AZ836" s="13">
        <v>0</v>
      </c>
      <c r="BA836" s="58" t="s">
        <v>1058</v>
      </c>
      <c r="BB836" s="18">
        <v>0</v>
      </c>
      <c r="BC836" s="11">
        <v>0</v>
      </c>
      <c r="BD836" s="18">
        <v>0</v>
      </c>
      <c r="BE836" s="18">
        <v>0</v>
      </c>
      <c r="BF836" s="18">
        <v>0</v>
      </c>
      <c r="BG836" s="18">
        <v>0</v>
      </c>
      <c r="BH836" s="9">
        <v>0</v>
      </c>
    </row>
    <row r="837" ht="20.1" customHeight="1" spans="3:60">
      <c r="C837" s="18">
        <v>70503002</v>
      </c>
      <c r="D837" s="12" t="s">
        <v>999</v>
      </c>
      <c r="E837" s="18">
        <v>1</v>
      </c>
      <c r="F837" s="11">
        <v>60010100</v>
      </c>
      <c r="G837" s="18">
        <v>0</v>
      </c>
      <c r="H837" s="13">
        <v>0</v>
      </c>
      <c r="I837" s="18">
        <v>1</v>
      </c>
      <c r="J837" s="18">
        <v>0</v>
      </c>
      <c r="K837" s="18">
        <v>0</v>
      </c>
      <c r="L837" s="11">
        <v>0</v>
      </c>
      <c r="M837" s="11">
        <v>0</v>
      </c>
      <c r="N837" s="11">
        <v>1</v>
      </c>
      <c r="O837" s="11">
        <v>1</v>
      </c>
      <c r="P837" s="11">
        <v>0.3</v>
      </c>
      <c r="Q837" s="11">
        <v>0</v>
      </c>
      <c r="R837" s="6">
        <v>0</v>
      </c>
      <c r="S837" s="11">
        <v>0</v>
      </c>
      <c r="T837" s="11">
        <v>1</v>
      </c>
      <c r="U837" s="11">
        <v>2</v>
      </c>
      <c r="V837" s="11">
        <v>0</v>
      </c>
      <c r="W837" s="11">
        <v>2.5</v>
      </c>
      <c r="X837" s="11">
        <v>0</v>
      </c>
      <c r="Y837" s="11">
        <v>1</v>
      </c>
      <c r="Z837" s="11">
        <v>0</v>
      </c>
      <c r="AA837" s="11">
        <v>0</v>
      </c>
      <c r="AB837" s="11">
        <v>0</v>
      </c>
      <c r="AC837" s="11">
        <v>0</v>
      </c>
      <c r="AD837" s="11">
        <v>12</v>
      </c>
      <c r="AE837" s="11">
        <v>1</v>
      </c>
      <c r="AF837" s="11">
        <v>3</v>
      </c>
      <c r="AG837" s="6">
        <v>4</v>
      </c>
      <c r="AH837" s="6">
        <v>1</v>
      </c>
      <c r="AI837" s="6">
        <v>1.5</v>
      </c>
      <c r="AJ837" s="11">
        <v>0</v>
      </c>
      <c r="AK837" s="11">
        <v>0</v>
      </c>
      <c r="AL837" s="11">
        <v>0</v>
      </c>
      <c r="AM837" s="11">
        <v>2.5</v>
      </c>
      <c r="AN837" s="11">
        <v>5000</v>
      </c>
      <c r="AO837" s="11">
        <v>2</v>
      </c>
      <c r="AP837" s="11">
        <v>0</v>
      </c>
      <c r="AQ837" s="6">
        <v>0</v>
      </c>
      <c r="AR837" s="11" t="s">
        <v>1076</v>
      </c>
      <c r="AS837" s="19" t="s">
        <v>336</v>
      </c>
      <c r="AT837" s="11" t="s">
        <v>375</v>
      </c>
      <c r="AU837" s="18">
        <v>10000007</v>
      </c>
      <c r="AV837" s="18">
        <v>70404002</v>
      </c>
      <c r="AW837" s="12" t="s">
        <v>140</v>
      </c>
      <c r="AX837" s="11" t="s">
        <v>1077</v>
      </c>
      <c r="AY837" s="13">
        <v>0</v>
      </c>
      <c r="AZ837" s="13">
        <v>0</v>
      </c>
      <c r="BA837" s="37" t="s">
        <v>1060</v>
      </c>
      <c r="BB837" s="11">
        <v>0</v>
      </c>
      <c r="BC837" s="11">
        <v>0</v>
      </c>
      <c r="BD837" s="11">
        <v>0</v>
      </c>
      <c r="BE837" s="11">
        <v>0</v>
      </c>
      <c r="BF837" s="11">
        <v>0</v>
      </c>
      <c r="BG837" s="11">
        <v>0</v>
      </c>
      <c r="BH837" s="9">
        <v>0</v>
      </c>
    </row>
    <row r="838" ht="20.1" customHeight="1" spans="3:60">
      <c r="C838" s="18">
        <v>70503003</v>
      </c>
      <c r="D838" s="19" t="s">
        <v>401</v>
      </c>
      <c r="E838" s="18">
        <v>1</v>
      </c>
      <c r="F838" s="18">
        <v>60010500</v>
      </c>
      <c r="G838" s="18">
        <v>0</v>
      </c>
      <c r="H838" s="13">
        <v>0</v>
      </c>
      <c r="I838" s="18">
        <v>1</v>
      </c>
      <c r="J838" s="18">
        <v>0</v>
      </c>
      <c r="K838" s="18">
        <v>0</v>
      </c>
      <c r="L838" s="18">
        <v>0</v>
      </c>
      <c r="M838" s="18">
        <v>0</v>
      </c>
      <c r="N838" s="18">
        <v>1</v>
      </c>
      <c r="O838" s="18">
        <v>2</v>
      </c>
      <c r="P838" s="18">
        <v>0.6</v>
      </c>
      <c r="Q838" s="18">
        <v>0</v>
      </c>
      <c r="R838" s="6">
        <v>0</v>
      </c>
      <c r="S838" s="13">
        <v>0</v>
      </c>
      <c r="T838" s="11">
        <v>1</v>
      </c>
      <c r="U838" s="18">
        <v>2</v>
      </c>
      <c r="V838" s="18">
        <v>0</v>
      </c>
      <c r="W838" s="18">
        <v>0</v>
      </c>
      <c r="X838" s="18">
        <v>0</v>
      </c>
      <c r="Y838" s="18">
        <v>0</v>
      </c>
      <c r="Z838" s="18">
        <v>0</v>
      </c>
      <c r="AA838" s="18">
        <v>0</v>
      </c>
      <c r="AB838" s="11">
        <v>0</v>
      </c>
      <c r="AC838" s="18">
        <v>0</v>
      </c>
      <c r="AD838" s="18">
        <v>20</v>
      </c>
      <c r="AE838" s="18">
        <v>0</v>
      </c>
      <c r="AF838" s="18">
        <v>0</v>
      </c>
      <c r="AG838" s="6">
        <v>2</v>
      </c>
      <c r="AH838" s="6">
        <v>0</v>
      </c>
      <c r="AI838" s="6">
        <v>0</v>
      </c>
      <c r="AJ838" s="18">
        <v>0</v>
      </c>
      <c r="AK838" s="18">
        <v>0</v>
      </c>
      <c r="AL838" s="18">
        <v>0</v>
      </c>
      <c r="AM838" s="18">
        <v>0</v>
      </c>
      <c r="AN838" s="18">
        <v>1000</v>
      </c>
      <c r="AO838" s="18">
        <v>0</v>
      </c>
      <c r="AP838" s="18">
        <v>0</v>
      </c>
      <c r="AQ838" s="6">
        <v>90401004</v>
      </c>
      <c r="AR838" s="18" t="s">
        <v>138</v>
      </c>
      <c r="AS838" s="19" t="s">
        <v>138</v>
      </c>
      <c r="AT838" s="18" t="s">
        <v>230</v>
      </c>
      <c r="AU838" s="18">
        <v>0</v>
      </c>
      <c r="AV838" s="18">
        <v>40000003</v>
      </c>
      <c r="AW838" s="19" t="s">
        <v>140</v>
      </c>
      <c r="AX838" s="19" t="s">
        <v>138</v>
      </c>
      <c r="AY838" s="13">
        <v>0</v>
      </c>
      <c r="AZ838" s="13">
        <v>0</v>
      </c>
      <c r="BA838" s="58" t="s">
        <v>985</v>
      </c>
      <c r="BB838" s="18">
        <v>0</v>
      </c>
      <c r="BC838" s="11">
        <v>0</v>
      </c>
      <c r="BD838" s="18">
        <v>0</v>
      </c>
      <c r="BE838" s="18">
        <v>0</v>
      </c>
      <c r="BF838" s="18">
        <v>0</v>
      </c>
      <c r="BG838" s="18">
        <v>0</v>
      </c>
      <c r="BH838" s="9">
        <v>0</v>
      </c>
    </row>
    <row r="839" ht="20.1" customHeight="1" spans="3:60">
      <c r="C839" s="18">
        <v>70503004</v>
      </c>
      <c r="D839" s="19" t="s">
        <v>353</v>
      </c>
      <c r="E839" s="18">
        <v>1</v>
      </c>
      <c r="F839" s="18">
        <v>60010500</v>
      </c>
      <c r="G839" s="18">
        <v>0</v>
      </c>
      <c r="H839" s="13">
        <v>0</v>
      </c>
      <c r="I839" s="18">
        <v>1</v>
      </c>
      <c r="J839" s="18">
        <v>0</v>
      </c>
      <c r="K839" s="18">
        <v>0</v>
      </c>
      <c r="L839" s="18">
        <v>0</v>
      </c>
      <c r="M839" s="18">
        <v>0</v>
      </c>
      <c r="N839" s="18">
        <v>1</v>
      </c>
      <c r="O839" s="18">
        <v>2</v>
      </c>
      <c r="P839" s="18">
        <v>0.3</v>
      </c>
      <c r="Q839" s="18">
        <v>0</v>
      </c>
      <c r="R839" s="6">
        <v>0</v>
      </c>
      <c r="S839" s="13">
        <v>0</v>
      </c>
      <c r="T839" s="11">
        <v>1</v>
      </c>
      <c r="U839" s="18">
        <v>2</v>
      </c>
      <c r="V839" s="18">
        <v>0</v>
      </c>
      <c r="W839" s="18">
        <v>0</v>
      </c>
      <c r="X839" s="18">
        <v>0</v>
      </c>
      <c r="Y839" s="18">
        <v>0</v>
      </c>
      <c r="Z839" s="18">
        <v>0</v>
      </c>
      <c r="AA839" s="18">
        <v>0</v>
      </c>
      <c r="AB839" s="11">
        <v>0</v>
      </c>
      <c r="AC839" s="18">
        <v>0</v>
      </c>
      <c r="AD839" s="11">
        <v>15</v>
      </c>
      <c r="AE839" s="18">
        <v>0</v>
      </c>
      <c r="AF839" s="18">
        <v>0</v>
      </c>
      <c r="AG839" s="6">
        <v>2</v>
      </c>
      <c r="AH839" s="6">
        <v>0</v>
      </c>
      <c r="AI839" s="6">
        <v>0</v>
      </c>
      <c r="AJ839" s="18">
        <v>0</v>
      </c>
      <c r="AK839" s="18">
        <v>0</v>
      </c>
      <c r="AL839" s="18">
        <v>0</v>
      </c>
      <c r="AM839" s="18">
        <v>0</v>
      </c>
      <c r="AN839" s="18">
        <v>1000</v>
      </c>
      <c r="AO839" s="18">
        <v>0</v>
      </c>
      <c r="AP839" s="18">
        <v>0</v>
      </c>
      <c r="AQ839" s="6">
        <v>90402005</v>
      </c>
      <c r="AR839" s="18" t="s">
        <v>138</v>
      </c>
      <c r="AS839" s="19" t="s">
        <v>139</v>
      </c>
      <c r="AT839" s="18" t="s">
        <v>230</v>
      </c>
      <c r="AU839" s="18">
        <v>0</v>
      </c>
      <c r="AV839" s="18">
        <v>0</v>
      </c>
      <c r="AW839" s="19" t="s">
        <v>140</v>
      </c>
      <c r="AX839" s="19" t="s">
        <v>138</v>
      </c>
      <c r="AY839" s="13">
        <v>0</v>
      </c>
      <c r="AZ839" s="13">
        <v>0</v>
      </c>
      <c r="BA839" s="58" t="s">
        <v>952</v>
      </c>
      <c r="BB839" s="18">
        <v>0</v>
      </c>
      <c r="BC839" s="11">
        <v>0</v>
      </c>
      <c r="BD839" s="18">
        <v>0</v>
      </c>
      <c r="BE839" s="18">
        <v>0</v>
      </c>
      <c r="BF839" s="18">
        <v>0</v>
      </c>
      <c r="BG839" s="18">
        <v>0</v>
      </c>
      <c r="BH839" s="9">
        <v>0</v>
      </c>
    </row>
    <row r="840" ht="20.1" customHeight="1" spans="3:60">
      <c r="C840" s="18">
        <v>70503005</v>
      </c>
      <c r="D840" s="12" t="s">
        <v>506</v>
      </c>
      <c r="E840" s="11">
        <v>2</v>
      </c>
      <c r="F840" s="11">
        <v>61012301</v>
      </c>
      <c r="G840" s="11">
        <v>0</v>
      </c>
      <c r="H840" s="13">
        <v>0</v>
      </c>
      <c r="I840" s="18">
        <v>1</v>
      </c>
      <c r="J840" s="18">
        <v>0</v>
      </c>
      <c r="K840" s="18">
        <v>0</v>
      </c>
      <c r="L840" s="11">
        <v>0</v>
      </c>
      <c r="M840" s="11">
        <v>0</v>
      </c>
      <c r="N840" s="11">
        <v>1</v>
      </c>
      <c r="O840" s="11">
        <v>1</v>
      </c>
      <c r="P840" s="11">
        <v>0.5</v>
      </c>
      <c r="Q840" s="11">
        <v>0</v>
      </c>
      <c r="R840" s="6">
        <v>0</v>
      </c>
      <c r="S840" s="11">
        <v>0</v>
      </c>
      <c r="T840" s="11">
        <v>1</v>
      </c>
      <c r="U840" s="11">
        <v>2</v>
      </c>
      <c r="V840" s="11">
        <v>0</v>
      </c>
      <c r="W840" s="11">
        <v>3</v>
      </c>
      <c r="X840" s="11">
        <v>0</v>
      </c>
      <c r="Y840" s="11">
        <v>1</v>
      </c>
      <c r="Z840" s="11">
        <v>0</v>
      </c>
      <c r="AA840" s="11">
        <v>0</v>
      </c>
      <c r="AB840" s="11">
        <v>0</v>
      </c>
      <c r="AC840" s="11">
        <v>0</v>
      </c>
      <c r="AD840" s="11">
        <v>12</v>
      </c>
      <c r="AE840" s="11">
        <v>2</v>
      </c>
      <c r="AF840" s="11" t="s">
        <v>147</v>
      </c>
      <c r="AG840" s="6">
        <v>0</v>
      </c>
      <c r="AH840" s="6">
        <v>2</v>
      </c>
      <c r="AI840" s="6">
        <v>1.5</v>
      </c>
      <c r="AJ840" s="11">
        <v>0</v>
      </c>
      <c r="AK840" s="11">
        <v>0</v>
      </c>
      <c r="AL840" s="11">
        <v>0</v>
      </c>
      <c r="AM840" s="11">
        <v>1.5</v>
      </c>
      <c r="AN840" s="11">
        <v>1200</v>
      </c>
      <c r="AO840" s="11">
        <v>1</v>
      </c>
      <c r="AP840" s="11">
        <v>30</v>
      </c>
      <c r="AQ840" s="6">
        <v>0</v>
      </c>
      <c r="AR840" s="11" t="s">
        <v>138</v>
      </c>
      <c r="AS840" s="12" t="s">
        <v>180</v>
      </c>
      <c r="AT840" s="11" t="s">
        <v>149</v>
      </c>
      <c r="AU840" s="18">
        <v>10000011</v>
      </c>
      <c r="AV840" s="18">
        <v>70404001</v>
      </c>
      <c r="AW840" s="12" t="s">
        <v>150</v>
      </c>
      <c r="AX840" s="11">
        <v>0</v>
      </c>
      <c r="AY840" s="13">
        <v>0</v>
      </c>
      <c r="AZ840" s="13">
        <v>0</v>
      </c>
      <c r="BA840" s="37" t="s">
        <v>1063</v>
      </c>
      <c r="BB840" s="11">
        <v>0</v>
      </c>
      <c r="BC840" s="11">
        <v>0</v>
      </c>
      <c r="BD840" s="11">
        <v>0</v>
      </c>
      <c r="BE840" s="11">
        <v>0</v>
      </c>
      <c r="BF840" s="11">
        <v>0</v>
      </c>
      <c r="BG840" s="11">
        <v>0</v>
      </c>
      <c r="BH840" s="9">
        <v>0</v>
      </c>
    </row>
    <row r="841" ht="20.1" customHeight="1" spans="3:60">
      <c r="C841" s="18">
        <v>70503006</v>
      </c>
      <c r="D841" s="12" t="s">
        <v>959</v>
      </c>
      <c r="E841" s="18">
        <v>1</v>
      </c>
      <c r="F841" s="11">
        <v>60010100</v>
      </c>
      <c r="G841" s="18">
        <v>0</v>
      </c>
      <c r="H841" s="13">
        <v>0</v>
      </c>
      <c r="I841" s="18">
        <v>1</v>
      </c>
      <c r="J841" s="18">
        <v>0</v>
      </c>
      <c r="K841" s="18">
        <v>0</v>
      </c>
      <c r="L841" s="11">
        <v>0</v>
      </c>
      <c r="M841" s="11">
        <v>0</v>
      </c>
      <c r="N841" s="11">
        <v>1</v>
      </c>
      <c r="O841" s="11">
        <v>1</v>
      </c>
      <c r="P841" s="11">
        <v>0.3</v>
      </c>
      <c r="Q841" s="11">
        <v>0</v>
      </c>
      <c r="R841" s="6">
        <v>0</v>
      </c>
      <c r="S841" s="11">
        <v>0</v>
      </c>
      <c r="T841" s="11">
        <v>1</v>
      </c>
      <c r="U841" s="11">
        <v>2</v>
      </c>
      <c r="V841" s="11">
        <v>0</v>
      </c>
      <c r="W841" s="11">
        <v>2</v>
      </c>
      <c r="X841" s="11">
        <v>0</v>
      </c>
      <c r="Y841" s="11">
        <v>1</v>
      </c>
      <c r="Z841" s="11">
        <v>0</v>
      </c>
      <c r="AA841" s="11">
        <v>0</v>
      </c>
      <c r="AB841" s="11">
        <v>0</v>
      </c>
      <c r="AC841" s="11">
        <v>0</v>
      </c>
      <c r="AD841" s="11">
        <v>12</v>
      </c>
      <c r="AE841" s="11">
        <v>1</v>
      </c>
      <c r="AF841" s="11">
        <v>3</v>
      </c>
      <c r="AG841" s="6">
        <v>4</v>
      </c>
      <c r="AH841" s="6">
        <v>1</v>
      </c>
      <c r="AI841" s="6">
        <v>1.5</v>
      </c>
      <c r="AJ841" s="11">
        <v>0</v>
      </c>
      <c r="AK841" s="11">
        <v>0</v>
      </c>
      <c r="AL841" s="11">
        <v>0</v>
      </c>
      <c r="AM841" s="11">
        <v>3</v>
      </c>
      <c r="AN841" s="11">
        <v>999999</v>
      </c>
      <c r="AO841" s="11">
        <v>3</v>
      </c>
      <c r="AP841" s="11">
        <v>0</v>
      </c>
      <c r="AQ841" s="6">
        <v>0</v>
      </c>
      <c r="AR841" s="11" t="s">
        <v>138</v>
      </c>
      <c r="AS841" s="19" t="s">
        <v>197</v>
      </c>
      <c r="AT841" s="11" t="s">
        <v>375</v>
      </c>
      <c r="AU841" s="18">
        <v>10000007</v>
      </c>
      <c r="AV841" s="18">
        <v>70302004</v>
      </c>
      <c r="AW841" s="12" t="s">
        <v>140</v>
      </c>
      <c r="AX841" s="11" t="s">
        <v>1078</v>
      </c>
      <c r="AY841" s="13">
        <v>0</v>
      </c>
      <c r="AZ841" s="13">
        <v>0</v>
      </c>
      <c r="BA841" s="37" t="s">
        <v>961</v>
      </c>
      <c r="BB841" s="11">
        <v>0</v>
      </c>
      <c r="BC841" s="11">
        <v>0</v>
      </c>
      <c r="BD841" s="11">
        <v>0</v>
      </c>
      <c r="BE841" s="11">
        <v>0</v>
      </c>
      <c r="BF841" s="11">
        <v>0</v>
      </c>
      <c r="BG841" s="11">
        <v>0</v>
      </c>
      <c r="BH841" s="9">
        <v>0</v>
      </c>
    </row>
    <row r="842" ht="20.1" customHeight="1" spans="3:60">
      <c r="C842" s="18">
        <v>70504001</v>
      </c>
      <c r="D842" s="12" t="s">
        <v>1009</v>
      </c>
      <c r="E842" s="11">
        <v>1</v>
      </c>
      <c r="F842" s="11">
        <v>60010300</v>
      </c>
      <c r="G842" s="18">
        <v>0</v>
      </c>
      <c r="H842" s="13">
        <v>0</v>
      </c>
      <c r="I842" s="18">
        <v>1</v>
      </c>
      <c r="J842" s="18">
        <v>0</v>
      </c>
      <c r="K842" s="18">
        <v>0</v>
      </c>
      <c r="L842" s="11">
        <v>0</v>
      </c>
      <c r="M842" s="11">
        <v>0</v>
      </c>
      <c r="N842" s="11">
        <v>1</v>
      </c>
      <c r="O842" s="11">
        <v>2</v>
      </c>
      <c r="P842" s="11">
        <v>0.8</v>
      </c>
      <c r="Q842" s="11">
        <v>1</v>
      </c>
      <c r="R842" s="6">
        <v>0</v>
      </c>
      <c r="S842" s="11">
        <v>0</v>
      </c>
      <c r="T842" s="11">
        <v>1</v>
      </c>
      <c r="U842" s="11">
        <v>2</v>
      </c>
      <c r="V842" s="11">
        <v>0</v>
      </c>
      <c r="W842" s="11">
        <v>0</v>
      </c>
      <c r="X842" s="11">
        <v>0</v>
      </c>
      <c r="Y842" s="11">
        <v>0</v>
      </c>
      <c r="Z842" s="11">
        <v>0</v>
      </c>
      <c r="AA842" s="11">
        <v>0</v>
      </c>
      <c r="AB842" s="11">
        <v>0</v>
      </c>
      <c r="AC842" s="11">
        <v>0</v>
      </c>
      <c r="AD842" s="11">
        <v>99999</v>
      </c>
      <c r="AE842" s="11">
        <v>0</v>
      </c>
      <c r="AF842" s="11">
        <v>0</v>
      </c>
      <c r="AG842" s="6">
        <v>2</v>
      </c>
      <c r="AH842" s="6">
        <v>2</v>
      </c>
      <c r="AI842" s="6">
        <v>1.5</v>
      </c>
      <c r="AJ842" s="11">
        <v>0</v>
      </c>
      <c r="AK842" s="11">
        <v>0</v>
      </c>
      <c r="AL842" s="11">
        <v>0</v>
      </c>
      <c r="AM842" s="11">
        <v>1</v>
      </c>
      <c r="AN842" s="11">
        <v>3000</v>
      </c>
      <c r="AO842" s="11">
        <v>0.5</v>
      </c>
      <c r="AP842" s="11">
        <v>0</v>
      </c>
      <c r="AQ842" s="6">
        <v>0</v>
      </c>
      <c r="AR842" s="11" t="s">
        <v>138</v>
      </c>
      <c r="AS842" s="19" t="s">
        <v>139</v>
      </c>
      <c r="AT842" s="11" t="s">
        <v>368</v>
      </c>
      <c r="AU842" s="18">
        <v>0</v>
      </c>
      <c r="AV842" s="18">
        <v>0</v>
      </c>
      <c r="AW842" s="12" t="s">
        <v>327</v>
      </c>
      <c r="AX842" s="11" t="s">
        <v>1079</v>
      </c>
      <c r="AY842" s="13">
        <v>0</v>
      </c>
      <c r="AZ842" s="13">
        <v>0</v>
      </c>
      <c r="BA842" s="37" t="s">
        <v>1011</v>
      </c>
      <c r="BB842" s="11">
        <v>0</v>
      </c>
      <c r="BC842" s="11">
        <v>0</v>
      </c>
      <c r="BD842" s="11">
        <v>0</v>
      </c>
      <c r="BE842" s="11">
        <v>0</v>
      </c>
      <c r="BF842" s="11">
        <v>0</v>
      </c>
      <c r="BG842" s="11">
        <v>0</v>
      </c>
      <c r="BH842" s="9">
        <v>0</v>
      </c>
    </row>
    <row r="843" ht="19.5" customHeight="1" spans="3:60">
      <c r="C843" s="18">
        <v>70504002</v>
      </c>
      <c r="D843" s="12" t="s">
        <v>1012</v>
      </c>
      <c r="E843" s="18">
        <v>1</v>
      </c>
      <c r="F843" s="11">
        <v>60010100</v>
      </c>
      <c r="G843" s="18">
        <v>0</v>
      </c>
      <c r="H843" s="13">
        <v>0</v>
      </c>
      <c r="I843" s="18">
        <v>1</v>
      </c>
      <c r="J843" s="18">
        <v>0</v>
      </c>
      <c r="K843" s="18">
        <v>0</v>
      </c>
      <c r="L843" s="11">
        <v>0</v>
      </c>
      <c r="M843" s="11">
        <v>0</v>
      </c>
      <c r="N843" s="11">
        <v>1</v>
      </c>
      <c r="O843" s="11">
        <v>1</v>
      </c>
      <c r="P843" s="11">
        <v>0.3</v>
      </c>
      <c r="Q843" s="11">
        <v>0</v>
      </c>
      <c r="R843" s="6">
        <v>0</v>
      </c>
      <c r="S843" s="11">
        <v>0</v>
      </c>
      <c r="T843" s="11">
        <v>1</v>
      </c>
      <c r="U843" s="11">
        <v>2</v>
      </c>
      <c r="V843" s="11">
        <v>0</v>
      </c>
      <c r="W843" s="11">
        <v>3</v>
      </c>
      <c r="X843" s="11">
        <v>0</v>
      </c>
      <c r="Y843" s="11">
        <v>1</v>
      </c>
      <c r="Z843" s="11">
        <v>0</v>
      </c>
      <c r="AA843" s="11">
        <v>0</v>
      </c>
      <c r="AB843" s="11">
        <v>0</v>
      </c>
      <c r="AC843" s="11">
        <v>0</v>
      </c>
      <c r="AD843" s="11">
        <v>12</v>
      </c>
      <c r="AE843" s="11">
        <v>1</v>
      </c>
      <c r="AF843" s="11" t="s">
        <v>374</v>
      </c>
      <c r="AG843" s="6">
        <v>0</v>
      </c>
      <c r="AH843" s="6">
        <v>1</v>
      </c>
      <c r="AI843" s="6">
        <v>3</v>
      </c>
      <c r="AJ843" s="11">
        <v>0</v>
      </c>
      <c r="AK843" s="11">
        <v>0</v>
      </c>
      <c r="AL843" s="11">
        <v>0</v>
      </c>
      <c r="AM843" s="11">
        <v>3</v>
      </c>
      <c r="AN843" s="11">
        <v>5000</v>
      </c>
      <c r="AO843" s="11">
        <v>2.5</v>
      </c>
      <c r="AP843" s="11">
        <v>0</v>
      </c>
      <c r="AQ843" s="6">
        <v>0</v>
      </c>
      <c r="AR843" s="11">
        <v>80001030</v>
      </c>
      <c r="AS843" s="19" t="s">
        <v>197</v>
      </c>
      <c r="AT843" s="11" t="s">
        <v>375</v>
      </c>
      <c r="AU843" s="18">
        <v>10000007</v>
      </c>
      <c r="AV843" s="18">
        <v>70204001</v>
      </c>
      <c r="AW843" s="12" t="s">
        <v>140</v>
      </c>
      <c r="AX843" s="11">
        <v>0</v>
      </c>
      <c r="AY843" s="13">
        <v>0</v>
      </c>
      <c r="AZ843" s="13">
        <v>0</v>
      </c>
      <c r="BA843" s="37" t="s">
        <v>1013</v>
      </c>
      <c r="BB843" s="11">
        <v>0</v>
      </c>
      <c r="BC843" s="11">
        <v>0</v>
      </c>
      <c r="BD843" s="11">
        <v>0</v>
      </c>
      <c r="BE843" s="11">
        <v>0</v>
      </c>
      <c r="BF843" s="11">
        <v>0</v>
      </c>
      <c r="BG843" s="11">
        <v>0</v>
      </c>
      <c r="BH843" s="9">
        <v>0</v>
      </c>
    </row>
    <row r="844" ht="20.1" customHeight="1" spans="3:60">
      <c r="C844" s="18">
        <v>70504003</v>
      </c>
      <c r="D844" s="12" t="s">
        <v>1014</v>
      </c>
      <c r="E844" s="18">
        <v>1</v>
      </c>
      <c r="F844" s="11">
        <v>60010100</v>
      </c>
      <c r="G844" s="18">
        <v>0</v>
      </c>
      <c r="H844" s="13">
        <v>0</v>
      </c>
      <c r="I844" s="18">
        <v>1</v>
      </c>
      <c r="J844" s="18">
        <v>0</v>
      </c>
      <c r="K844" s="18">
        <v>0</v>
      </c>
      <c r="L844" s="11">
        <v>0</v>
      </c>
      <c r="M844" s="11">
        <v>0</v>
      </c>
      <c r="N844" s="11">
        <v>1</v>
      </c>
      <c r="O844" s="11">
        <v>1</v>
      </c>
      <c r="P844" s="11">
        <v>0.3</v>
      </c>
      <c r="Q844" s="11">
        <v>0</v>
      </c>
      <c r="R844" s="6">
        <v>0</v>
      </c>
      <c r="S844" s="11">
        <v>0</v>
      </c>
      <c r="T844" s="11">
        <v>1</v>
      </c>
      <c r="U844" s="11">
        <v>2</v>
      </c>
      <c r="V844" s="11">
        <v>0</v>
      </c>
      <c r="W844" s="11">
        <v>2.5</v>
      </c>
      <c r="X844" s="11">
        <v>0</v>
      </c>
      <c r="Y844" s="11">
        <v>1</v>
      </c>
      <c r="Z844" s="11">
        <v>0</v>
      </c>
      <c r="AA844" s="11">
        <v>0</v>
      </c>
      <c r="AB844" s="11">
        <v>0</v>
      </c>
      <c r="AC844" s="11">
        <v>0</v>
      </c>
      <c r="AD844" s="11">
        <v>12</v>
      </c>
      <c r="AE844" s="11">
        <v>1</v>
      </c>
      <c r="AF844" s="11">
        <v>3</v>
      </c>
      <c r="AG844" s="6">
        <v>4</v>
      </c>
      <c r="AH844" s="6">
        <v>1</v>
      </c>
      <c r="AI844" s="6">
        <v>1.5</v>
      </c>
      <c r="AJ844" s="11">
        <v>0</v>
      </c>
      <c r="AK844" s="11">
        <v>0</v>
      </c>
      <c r="AL844" s="11">
        <v>0</v>
      </c>
      <c r="AM844" s="11">
        <v>3</v>
      </c>
      <c r="AN844" s="11">
        <v>5000</v>
      </c>
      <c r="AO844" s="11">
        <v>3</v>
      </c>
      <c r="AP844" s="11">
        <v>0</v>
      </c>
      <c r="AQ844" s="6">
        <v>0</v>
      </c>
      <c r="AR844" s="11">
        <v>80001030</v>
      </c>
      <c r="AS844" s="19" t="s">
        <v>180</v>
      </c>
      <c r="AT844" s="11" t="s">
        <v>375</v>
      </c>
      <c r="AU844" s="18">
        <v>10000007</v>
      </c>
      <c r="AV844" s="18">
        <v>70204002</v>
      </c>
      <c r="AW844" s="12" t="s">
        <v>140</v>
      </c>
      <c r="AX844" s="11" t="s">
        <v>1080</v>
      </c>
      <c r="AY844" s="13">
        <v>0</v>
      </c>
      <c r="AZ844" s="13">
        <v>0</v>
      </c>
      <c r="BA844" s="37" t="s">
        <v>1016</v>
      </c>
      <c r="BB844" s="11">
        <v>0</v>
      </c>
      <c r="BC844" s="11">
        <v>0</v>
      </c>
      <c r="BD844" s="11">
        <v>0</v>
      </c>
      <c r="BE844" s="11">
        <v>0</v>
      </c>
      <c r="BF844" s="11">
        <v>0</v>
      </c>
      <c r="BG844" s="11">
        <v>0</v>
      </c>
      <c r="BH844" s="9">
        <v>0</v>
      </c>
    </row>
    <row r="845" ht="20.1" customHeight="1" spans="3:60">
      <c r="C845" s="18">
        <v>70504004</v>
      </c>
      <c r="D845" s="12" t="s">
        <v>1017</v>
      </c>
      <c r="E845" s="18">
        <v>1</v>
      </c>
      <c r="F845" s="11">
        <v>60010100</v>
      </c>
      <c r="G845" s="18">
        <v>0</v>
      </c>
      <c r="H845" s="13">
        <v>0</v>
      </c>
      <c r="I845" s="18">
        <v>1</v>
      </c>
      <c r="J845" s="18">
        <v>0</v>
      </c>
      <c r="K845" s="18">
        <v>0</v>
      </c>
      <c r="L845" s="11">
        <v>0</v>
      </c>
      <c r="M845" s="11">
        <v>0</v>
      </c>
      <c r="N845" s="11">
        <v>1</v>
      </c>
      <c r="O845" s="11">
        <v>1</v>
      </c>
      <c r="P845" s="11">
        <v>0.3</v>
      </c>
      <c r="Q845" s="11">
        <v>0</v>
      </c>
      <c r="R845" s="6">
        <v>0</v>
      </c>
      <c r="S845" s="11">
        <v>0</v>
      </c>
      <c r="T845" s="11">
        <v>1</v>
      </c>
      <c r="U845" s="11">
        <v>2</v>
      </c>
      <c r="V845" s="11">
        <v>0</v>
      </c>
      <c r="W845" s="11">
        <v>3</v>
      </c>
      <c r="X845" s="11">
        <v>0</v>
      </c>
      <c r="Y845" s="11">
        <v>1</v>
      </c>
      <c r="Z845" s="11">
        <v>0</v>
      </c>
      <c r="AA845" s="11">
        <v>0</v>
      </c>
      <c r="AB845" s="11">
        <v>0</v>
      </c>
      <c r="AC845" s="11">
        <v>0</v>
      </c>
      <c r="AD845" s="11">
        <v>12</v>
      </c>
      <c r="AE845" s="11">
        <v>1</v>
      </c>
      <c r="AF845" s="11">
        <v>3</v>
      </c>
      <c r="AG845" s="6">
        <v>6</v>
      </c>
      <c r="AH845" s="6">
        <v>1</v>
      </c>
      <c r="AI845" s="6">
        <v>1.5</v>
      </c>
      <c r="AJ845" s="11">
        <v>0</v>
      </c>
      <c r="AK845" s="11">
        <v>0</v>
      </c>
      <c r="AL845" s="11">
        <v>0</v>
      </c>
      <c r="AM845" s="11">
        <v>3</v>
      </c>
      <c r="AN845" s="11">
        <v>5000</v>
      </c>
      <c r="AO845" s="11">
        <v>3</v>
      </c>
      <c r="AP845" s="11">
        <v>0</v>
      </c>
      <c r="AQ845" s="6">
        <v>0</v>
      </c>
      <c r="AR845" s="11">
        <v>80001030</v>
      </c>
      <c r="AS845" s="19" t="s">
        <v>336</v>
      </c>
      <c r="AT845" s="11" t="s">
        <v>375</v>
      </c>
      <c r="AU845" s="18">
        <v>10000007</v>
      </c>
      <c r="AV845" s="18">
        <v>70204003</v>
      </c>
      <c r="AW845" s="12" t="s">
        <v>140</v>
      </c>
      <c r="AX845" s="11" t="s">
        <v>1081</v>
      </c>
      <c r="AY845" s="13">
        <v>0</v>
      </c>
      <c r="AZ845" s="13">
        <v>0</v>
      </c>
      <c r="BA845" s="37" t="s">
        <v>1018</v>
      </c>
      <c r="BB845" s="11">
        <v>0</v>
      </c>
      <c r="BC845" s="11">
        <v>0</v>
      </c>
      <c r="BD845" s="11">
        <v>0</v>
      </c>
      <c r="BE845" s="11">
        <v>0</v>
      </c>
      <c r="BF845" s="11">
        <v>0</v>
      </c>
      <c r="BG845" s="11">
        <v>0</v>
      </c>
      <c r="BH845" s="9">
        <v>0</v>
      </c>
    </row>
    <row r="846" ht="19.5" customHeight="1" spans="3:60">
      <c r="C846" s="18">
        <v>70504005</v>
      </c>
      <c r="D846" s="12" t="s">
        <v>1066</v>
      </c>
      <c r="E846" s="18">
        <v>1</v>
      </c>
      <c r="F846" s="11">
        <v>60010100</v>
      </c>
      <c r="G846" s="18">
        <v>0</v>
      </c>
      <c r="H846" s="13">
        <v>0</v>
      </c>
      <c r="I846" s="18">
        <v>1</v>
      </c>
      <c r="J846" s="18">
        <v>0</v>
      </c>
      <c r="K846" s="18">
        <v>0</v>
      </c>
      <c r="L846" s="11">
        <v>0</v>
      </c>
      <c r="M846" s="11">
        <v>0</v>
      </c>
      <c r="N846" s="11">
        <v>1</v>
      </c>
      <c r="O846" s="11">
        <v>1</v>
      </c>
      <c r="P846" s="11">
        <v>0.3</v>
      </c>
      <c r="Q846" s="11">
        <v>0</v>
      </c>
      <c r="R846" s="6">
        <v>0</v>
      </c>
      <c r="S846" s="11">
        <v>0</v>
      </c>
      <c r="T846" s="11">
        <v>1</v>
      </c>
      <c r="U846" s="11">
        <v>2</v>
      </c>
      <c r="V846" s="11">
        <v>0</v>
      </c>
      <c r="W846" s="11">
        <v>3</v>
      </c>
      <c r="X846" s="11">
        <v>0</v>
      </c>
      <c r="Y846" s="11">
        <v>1</v>
      </c>
      <c r="Z846" s="11">
        <v>0</v>
      </c>
      <c r="AA846" s="11">
        <v>0</v>
      </c>
      <c r="AB846" s="11">
        <v>0</v>
      </c>
      <c r="AC846" s="11">
        <v>0</v>
      </c>
      <c r="AD846" s="11">
        <v>15</v>
      </c>
      <c r="AE846" s="11">
        <v>1</v>
      </c>
      <c r="AF846" s="11" t="s">
        <v>374</v>
      </c>
      <c r="AG846" s="6">
        <v>0</v>
      </c>
      <c r="AH846" s="6">
        <v>1</v>
      </c>
      <c r="AI846" s="6">
        <v>3</v>
      </c>
      <c r="AJ846" s="11">
        <v>0</v>
      </c>
      <c r="AK846" s="11">
        <v>0</v>
      </c>
      <c r="AL846" s="11">
        <v>0</v>
      </c>
      <c r="AM846" s="11">
        <v>2.5</v>
      </c>
      <c r="AN846" s="11">
        <v>5000</v>
      </c>
      <c r="AO846" s="11">
        <v>2</v>
      </c>
      <c r="AP846" s="11">
        <v>0</v>
      </c>
      <c r="AQ846" s="6">
        <v>0</v>
      </c>
      <c r="AR846" s="11">
        <v>80001030</v>
      </c>
      <c r="AS846" s="19" t="s">
        <v>180</v>
      </c>
      <c r="AT846" s="11" t="s">
        <v>375</v>
      </c>
      <c r="AU846" s="18">
        <v>10000007</v>
      </c>
      <c r="AV846" s="18">
        <v>70405001</v>
      </c>
      <c r="AW846" s="12" t="s">
        <v>140</v>
      </c>
      <c r="AX846" s="11">
        <v>0</v>
      </c>
      <c r="AY846" s="13">
        <v>0</v>
      </c>
      <c r="AZ846" s="13">
        <v>0</v>
      </c>
      <c r="BA846" s="37" t="s">
        <v>1067</v>
      </c>
      <c r="BB846" s="11">
        <v>0</v>
      </c>
      <c r="BC846" s="11">
        <v>0</v>
      </c>
      <c r="BD846" s="11">
        <v>0</v>
      </c>
      <c r="BE846" s="11">
        <v>0</v>
      </c>
      <c r="BF846" s="11">
        <v>0</v>
      </c>
      <c r="BG846" s="11">
        <v>0</v>
      </c>
      <c r="BH846" s="9">
        <v>0</v>
      </c>
    </row>
    <row r="847" ht="20.1" customHeight="1" spans="3:60">
      <c r="C847" s="18">
        <v>70505001</v>
      </c>
      <c r="D847" s="12" t="s">
        <v>969</v>
      </c>
      <c r="E847" s="18">
        <v>1</v>
      </c>
      <c r="F847" s="11">
        <v>60010100</v>
      </c>
      <c r="G847" s="18">
        <v>0</v>
      </c>
      <c r="H847" s="13">
        <v>0</v>
      </c>
      <c r="I847" s="18">
        <v>1</v>
      </c>
      <c r="J847" s="18">
        <v>0</v>
      </c>
      <c r="K847" s="18">
        <v>0</v>
      </c>
      <c r="L847" s="11">
        <v>0</v>
      </c>
      <c r="M847" s="11">
        <v>0</v>
      </c>
      <c r="N847" s="11">
        <v>1</v>
      </c>
      <c r="O847" s="11">
        <v>1</v>
      </c>
      <c r="P847" s="11">
        <v>0.3</v>
      </c>
      <c r="Q847" s="11">
        <v>0</v>
      </c>
      <c r="R847" s="6">
        <v>0</v>
      </c>
      <c r="S847" s="11">
        <v>0</v>
      </c>
      <c r="T847" s="11">
        <v>1</v>
      </c>
      <c r="U847" s="11">
        <v>2</v>
      </c>
      <c r="V847" s="11">
        <v>0</v>
      </c>
      <c r="W847" s="11">
        <v>2.5</v>
      </c>
      <c r="X847" s="11">
        <v>0</v>
      </c>
      <c r="Y847" s="11">
        <v>1</v>
      </c>
      <c r="Z847" s="11">
        <v>0</v>
      </c>
      <c r="AA847" s="11">
        <v>0</v>
      </c>
      <c r="AB847" s="11">
        <v>0</v>
      </c>
      <c r="AC847" s="11">
        <v>0</v>
      </c>
      <c r="AD847" s="11">
        <v>12</v>
      </c>
      <c r="AE847" s="11">
        <v>1</v>
      </c>
      <c r="AF847" s="11">
        <v>3</v>
      </c>
      <c r="AG847" s="6">
        <v>4</v>
      </c>
      <c r="AH847" s="6">
        <v>1</v>
      </c>
      <c r="AI847" s="6">
        <v>1.5</v>
      </c>
      <c r="AJ847" s="11">
        <v>0</v>
      </c>
      <c r="AK847" s="11">
        <v>0</v>
      </c>
      <c r="AL847" s="11">
        <v>0</v>
      </c>
      <c r="AM847" s="11">
        <v>3</v>
      </c>
      <c r="AN847" s="11">
        <v>5000</v>
      </c>
      <c r="AO847" s="11">
        <v>3</v>
      </c>
      <c r="AP847" s="11">
        <v>0</v>
      </c>
      <c r="AQ847" s="6">
        <v>0</v>
      </c>
      <c r="AR847" s="11">
        <v>80001030</v>
      </c>
      <c r="AS847" s="19" t="s">
        <v>180</v>
      </c>
      <c r="AT847" s="11" t="s">
        <v>375</v>
      </c>
      <c r="AU847" s="18">
        <v>10000007</v>
      </c>
      <c r="AV847" s="18">
        <v>70204002</v>
      </c>
      <c r="AW847" s="12" t="s">
        <v>140</v>
      </c>
      <c r="AX847" s="11" t="s">
        <v>1082</v>
      </c>
      <c r="AY847" s="13">
        <v>0</v>
      </c>
      <c r="AZ847" s="13">
        <v>0</v>
      </c>
      <c r="BA847" s="37" t="s">
        <v>975</v>
      </c>
      <c r="BB847" s="11">
        <v>0</v>
      </c>
      <c r="BC847" s="11">
        <v>0</v>
      </c>
      <c r="BD847" s="11">
        <v>0</v>
      </c>
      <c r="BE847" s="11">
        <v>0</v>
      </c>
      <c r="BF847" s="11">
        <v>0</v>
      </c>
      <c r="BG847" s="11">
        <v>0</v>
      </c>
      <c r="BH847" s="9">
        <v>0</v>
      </c>
    </row>
    <row r="848" ht="20.1" customHeight="1" spans="3:60">
      <c r="C848" s="18">
        <v>70505002</v>
      </c>
      <c r="D848" s="12" t="s">
        <v>569</v>
      </c>
      <c r="E848" s="18">
        <v>1</v>
      </c>
      <c r="F848" s="11">
        <v>60010100</v>
      </c>
      <c r="G848" s="18">
        <v>0</v>
      </c>
      <c r="H848" s="13">
        <v>0</v>
      </c>
      <c r="I848" s="18">
        <v>1</v>
      </c>
      <c r="J848" s="18">
        <v>0</v>
      </c>
      <c r="K848" s="18">
        <v>0</v>
      </c>
      <c r="L848" s="11">
        <v>0</v>
      </c>
      <c r="M848" s="11">
        <v>0</v>
      </c>
      <c r="N848" s="11">
        <v>1</v>
      </c>
      <c r="O848" s="11">
        <v>1</v>
      </c>
      <c r="P848" s="11">
        <v>1</v>
      </c>
      <c r="Q848" s="11">
        <v>0</v>
      </c>
      <c r="R848" s="6">
        <v>0</v>
      </c>
      <c r="S848" s="11">
        <v>0</v>
      </c>
      <c r="T848" s="11">
        <v>1</v>
      </c>
      <c r="U848" s="11">
        <v>2</v>
      </c>
      <c r="V848" s="11">
        <v>0</v>
      </c>
      <c r="W848" s="11">
        <v>2</v>
      </c>
      <c r="X848" s="11">
        <v>0</v>
      </c>
      <c r="Y848" s="11">
        <v>1</v>
      </c>
      <c r="Z848" s="11">
        <v>0</v>
      </c>
      <c r="AA848" s="11">
        <v>0</v>
      </c>
      <c r="AB848" s="11">
        <v>0</v>
      </c>
      <c r="AC848" s="11">
        <v>0</v>
      </c>
      <c r="AD848" s="11">
        <v>12</v>
      </c>
      <c r="AE848" s="11">
        <v>2</v>
      </c>
      <c r="AF848" s="11" t="s">
        <v>147</v>
      </c>
      <c r="AG848" s="6">
        <v>0</v>
      </c>
      <c r="AH848" s="6">
        <v>2</v>
      </c>
      <c r="AI848" s="6">
        <v>1.5</v>
      </c>
      <c r="AJ848" s="11">
        <v>0</v>
      </c>
      <c r="AK848" s="11">
        <v>0</v>
      </c>
      <c r="AL848" s="11">
        <v>0</v>
      </c>
      <c r="AM848" s="11">
        <v>1.5</v>
      </c>
      <c r="AN848" s="11">
        <v>10000</v>
      </c>
      <c r="AO848" s="11">
        <v>1</v>
      </c>
      <c r="AP848" s="11">
        <v>5</v>
      </c>
      <c r="AQ848" s="6">
        <v>0</v>
      </c>
      <c r="AR848" s="11" t="s">
        <v>138</v>
      </c>
      <c r="AS848" s="19" t="s">
        <v>336</v>
      </c>
      <c r="AT848" s="11" t="s">
        <v>375</v>
      </c>
      <c r="AU848" s="18">
        <v>10000007</v>
      </c>
      <c r="AV848" s="18">
        <v>70302003</v>
      </c>
      <c r="AW848" s="19" t="s">
        <v>515</v>
      </c>
      <c r="AX848" s="11">
        <v>0</v>
      </c>
      <c r="AY848" s="13">
        <v>0</v>
      </c>
      <c r="AZ848" s="13">
        <v>0</v>
      </c>
      <c r="BA848" s="37" t="s">
        <v>1028</v>
      </c>
      <c r="BB848" s="11">
        <v>0</v>
      </c>
      <c r="BC848" s="11">
        <v>0</v>
      </c>
      <c r="BD848" s="11">
        <v>0</v>
      </c>
      <c r="BE848" s="11">
        <v>0</v>
      </c>
      <c r="BF848" s="11">
        <v>0</v>
      </c>
      <c r="BG848" s="11">
        <v>0</v>
      </c>
      <c r="BH848" s="9">
        <v>0</v>
      </c>
    </row>
    <row r="849" ht="20.1" customHeight="1" spans="3:60">
      <c r="C849" s="18">
        <v>70505003</v>
      </c>
      <c r="D849" s="19" t="s">
        <v>710</v>
      </c>
      <c r="E849" s="18">
        <v>1</v>
      </c>
      <c r="F849" s="18">
        <v>60010500</v>
      </c>
      <c r="G849" s="18">
        <v>0</v>
      </c>
      <c r="H849" s="13">
        <v>0</v>
      </c>
      <c r="I849" s="18">
        <v>1</v>
      </c>
      <c r="J849" s="18">
        <v>0</v>
      </c>
      <c r="K849" s="18">
        <v>0</v>
      </c>
      <c r="L849" s="18">
        <v>0</v>
      </c>
      <c r="M849" s="18">
        <v>0</v>
      </c>
      <c r="N849" s="18">
        <v>1</v>
      </c>
      <c r="O849" s="18">
        <v>2</v>
      </c>
      <c r="P849" s="18">
        <v>0.3</v>
      </c>
      <c r="Q849" s="18">
        <v>0</v>
      </c>
      <c r="R849" s="6">
        <v>0</v>
      </c>
      <c r="S849" s="13">
        <v>0</v>
      </c>
      <c r="T849" s="11">
        <v>1</v>
      </c>
      <c r="U849" s="18">
        <v>2</v>
      </c>
      <c r="V849" s="18">
        <v>0</v>
      </c>
      <c r="W849" s="18">
        <v>0</v>
      </c>
      <c r="X849" s="18">
        <v>0</v>
      </c>
      <c r="Y849" s="18">
        <v>0</v>
      </c>
      <c r="Z849" s="18">
        <v>0</v>
      </c>
      <c r="AA849" s="18">
        <v>0</v>
      </c>
      <c r="AB849" s="11">
        <v>0</v>
      </c>
      <c r="AC849" s="18">
        <v>0</v>
      </c>
      <c r="AD849" s="11">
        <v>12</v>
      </c>
      <c r="AE849" s="18">
        <v>0</v>
      </c>
      <c r="AF849" s="18">
        <v>0</v>
      </c>
      <c r="AG849" s="6">
        <v>7</v>
      </c>
      <c r="AH849" s="6">
        <v>0</v>
      </c>
      <c r="AI849" s="6">
        <v>0</v>
      </c>
      <c r="AJ849" s="18">
        <v>0</v>
      </c>
      <c r="AK849" s="18">
        <v>0</v>
      </c>
      <c r="AL849" s="18">
        <v>0</v>
      </c>
      <c r="AM849" s="18">
        <v>0</v>
      </c>
      <c r="AN849" s="18">
        <v>1000</v>
      </c>
      <c r="AO849" s="18">
        <v>0</v>
      </c>
      <c r="AP849" s="18">
        <v>0</v>
      </c>
      <c r="AQ849" s="6">
        <v>0</v>
      </c>
      <c r="AR849" s="18">
        <v>90204004</v>
      </c>
      <c r="AS849" s="19" t="s">
        <v>139</v>
      </c>
      <c r="AT849" s="18" t="s">
        <v>230</v>
      </c>
      <c r="AU849" s="18">
        <v>0</v>
      </c>
      <c r="AV849" s="18">
        <v>0</v>
      </c>
      <c r="AW849" s="19" t="s">
        <v>140</v>
      </c>
      <c r="AX849" s="19" t="s">
        <v>138</v>
      </c>
      <c r="AY849" s="13">
        <v>0</v>
      </c>
      <c r="AZ849" s="13">
        <v>0</v>
      </c>
      <c r="BA849" s="58" t="s">
        <v>979</v>
      </c>
      <c r="BB849" s="18">
        <v>0</v>
      </c>
      <c r="BC849" s="11">
        <v>0</v>
      </c>
      <c r="BD849" s="18">
        <v>0</v>
      </c>
      <c r="BE849" s="18">
        <v>0</v>
      </c>
      <c r="BF849" s="18">
        <v>0</v>
      </c>
      <c r="BG849" s="18">
        <v>0</v>
      </c>
      <c r="BH849" s="9">
        <v>0</v>
      </c>
    </row>
    <row r="850" ht="19.5" customHeight="1" spans="3:60">
      <c r="C850" s="18">
        <v>70505004</v>
      </c>
      <c r="D850" s="19" t="s">
        <v>639</v>
      </c>
      <c r="E850" s="18">
        <v>1</v>
      </c>
      <c r="F850" s="18">
        <v>60010500</v>
      </c>
      <c r="G850" s="18">
        <v>0</v>
      </c>
      <c r="H850" s="13">
        <v>0</v>
      </c>
      <c r="I850" s="18">
        <v>1</v>
      </c>
      <c r="J850" s="18">
        <v>0</v>
      </c>
      <c r="K850" s="18">
        <v>0</v>
      </c>
      <c r="L850" s="18">
        <v>0</v>
      </c>
      <c r="M850" s="18">
        <v>0</v>
      </c>
      <c r="N850" s="18">
        <v>1</v>
      </c>
      <c r="O850" s="18">
        <v>2</v>
      </c>
      <c r="P850" s="18">
        <v>0.3</v>
      </c>
      <c r="Q850" s="18">
        <v>0</v>
      </c>
      <c r="R850" s="6">
        <v>0</v>
      </c>
      <c r="S850" s="13">
        <v>0</v>
      </c>
      <c r="T850" s="11">
        <v>1</v>
      </c>
      <c r="U850" s="18">
        <v>2</v>
      </c>
      <c r="V850" s="18">
        <v>0</v>
      </c>
      <c r="W850" s="18">
        <v>0</v>
      </c>
      <c r="X850" s="18">
        <v>0</v>
      </c>
      <c r="Y850" s="18">
        <v>0</v>
      </c>
      <c r="Z850" s="18">
        <v>0</v>
      </c>
      <c r="AA850" s="18">
        <v>0</v>
      </c>
      <c r="AB850" s="11">
        <v>0</v>
      </c>
      <c r="AC850" s="18">
        <v>0</v>
      </c>
      <c r="AD850" s="11">
        <v>15</v>
      </c>
      <c r="AE850" s="18">
        <v>0</v>
      </c>
      <c r="AF850" s="18">
        <v>0</v>
      </c>
      <c r="AG850" s="6">
        <v>2</v>
      </c>
      <c r="AH850" s="6">
        <v>0</v>
      </c>
      <c r="AI850" s="6">
        <v>0</v>
      </c>
      <c r="AJ850" s="18">
        <v>0</v>
      </c>
      <c r="AK850" s="18">
        <v>0</v>
      </c>
      <c r="AL850" s="18">
        <v>0</v>
      </c>
      <c r="AM850" s="18">
        <v>0</v>
      </c>
      <c r="AN850" s="18">
        <v>1000</v>
      </c>
      <c r="AO850" s="18">
        <v>0</v>
      </c>
      <c r="AP850" s="18">
        <v>0</v>
      </c>
      <c r="AQ850" s="6" t="s">
        <v>951</v>
      </c>
      <c r="AR850" s="18" t="s">
        <v>138</v>
      </c>
      <c r="AS850" s="19" t="s">
        <v>139</v>
      </c>
      <c r="AT850" s="18" t="s">
        <v>230</v>
      </c>
      <c r="AU850" s="18">
        <v>0</v>
      </c>
      <c r="AV850" s="18">
        <v>0</v>
      </c>
      <c r="AW850" s="19" t="s">
        <v>140</v>
      </c>
      <c r="AX850" s="19" t="s">
        <v>138</v>
      </c>
      <c r="AY850" s="13">
        <v>0</v>
      </c>
      <c r="AZ850" s="13">
        <v>0</v>
      </c>
      <c r="BA850" s="58" t="s">
        <v>1029</v>
      </c>
      <c r="BB850" s="18">
        <v>0</v>
      </c>
      <c r="BC850" s="11">
        <v>0</v>
      </c>
      <c r="BD850" s="18">
        <v>0</v>
      </c>
      <c r="BE850" s="18">
        <v>0</v>
      </c>
      <c r="BF850" s="18">
        <v>0</v>
      </c>
      <c r="BG850" s="18">
        <v>0</v>
      </c>
      <c r="BH850" s="9">
        <v>0</v>
      </c>
    </row>
    <row r="851" ht="19.5" customHeight="1" spans="3:60">
      <c r="C851" s="18">
        <v>70505005</v>
      </c>
      <c r="D851" s="12" t="s">
        <v>1030</v>
      </c>
      <c r="E851" s="18">
        <v>1</v>
      </c>
      <c r="F851" s="11">
        <v>60010100</v>
      </c>
      <c r="G851" s="18">
        <v>0</v>
      </c>
      <c r="H851" s="13">
        <v>0</v>
      </c>
      <c r="I851" s="18">
        <v>1</v>
      </c>
      <c r="J851" s="18">
        <v>0</v>
      </c>
      <c r="K851" s="18">
        <v>0</v>
      </c>
      <c r="L851" s="11">
        <v>0</v>
      </c>
      <c r="M851" s="11">
        <v>0</v>
      </c>
      <c r="N851" s="11">
        <v>1</v>
      </c>
      <c r="O851" s="11">
        <v>1</v>
      </c>
      <c r="P851" s="11">
        <v>0.3</v>
      </c>
      <c r="Q851" s="11">
        <v>0</v>
      </c>
      <c r="R851" s="6">
        <v>0</v>
      </c>
      <c r="S851" s="11">
        <v>0</v>
      </c>
      <c r="T851" s="11">
        <v>1</v>
      </c>
      <c r="U851" s="11">
        <v>2</v>
      </c>
      <c r="V851" s="11">
        <v>0</v>
      </c>
      <c r="W851" s="11">
        <v>3</v>
      </c>
      <c r="X851" s="11">
        <v>0</v>
      </c>
      <c r="Y851" s="11">
        <v>1</v>
      </c>
      <c r="Z851" s="11">
        <v>0</v>
      </c>
      <c r="AA851" s="11">
        <v>0</v>
      </c>
      <c r="AB851" s="11">
        <v>0</v>
      </c>
      <c r="AC851" s="11">
        <v>0</v>
      </c>
      <c r="AD851" s="11">
        <v>15</v>
      </c>
      <c r="AE851" s="11">
        <v>1</v>
      </c>
      <c r="AF851" s="11" t="s">
        <v>374</v>
      </c>
      <c r="AG851" s="6">
        <v>0</v>
      </c>
      <c r="AH851" s="6">
        <v>1</v>
      </c>
      <c r="AI851" s="6">
        <v>3</v>
      </c>
      <c r="AJ851" s="11">
        <v>0</v>
      </c>
      <c r="AK851" s="11">
        <v>0</v>
      </c>
      <c r="AL851" s="11">
        <v>0</v>
      </c>
      <c r="AM851" s="11">
        <v>3</v>
      </c>
      <c r="AN851" s="11">
        <v>5000</v>
      </c>
      <c r="AO851" s="11">
        <v>2.5</v>
      </c>
      <c r="AP851" s="11">
        <v>0</v>
      </c>
      <c r="AQ851" s="6">
        <v>0</v>
      </c>
      <c r="AR851" s="11" t="s">
        <v>964</v>
      </c>
      <c r="AS851" s="19" t="s">
        <v>197</v>
      </c>
      <c r="AT851" s="11" t="s">
        <v>375</v>
      </c>
      <c r="AU851" s="18">
        <v>10000007</v>
      </c>
      <c r="AV851" s="18">
        <v>70305005</v>
      </c>
      <c r="AW851" s="12" t="s">
        <v>140</v>
      </c>
      <c r="AX851" s="11">
        <v>0</v>
      </c>
      <c r="AY851" s="13">
        <v>0</v>
      </c>
      <c r="AZ851" s="13">
        <v>0</v>
      </c>
      <c r="BA851" s="37" t="s">
        <v>1031</v>
      </c>
      <c r="BB851" s="11">
        <v>0</v>
      </c>
      <c r="BC851" s="11">
        <v>0</v>
      </c>
      <c r="BD851" s="11">
        <v>0</v>
      </c>
      <c r="BE851" s="11">
        <v>0</v>
      </c>
      <c r="BF851" s="11">
        <v>0</v>
      </c>
      <c r="BG851" s="11">
        <v>0</v>
      </c>
      <c r="BH851" s="9">
        <v>0</v>
      </c>
    </row>
    <row r="852" ht="19.5" customHeight="1" spans="3:60">
      <c r="C852" s="18">
        <v>70505006</v>
      </c>
      <c r="D852" s="12" t="s">
        <v>1035</v>
      </c>
      <c r="E852" s="18">
        <v>1</v>
      </c>
      <c r="F852" s="11">
        <v>60010100</v>
      </c>
      <c r="G852" s="18">
        <v>0</v>
      </c>
      <c r="H852" s="13">
        <v>0</v>
      </c>
      <c r="I852" s="18">
        <v>1</v>
      </c>
      <c r="J852" s="18">
        <v>0</v>
      </c>
      <c r="K852" s="18">
        <v>0</v>
      </c>
      <c r="L852" s="11">
        <v>0</v>
      </c>
      <c r="M852" s="11">
        <v>0</v>
      </c>
      <c r="N852" s="11">
        <v>1</v>
      </c>
      <c r="O852" s="11">
        <v>1</v>
      </c>
      <c r="P852" s="11">
        <v>1</v>
      </c>
      <c r="Q852" s="11">
        <v>0</v>
      </c>
      <c r="R852" s="6">
        <v>0</v>
      </c>
      <c r="S852" s="11">
        <v>0</v>
      </c>
      <c r="T852" s="11">
        <v>1</v>
      </c>
      <c r="U852" s="11">
        <v>2</v>
      </c>
      <c r="V852" s="11">
        <v>0</v>
      </c>
      <c r="W852" s="11">
        <v>3</v>
      </c>
      <c r="X852" s="11">
        <v>0</v>
      </c>
      <c r="Y852" s="11">
        <v>1</v>
      </c>
      <c r="Z852" s="11">
        <v>0</v>
      </c>
      <c r="AA852" s="11">
        <v>0</v>
      </c>
      <c r="AB852" s="11">
        <v>0</v>
      </c>
      <c r="AC852" s="11">
        <v>0</v>
      </c>
      <c r="AD852" s="11">
        <v>7</v>
      </c>
      <c r="AE852" s="11">
        <v>1</v>
      </c>
      <c r="AF852" s="11" t="s">
        <v>374</v>
      </c>
      <c r="AG852" s="6">
        <v>0</v>
      </c>
      <c r="AH852" s="6">
        <v>1</v>
      </c>
      <c r="AI852" s="6">
        <v>3</v>
      </c>
      <c r="AJ852" s="11">
        <v>0</v>
      </c>
      <c r="AK852" s="11">
        <v>0</v>
      </c>
      <c r="AL852" s="11">
        <v>0</v>
      </c>
      <c r="AM852" s="11">
        <v>3</v>
      </c>
      <c r="AN852" s="11">
        <v>5000</v>
      </c>
      <c r="AO852" s="11">
        <v>2.5</v>
      </c>
      <c r="AP852" s="11">
        <v>0</v>
      </c>
      <c r="AQ852" s="6">
        <v>0</v>
      </c>
      <c r="AR852" s="11" t="s">
        <v>138</v>
      </c>
      <c r="AS852" s="19" t="s">
        <v>139</v>
      </c>
      <c r="AT852" s="11" t="s">
        <v>375</v>
      </c>
      <c r="AU852" s="18">
        <v>10000007</v>
      </c>
      <c r="AV852" s="18">
        <v>70305007</v>
      </c>
      <c r="AW852" s="12" t="s">
        <v>140</v>
      </c>
      <c r="AX852" s="11">
        <v>0</v>
      </c>
      <c r="AY852" s="13">
        <v>0</v>
      </c>
      <c r="AZ852" s="13">
        <v>0</v>
      </c>
      <c r="BA852" s="37" t="s">
        <v>928</v>
      </c>
      <c r="BB852" s="11">
        <v>0</v>
      </c>
      <c r="BC852" s="11">
        <v>0</v>
      </c>
      <c r="BD852" s="11">
        <v>0</v>
      </c>
      <c r="BE852" s="11">
        <v>0</v>
      </c>
      <c r="BF852" s="11">
        <v>0</v>
      </c>
      <c r="BG852" s="11">
        <v>0</v>
      </c>
      <c r="BH852" s="9">
        <v>0</v>
      </c>
    </row>
    <row r="853" ht="19.5" customHeight="1" spans="3:60">
      <c r="C853" s="18">
        <v>70505007</v>
      </c>
      <c r="D853" s="12" t="s">
        <v>1046</v>
      </c>
      <c r="E853" s="18">
        <v>1</v>
      </c>
      <c r="F853" s="11">
        <v>60010100</v>
      </c>
      <c r="G853" s="18">
        <v>0</v>
      </c>
      <c r="H853" s="13">
        <v>0</v>
      </c>
      <c r="I853" s="18">
        <v>1</v>
      </c>
      <c r="J853" s="18">
        <v>0</v>
      </c>
      <c r="K853" s="18">
        <v>0</v>
      </c>
      <c r="L853" s="11">
        <v>0</v>
      </c>
      <c r="M853" s="11">
        <v>0</v>
      </c>
      <c r="N853" s="11">
        <v>1</v>
      </c>
      <c r="O853" s="11">
        <v>1</v>
      </c>
      <c r="P853" s="11">
        <v>0.3</v>
      </c>
      <c r="Q853" s="11">
        <v>0</v>
      </c>
      <c r="R853" s="6">
        <v>0</v>
      </c>
      <c r="S853" s="11">
        <v>0</v>
      </c>
      <c r="T853" s="11">
        <v>1</v>
      </c>
      <c r="U853" s="11">
        <v>2</v>
      </c>
      <c r="V853" s="11">
        <v>0</v>
      </c>
      <c r="W853" s="11">
        <v>1</v>
      </c>
      <c r="X853" s="11">
        <v>0</v>
      </c>
      <c r="Y853" s="11">
        <v>1</v>
      </c>
      <c r="Z853" s="11">
        <v>0</v>
      </c>
      <c r="AA853" s="11">
        <v>0</v>
      </c>
      <c r="AB853" s="11">
        <v>0</v>
      </c>
      <c r="AC853" s="11">
        <v>0</v>
      </c>
      <c r="AD853" s="11">
        <v>30</v>
      </c>
      <c r="AE853" s="11">
        <v>1</v>
      </c>
      <c r="AF853" s="11" t="s">
        <v>497</v>
      </c>
      <c r="AG853" s="6">
        <v>0</v>
      </c>
      <c r="AH853" s="6">
        <v>0</v>
      </c>
      <c r="AI853" s="6">
        <v>0</v>
      </c>
      <c r="AJ853" s="11">
        <v>0</v>
      </c>
      <c r="AK853" s="11">
        <v>0</v>
      </c>
      <c r="AL853" s="11">
        <v>0</v>
      </c>
      <c r="AM853" s="11">
        <v>0.5</v>
      </c>
      <c r="AN853" s="11">
        <v>999999</v>
      </c>
      <c r="AO853" s="11">
        <v>0.5</v>
      </c>
      <c r="AP853" s="11">
        <v>0</v>
      </c>
      <c r="AQ853" s="6">
        <v>0</v>
      </c>
      <c r="AR853" s="80" t="s">
        <v>960</v>
      </c>
      <c r="AS853" s="19" t="s">
        <v>197</v>
      </c>
      <c r="AT853" s="11" t="s">
        <v>375</v>
      </c>
      <c r="AU853" s="18">
        <v>10000007</v>
      </c>
      <c r="AV853" s="18">
        <v>70202004</v>
      </c>
      <c r="AW853" s="19" t="s">
        <v>213</v>
      </c>
      <c r="AX853" s="19" t="s">
        <v>243</v>
      </c>
      <c r="AY853" s="13">
        <v>0</v>
      </c>
      <c r="AZ853" s="13">
        <v>0</v>
      </c>
      <c r="BA853" s="37" t="s">
        <v>992</v>
      </c>
      <c r="BB853" s="11">
        <v>0</v>
      </c>
      <c r="BC853" s="11">
        <v>0</v>
      </c>
      <c r="BD853" s="11">
        <v>0</v>
      </c>
      <c r="BE853" s="11">
        <v>0</v>
      </c>
      <c r="BF853" s="11">
        <v>0</v>
      </c>
      <c r="BG853" s="11">
        <v>0</v>
      </c>
      <c r="BH853" s="9">
        <v>0</v>
      </c>
    </row>
    <row r="854" ht="19.5" customHeight="1" spans="3:60">
      <c r="C854" s="18">
        <v>70505008</v>
      </c>
      <c r="D854" s="12" t="s">
        <v>1012</v>
      </c>
      <c r="E854" s="18">
        <v>1</v>
      </c>
      <c r="F854" s="11">
        <v>60010100</v>
      </c>
      <c r="G854" s="18">
        <v>0</v>
      </c>
      <c r="H854" s="13">
        <v>0</v>
      </c>
      <c r="I854" s="18">
        <v>1</v>
      </c>
      <c r="J854" s="18">
        <v>0</v>
      </c>
      <c r="K854" s="18">
        <v>0</v>
      </c>
      <c r="L854" s="11">
        <v>0</v>
      </c>
      <c r="M854" s="11">
        <v>0</v>
      </c>
      <c r="N854" s="11">
        <v>1</v>
      </c>
      <c r="O854" s="11">
        <v>1</v>
      </c>
      <c r="P854" s="11">
        <v>0.3</v>
      </c>
      <c r="Q854" s="11">
        <v>0</v>
      </c>
      <c r="R854" s="6">
        <v>0</v>
      </c>
      <c r="S854" s="11">
        <v>0</v>
      </c>
      <c r="T854" s="11">
        <v>1</v>
      </c>
      <c r="U854" s="11">
        <v>2</v>
      </c>
      <c r="V854" s="11">
        <v>0</v>
      </c>
      <c r="W854" s="11">
        <v>3</v>
      </c>
      <c r="X854" s="11">
        <v>0</v>
      </c>
      <c r="Y854" s="11">
        <v>1</v>
      </c>
      <c r="Z854" s="11">
        <v>0</v>
      </c>
      <c r="AA854" s="11">
        <v>0</v>
      </c>
      <c r="AB854" s="11">
        <v>0</v>
      </c>
      <c r="AC854" s="11">
        <v>0</v>
      </c>
      <c r="AD854" s="11">
        <v>15</v>
      </c>
      <c r="AE854" s="11">
        <v>1</v>
      </c>
      <c r="AF854" s="11" t="s">
        <v>374</v>
      </c>
      <c r="AG854" s="6">
        <v>0</v>
      </c>
      <c r="AH854" s="6">
        <v>1</v>
      </c>
      <c r="AI854" s="6">
        <v>3</v>
      </c>
      <c r="AJ854" s="11">
        <v>0</v>
      </c>
      <c r="AK854" s="11">
        <v>0</v>
      </c>
      <c r="AL854" s="11">
        <v>0</v>
      </c>
      <c r="AM854" s="11">
        <v>3</v>
      </c>
      <c r="AN854" s="11">
        <v>5000</v>
      </c>
      <c r="AO854" s="11">
        <v>2.5</v>
      </c>
      <c r="AP854" s="11">
        <v>0</v>
      </c>
      <c r="AQ854" s="6">
        <v>0</v>
      </c>
      <c r="AR854" s="11" t="s">
        <v>964</v>
      </c>
      <c r="AS854" s="19" t="s">
        <v>180</v>
      </c>
      <c r="AT854" s="11" t="s">
        <v>375</v>
      </c>
      <c r="AU854" s="18">
        <v>10000007</v>
      </c>
      <c r="AV854" s="18">
        <v>70403003</v>
      </c>
      <c r="AW854" s="12" t="s">
        <v>140</v>
      </c>
      <c r="AX854" s="11">
        <v>0</v>
      </c>
      <c r="AY854" s="13">
        <v>0</v>
      </c>
      <c r="AZ854" s="13">
        <v>0</v>
      </c>
      <c r="BA854" s="37" t="s">
        <v>1031</v>
      </c>
      <c r="BB854" s="11">
        <v>0</v>
      </c>
      <c r="BC854" s="11">
        <v>0</v>
      </c>
      <c r="BD854" s="11">
        <v>0</v>
      </c>
      <c r="BE854" s="11">
        <v>0</v>
      </c>
      <c r="BF854" s="11">
        <v>0</v>
      </c>
      <c r="BG854" s="11">
        <v>0</v>
      </c>
      <c r="BH854" s="9">
        <v>0</v>
      </c>
    </row>
    <row r="855" ht="19.5" customHeight="1" spans="3:60">
      <c r="C855" s="18">
        <v>71000001</v>
      </c>
      <c r="D855" s="19" t="s">
        <v>1083</v>
      </c>
      <c r="E855" s="18">
        <v>1</v>
      </c>
      <c r="F855" s="18">
        <v>60010100</v>
      </c>
      <c r="G855" s="18">
        <v>0</v>
      </c>
      <c r="H855" s="13">
        <v>0</v>
      </c>
      <c r="I855" s="18">
        <v>1</v>
      </c>
      <c r="J855" s="18">
        <v>0</v>
      </c>
      <c r="K855" s="18">
        <v>0</v>
      </c>
      <c r="L855" s="18">
        <v>0</v>
      </c>
      <c r="M855" s="18">
        <v>0</v>
      </c>
      <c r="N855" s="18">
        <v>1</v>
      </c>
      <c r="O855" s="18">
        <v>0</v>
      </c>
      <c r="P855" s="18">
        <v>0</v>
      </c>
      <c r="Q855" s="18">
        <v>0</v>
      </c>
      <c r="R855" s="6">
        <v>0</v>
      </c>
      <c r="S855" s="13">
        <v>0</v>
      </c>
      <c r="T855" s="11">
        <v>1</v>
      </c>
      <c r="U855" s="18">
        <v>2</v>
      </c>
      <c r="V855" s="18">
        <v>0</v>
      </c>
      <c r="W855" s="18">
        <v>0</v>
      </c>
      <c r="X855" s="18">
        <v>0</v>
      </c>
      <c r="Y855" s="18">
        <v>1</v>
      </c>
      <c r="Z855" s="18">
        <v>0</v>
      </c>
      <c r="AA855" s="18">
        <v>0</v>
      </c>
      <c r="AB855" s="11">
        <v>0</v>
      </c>
      <c r="AC855" s="18">
        <v>0</v>
      </c>
      <c r="AD855" s="18">
        <v>5</v>
      </c>
      <c r="AE855" s="18">
        <v>1</v>
      </c>
      <c r="AF855" s="18">
        <v>3</v>
      </c>
      <c r="AG855" s="6">
        <v>2</v>
      </c>
      <c r="AH855" s="6">
        <v>0</v>
      </c>
      <c r="AI855" s="6">
        <v>1.6</v>
      </c>
      <c r="AJ855" s="18">
        <v>0</v>
      </c>
      <c r="AK855" s="18">
        <v>0</v>
      </c>
      <c r="AL855" s="18">
        <v>0</v>
      </c>
      <c r="AM855" s="18">
        <v>0.5</v>
      </c>
      <c r="AN855" s="18">
        <v>3000</v>
      </c>
      <c r="AO855" s="18">
        <v>0</v>
      </c>
      <c r="AP855" s="18">
        <v>0</v>
      </c>
      <c r="AQ855" s="6">
        <v>0</v>
      </c>
      <c r="AR855" s="18" t="s">
        <v>1084</v>
      </c>
      <c r="AS855" s="19" t="s">
        <v>180</v>
      </c>
      <c r="AT855" s="18" t="s">
        <v>375</v>
      </c>
      <c r="AU855" s="18" t="s">
        <v>138</v>
      </c>
      <c r="AV855" s="18" t="s">
        <v>138</v>
      </c>
      <c r="AW855" s="19" t="s">
        <v>140</v>
      </c>
      <c r="AX855" s="19">
        <v>0</v>
      </c>
      <c r="AY855" s="13">
        <v>0</v>
      </c>
      <c r="AZ855" s="13">
        <v>0</v>
      </c>
      <c r="BA855" s="58" t="s">
        <v>1085</v>
      </c>
      <c r="BB855" s="18">
        <v>0</v>
      </c>
      <c r="BC855" s="11">
        <v>0</v>
      </c>
      <c r="BD855" s="18">
        <v>0</v>
      </c>
      <c r="BE855" s="18">
        <v>0</v>
      </c>
      <c r="BF855" s="18">
        <v>0</v>
      </c>
      <c r="BG855" s="18">
        <v>0</v>
      </c>
      <c r="BH855" s="9">
        <v>0</v>
      </c>
    </row>
    <row r="856" ht="20.1" customHeight="1" spans="3:60">
      <c r="C856" s="18">
        <v>73001101</v>
      </c>
      <c r="D856" s="19" t="s">
        <v>536</v>
      </c>
      <c r="E856" s="18">
        <v>1</v>
      </c>
      <c r="F856" s="9">
        <v>0</v>
      </c>
      <c r="G856" s="18">
        <v>0</v>
      </c>
      <c r="H856" s="13">
        <v>0</v>
      </c>
      <c r="I856" s="18">
        <v>1</v>
      </c>
      <c r="J856" s="18">
        <v>0</v>
      </c>
      <c r="K856" s="18">
        <v>0</v>
      </c>
      <c r="L856" s="18">
        <v>0</v>
      </c>
      <c r="M856" s="18">
        <v>0</v>
      </c>
      <c r="N856" s="18">
        <v>2</v>
      </c>
      <c r="O856" s="18">
        <v>1</v>
      </c>
      <c r="P856" s="18">
        <v>0.1</v>
      </c>
      <c r="Q856" s="18">
        <v>0</v>
      </c>
      <c r="R856" s="6">
        <v>0</v>
      </c>
      <c r="S856" s="13">
        <v>0</v>
      </c>
      <c r="T856" s="11">
        <v>1</v>
      </c>
      <c r="U856" s="18">
        <v>1</v>
      </c>
      <c r="V856" s="18">
        <v>0</v>
      </c>
      <c r="W856" s="18">
        <v>1.5</v>
      </c>
      <c r="X856" s="18">
        <v>0</v>
      </c>
      <c r="Y856" s="18">
        <v>0</v>
      </c>
      <c r="Z856" s="18">
        <v>0</v>
      </c>
      <c r="AA856" s="18">
        <v>0</v>
      </c>
      <c r="AB856" s="18">
        <v>1</v>
      </c>
      <c r="AC856" s="18">
        <v>0</v>
      </c>
      <c r="AD856" s="18">
        <v>5</v>
      </c>
      <c r="AE856" s="18">
        <v>1</v>
      </c>
      <c r="AF856" s="18">
        <v>3</v>
      </c>
      <c r="AG856" s="6">
        <v>2</v>
      </c>
      <c r="AH856" s="6">
        <v>1</v>
      </c>
      <c r="AI856" s="6">
        <v>6</v>
      </c>
      <c r="AJ856" s="18">
        <v>0</v>
      </c>
      <c r="AK856" s="18">
        <v>0</v>
      </c>
      <c r="AL856" s="18">
        <v>0</v>
      </c>
      <c r="AM856" s="18">
        <v>0.5</v>
      </c>
      <c r="AN856" s="18">
        <v>5000</v>
      </c>
      <c r="AO856" s="18">
        <v>0.2</v>
      </c>
      <c r="AP856" s="18">
        <v>0</v>
      </c>
      <c r="AQ856" s="6">
        <v>0</v>
      </c>
      <c r="AR856" s="18" t="s">
        <v>138</v>
      </c>
      <c r="AS856" s="19" t="s">
        <v>139</v>
      </c>
      <c r="AT856" s="18">
        <v>0</v>
      </c>
      <c r="AU856" s="18">
        <v>10000006</v>
      </c>
      <c r="AV856" s="10">
        <v>60000004</v>
      </c>
      <c r="AW856" s="19" t="s">
        <v>537</v>
      </c>
      <c r="AX856" s="19" t="s">
        <v>138</v>
      </c>
      <c r="AY856" s="13">
        <v>0</v>
      </c>
      <c r="AZ856" s="13">
        <v>0</v>
      </c>
      <c r="BA856" s="58"/>
      <c r="BB856" s="18">
        <v>0</v>
      </c>
      <c r="BC856" s="11">
        <v>0</v>
      </c>
      <c r="BD856" s="18">
        <v>0</v>
      </c>
      <c r="BE856" s="18">
        <v>0</v>
      </c>
      <c r="BF856" s="18">
        <v>0</v>
      </c>
      <c r="BG856" s="18">
        <v>0</v>
      </c>
      <c r="BH856" s="9">
        <v>0</v>
      </c>
    </row>
    <row r="857" ht="20.1" customHeight="1" spans="3:60">
      <c r="C857" s="18">
        <v>73001102</v>
      </c>
      <c r="D857" s="12" t="s">
        <v>486</v>
      </c>
      <c r="E857" s="18">
        <v>1</v>
      </c>
      <c r="F857" s="11">
        <v>0</v>
      </c>
      <c r="G857" s="18">
        <v>0</v>
      </c>
      <c r="H857" s="13">
        <v>0</v>
      </c>
      <c r="I857" s="18">
        <v>1</v>
      </c>
      <c r="J857" s="18">
        <v>0</v>
      </c>
      <c r="K857" s="18">
        <v>0</v>
      </c>
      <c r="L857" s="11">
        <v>0</v>
      </c>
      <c r="M857" s="11">
        <v>0</v>
      </c>
      <c r="N857" s="11">
        <v>1</v>
      </c>
      <c r="O857" s="11">
        <v>1</v>
      </c>
      <c r="P857" s="11">
        <v>1</v>
      </c>
      <c r="Q857" s="11">
        <v>0</v>
      </c>
      <c r="R857" s="6">
        <v>0</v>
      </c>
      <c r="S857" s="11">
        <v>0</v>
      </c>
      <c r="T857" s="11">
        <v>1</v>
      </c>
      <c r="U857" s="11">
        <v>2</v>
      </c>
      <c r="V857" s="11">
        <v>0</v>
      </c>
      <c r="W857" s="11">
        <v>2</v>
      </c>
      <c r="X857" s="11">
        <v>0</v>
      </c>
      <c r="Y857" s="11">
        <v>1</v>
      </c>
      <c r="Z857" s="11">
        <v>0</v>
      </c>
      <c r="AA857" s="11">
        <v>0</v>
      </c>
      <c r="AB857" s="11">
        <v>0</v>
      </c>
      <c r="AC857" s="11">
        <v>0</v>
      </c>
      <c r="AD857" s="11">
        <v>6</v>
      </c>
      <c r="AE857" s="11">
        <v>1</v>
      </c>
      <c r="AF857" s="11">
        <v>3</v>
      </c>
      <c r="AG857" s="6">
        <v>0</v>
      </c>
      <c r="AH857" s="6">
        <v>0</v>
      </c>
      <c r="AI857" s="6">
        <v>1.5</v>
      </c>
      <c r="AJ857" s="11">
        <v>0</v>
      </c>
      <c r="AK857" s="11">
        <v>0</v>
      </c>
      <c r="AL857" s="11">
        <v>0</v>
      </c>
      <c r="AM857" s="11">
        <v>1</v>
      </c>
      <c r="AN857" s="11">
        <v>5000</v>
      </c>
      <c r="AO857" s="11">
        <v>0.5</v>
      </c>
      <c r="AP857" s="11">
        <v>0</v>
      </c>
      <c r="AQ857" s="6">
        <v>0</v>
      </c>
      <c r="AR857" s="11" t="s">
        <v>138</v>
      </c>
      <c r="AS857" s="19" t="s">
        <v>139</v>
      </c>
      <c r="AT857" s="11" t="s">
        <v>375</v>
      </c>
      <c r="AU857" s="18">
        <v>10000007</v>
      </c>
      <c r="AV857" s="18">
        <v>70105001</v>
      </c>
      <c r="AW857" s="12" t="s">
        <v>140</v>
      </c>
      <c r="AX857" s="11" t="s">
        <v>918</v>
      </c>
      <c r="AY857" s="13">
        <v>0</v>
      </c>
      <c r="AZ857" s="13">
        <v>0</v>
      </c>
      <c r="BA857" s="37" t="s">
        <v>919</v>
      </c>
      <c r="BB857" s="11">
        <v>0</v>
      </c>
      <c r="BC857" s="11">
        <v>0</v>
      </c>
      <c r="BD857" s="11">
        <v>0</v>
      </c>
      <c r="BE857" s="11">
        <v>0</v>
      </c>
      <c r="BF857" s="11">
        <v>0</v>
      </c>
      <c r="BG857" s="11">
        <v>0</v>
      </c>
      <c r="BH857" s="9">
        <v>0</v>
      </c>
    </row>
    <row r="858" ht="21.75" customHeight="1" spans="3:60">
      <c r="C858" s="18">
        <v>73001103</v>
      </c>
      <c r="D858" s="12" t="s">
        <v>486</v>
      </c>
      <c r="E858" s="18">
        <v>1</v>
      </c>
      <c r="F858" s="11">
        <v>0</v>
      </c>
      <c r="G858" s="18">
        <v>0</v>
      </c>
      <c r="H858" s="13">
        <v>0</v>
      </c>
      <c r="I858" s="18">
        <v>1</v>
      </c>
      <c r="J858" s="18">
        <v>0</v>
      </c>
      <c r="K858" s="18">
        <v>0</v>
      </c>
      <c r="L858" s="11">
        <v>0</v>
      </c>
      <c r="M858" s="11">
        <v>0</v>
      </c>
      <c r="N858" s="11">
        <v>1</v>
      </c>
      <c r="O858" s="11">
        <v>3</v>
      </c>
      <c r="P858" s="11">
        <v>1</v>
      </c>
      <c r="Q858" s="11">
        <v>0</v>
      </c>
      <c r="R858" s="6">
        <v>0</v>
      </c>
      <c r="S858" s="11">
        <v>0</v>
      </c>
      <c r="T858" s="11">
        <v>1</v>
      </c>
      <c r="U858" s="11">
        <v>2</v>
      </c>
      <c r="V858" s="11">
        <v>0</v>
      </c>
      <c r="W858" s="11">
        <v>3</v>
      </c>
      <c r="X858" s="11">
        <v>0</v>
      </c>
      <c r="Y858" s="11">
        <v>1</v>
      </c>
      <c r="Z858" s="11">
        <v>0</v>
      </c>
      <c r="AA858" s="11">
        <v>0</v>
      </c>
      <c r="AB858" s="11">
        <v>0</v>
      </c>
      <c r="AC858" s="11">
        <v>0</v>
      </c>
      <c r="AD858" s="11">
        <v>9</v>
      </c>
      <c r="AE858" s="11">
        <v>1</v>
      </c>
      <c r="AF858" s="11">
        <v>4</v>
      </c>
      <c r="AG858" s="6">
        <v>0</v>
      </c>
      <c r="AH858" s="6">
        <v>1</v>
      </c>
      <c r="AI858" s="6">
        <v>2</v>
      </c>
      <c r="AJ858" s="11">
        <v>0</v>
      </c>
      <c r="AK858" s="11">
        <v>0</v>
      </c>
      <c r="AL858" s="11">
        <v>0</v>
      </c>
      <c r="AM858" s="11">
        <v>3</v>
      </c>
      <c r="AN858" s="11">
        <v>5000</v>
      </c>
      <c r="AO858" s="11">
        <v>2.5</v>
      </c>
      <c r="AP858" s="11">
        <v>0</v>
      </c>
      <c r="AQ858" s="6">
        <v>0</v>
      </c>
      <c r="AR858" s="11" t="s">
        <v>906</v>
      </c>
      <c r="AS858" s="12" t="s">
        <v>197</v>
      </c>
      <c r="AT858" s="11" t="s">
        <v>375</v>
      </c>
      <c r="AU858" s="18">
        <v>10000007</v>
      </c>
      <c r="AV858" s="18">
        <v>70102001</v>
      </c>
      <c r="AW858" s="12" t="s">
        <v>140</v>
      </c>
      <c r="AX858" s="11" t="s">
        <v>907</v>
      </c>
      <c r="AY858" s="13">
        <v>0</v>
      </c>
      <c r="AZ858" s="13">
        <v>0</v>
      </c>
      <c r="BA858" s="37" t="s">
        <v>908</v>
      </c>
      <c r="BB858" s="11">
        <v>0</v>
      </c>
      <c r="BC858" s="11">
        <v>0</v>
      </c>
      <c r="BD858" s="11">
        <v>0</v>
      </c>
      <c r="BE858" s="11">
        <v>0</v>
      </c>
      <c r="BF858" s="11">
        <v>0</v>
      </c>
      <c r="BG858" s="11">
        <v>0</v>
      </c>
      <c r="BH858" s="9">
        <v>0</v>
      </c>
    </row>
    <row r="859" ht="19.5" customHeight="1" spans="3:60">
      <c r="C859" s="18">
        <v>73001201</v>
      </c>
      <c r="D859" s="12" t="s">
        <v>1070</v>
      </c>
      <c r="E859" s="18">
        <v>1</v>
      </c>
      <c r="F859" s="11">
        <v>60010100</v>
      </c>
      <c r="G859" s="18">
        <v>0</v>
      </c>
      <c r="H859" s="13">
        <v>0</v>
      </c>
      <c r="I859" s="18">
        <v>1</v>
      </c>
      <c r="J859" s="18">
        <v>0</v>
      </c>
      <c r="K859" s="18">
        <v>0</v>
      </c>
      <c r="L859" s="11">
        <v>0</v>
      </c>
      <c r="M859" s="11">
        <v>0</v>
      </c>
      <c r="N859" s="11">
        <v>1</v>
      </c>
      <c r="O859" s="11">
        <v>1</v>
      </c>
      <c r="P859" s="11">
        <v>0.3</v>
      </c>
      <c r="Q859" s="11">
        <v>0</v>
      </c>
      <c r="R859" s="6">
        <v>0</v>
      </c>
      <c r="S859" s="11">
        <v>0</v>
      </c>
      <c r="T859" s="11">
        <v>1</v>
      </c>
      <c r="U859" s="11">
        <v>2</v>
      </c>
      <c r="V859" s="11">
        <v>0</v>
      </c>
      <c r="W859" s="11">
        <v>2</v>
      </c>
      <c r="X859" s="11">
        <v>0</v>
      </c>
      <c r="Y859" s="11">
        <v>1</v>
      </c>
      <c r="Z859" s="11">
        <v>0</v>
      </c>
      <c r="AA859" s="11">
        <v>0</v>
      </c>
      <c r="AB859" s="11">
        <v>0</v>
      </c>
      <c r="AC859" s="11">
        <v>0</v>
      </c>
      <c r="AD859" s="11">
        <v>20</v>
      </c>
      <c r="AE859" s="11">
        <v>1</v>
      </c>
      <c r="AF859" s="11" t="s">
        <v>497</v>
      </c>
      <c r="AG859" s="6">
        <v>1</v>
      </c>
      <c r="AH859" s="6">
        <v>0</v>
      </c>
      <c r="AI859" s="6">
        <v>0</v>
      </c>
      <c r="AJ859" s="11">
        <v>0</v>
      </c>
      <c r="AK859" s="11">
        <v>0</v>
      </c>
      <c r="AL859" s="11">
        <v>0</v>
      </c>
      <c r="AM859" s="11">
        <v>0.5</v>
      </c>
      <c r="AN859" s="11">
        <v>999999</v>
      </c>
      <c r="AO859" s="11">
        <v>2</v>
      </c>
      <c r="AP859" s="11">
        <v>0</v>
      </c>
      <c r="AQ859" s="6">
        <v>0</v>
      </c>
      <c r="AR859" s="11" t="s">
        <v>1050</v>
      </c>
      <c r="AS859" s="19" t="s">
        <v>197</v>
      </c>
      <c r="AT859" s="11" t="s">
        <v>375</v>
      </c>
      <c r="AU859" s="18">
        <v>10000007</v>
      </c>
      <c r="AV859" s="18">
        <v>70405007</v>
      </c>
      <c r="AW859" s="19" t="s">
        <v>213</v>
      </c>
      <c r="AX859" s="19" t="s">
        <v>243</v>
      </c>
      <c r="AY859" s="13">
        <v>0</v>
      </c>
      <c r="AZ859" s="13">
        <v>0</v>
      </c>
      <c r="BA859" s="37" t="s">
        <v>1071</v>
      </c>
      <c r="BB859" s="11">
        <v>0</v>
      </c>
      <c r="BC859" s="11">
        <v>0</v>
      </c>
      <c r="BD859" s="11">
        <v>0</v>
      </c>
      <c r="BE859" s="11">
        <v>0</v>
      </c>
      <c r="BF859" s="11">
        <v>0</v>
      </c>
      <c r="BG859" s="11">
        <v>0</v>
      </c>
      <c r="BH859" s="9">
        <v>0</v>
      </c>
    </row>
    <row r="860" ht="20.1" customHeight="1" spans="3:60">
      <c r="C860" s="18">
        <v>73001203</v>
      </c>
      <c r="D860" s="12" t="s">
        <v>920</v>
      </c>
      <c r="E860" s="18">
        <v>1</v>
      </c>
      <c r="F860" s="11">
        <v>60010300</v>
      </c>
      <c r="G860" s="18">
        <v>0</v>
      </c>
      <c r="H860" s="13">
        <v>0</v>
      </c>
      <c r="I860" s="18">
        <v>1</v>
      </c>
      <c r="J860" s="18">
        <v>0</v>
      </c>
      <c r="K860" s="18">
        <v>0</v>
      </c>
      <c r="L860" s="11">
        <v>0</v>
      </c>
      <c r="M860" s="11">
        <v>0</v>
      </c>
      <c r="N860" s="11">
        <v>1</v>
      </c>
      <c r="O860" s="11">
        <v>2</v>
      </c>
      <c r="P860" s="11">
        <v>0.8</v>
      </c>
      <c r="Q860" s="11">
        <v>0</v>
      </c>
      <c r="R860" s="6">
        <v>0</v>
      </c>
      <c r="S860" s="11">
        <v>0</v>
      </c>
      <c r="T860" s="11">
        <v>1</v>
      </c>
      <c r="U860" s="11">
        <v>2</v>
      </c>
      <c r="V860" s="11">
        <v>0</v>
      </c>
      <c r="W860" s="11">
        <v>0</v>
      </c>
      <c r="X860" s="11">
        <v>0</v>
      </c>
      <c r="Y860" s="11">
        <v>0</v>
      </c>
      <c r="Z860" s="11">
        <v>0</v>
      </c>
      <c r="AA860" s="11">
        <v>0</v>
      </c>
      <c r="AB860" s="11">
        <v>0</v>
      </c>
      <c r="AC860" s="11">
        <v>0</v>
      </c>
      <c r="AD860" s="11">
        <v>30</v>
      </c>
      <c r="AE860" s="11">
        <v>0</v>
      </c>
      <c r="AF860" s="11">
        <v>0</v>
      </c>
      <c r="AG860" s="6">
        <v>2</v>
      </c>
      <c r="AH860" s="6">
        <v>2</v>
      </c>
      <c r="AI860" s="6">
        <v>1.5</v>
      </c>
      <c r="AJ860" s="11">
        <v>0</v>
      </c>
      <c r="AK860" s="11">
        <v>0</v>
      </c>
      <c r="AL860" s="11">
        <v>0</v>
      </c>
      <c r="AM860" s="11">
        <v>1</v>
      </c>
      <c r="AN860" s="11">
        <v>3000</v>
      </c>
      <c r="AO860" s="11">
        <v>0.5</v>
      </c>
      <c r="AP860" s="11">
        <v>0</v>
      </c>
      <c r="AQ860" s="6">
        <v>0</v>
      </c>
      <c r="AR860" s="11" t="s">
        <v>138</v>
      </c>
      <c r="AS860" s="19" t="s">
        <v>139</v>
      </c>
      <c r="AT860" s="11" t="s">
        <v>368</v>
      </c>
      <c r="AU860" s="18">
        <v>0</v>
      </c>
      <c r="AV860" s="18">
        <v>0</v>
      </c>
      <c r="AW860" s="12" t="s">
        <v>327</v>
      </c>
      <c r="AX860" s="11" t="s">
        <v>1086</v>
      </c>
      <c r="AY860" s="13">
        <v>0</v>
      </c>
      <c r="AZ860" s="13">
        <v>0</v>
      </c>
      <c r="BA860" s="37" t="s">
        <v>922</v>
      </c>
      <c r="BB860" s="11">
        <v>0</v>
      </c>
      <c r="BC860" s="11">
        <v>0</v>
      </c>
      <c r="BD860" s="11">
        <v>0</v>
      </c>
      <c r="BE860" s="11">
        <v>0</v>
      </c>
      <c r="BF860" s="11">
        <v>0</v>
      </c>
      <c r="BG860" s="11">
        <v>0</v>
      </c>
      <c r="BH860" s="9">
        <v>0</v>
      </c>
    </row>
    <row r="861" ht="20.1" customHeight="1" spans="3:60">
      <c r="C861" s="18">
        <v>73001204</v>
      </c>
      <c r="D861" s="12" t="s">
        <v>910</v>
      </c>
      <c r="E861" s="18">
        <v>1</v>
      </c>
      <c r="F861" s="11">
        <v>60010100</v>
      </c>
      <c r="G861" s="18">
        <v>0</v>
      </c>
      <c r="H861" s="13">
        <v>0</v>
      </c>
      <c r="I861" s="18">
        <v>1</v>
      </c>
      <c r="J861" s="18">
        <v>0</v>
      </c>
      <c r="K861" s="18">
        <v>0</v>
      </c>
      <c r="L861" s="11">
        <v>0</v>
      </c>
      <c r="M861" s="11">
        <v>0</v>
      </c>
      <c r="N861" s="11">
        <v>1</v>
      </c>
      <c r="O861" s="11">
        <v>1</v>
      </c>
      <c r="P861" s="11">
        <v>0.5</v>
      </c>
      <c r="Q861" s="11">
        <v>0</v>
      </c>
      <c r="R861" s="6">
        <v>0</v>
      </c>
      <c r="S861" s="11">
        <v>0</v>
      </c>
      <c r="T861" s="11">
        <v>1</v>
      </c>
      <c r="U861" s="11">
        <v>2</v>
      </c>
      <c r="V861" s="11">
        <v>0</v>
      </c>
      <c r="W861" s="11">
        <v>3</v>
      </c>
      <c r="X861" s="11">
        <v>0</v>
      </c>
      <c r="Y861" s="11">
        <v>1</v>
      </c>
      <c r="Z861" s="11">
        <v>0</v>
      </c>
      <c r="AA861" s="11">
        <v>0</v>
      </c>
      <c r="AB861" s="11">
        <v>0</v>
      </c>
      <c r="AC861" s="11">
        <v>0</v>
      </c>
      <c r="AD861" s="11">
        <v>10</v>
      </c>
      <c r="AE861" s="11">
        <v>1</v>
      </c>
      <c r="AF861" s="11">
        <v>3</v>
      </c>
      <c r="AG861" s="6">
        <v>1</v>
      </c>
      <c r="AH861" s="6">
        <v>1</v>
      </c>
      <c r="AI861" s="6">
        <v>1.5</v>
      </c>
      <c r="AJ861" s="11">
        <v>0</v>
      </c>
      <c r="AK861" s="11">
        <v>0</v>
      </c>
      <c r="AL861" s="11">
        <v>0</v>
      </c>
      <c r="AM861" s="11">
        <v>0.5</v>
      </c>
      <c r="AN861" s="11">
        <v>5000</v>
      </c>
      <c r="AO861" s="11">
        <v>3</v>
      </c>
      <c r="AP861" s="11">
        <v>0</v>
      </c>
      <c r="AQ861" s="6">
        <v>0</v>
      </c>
      <c r="AR861" s="11" t="s">
        <v>138</v>
      </c>
      <c r="AS861" s="19" t="s">
        <v>139</v>
      </c>
      <c r="AT861" s="11" t="s">
        <v>375</v>
      </c>
      <c r="AU861" s="18">
        <v>10000007</v>
      </c>
      <c r="AV861" s="18">
        <v>70103003</v>
      </c>
      <c r="AW861" s="12" t="s">
        <v>140</v>
      </c>
      <c r="AX861" s="11" t="s">
        <v>1087</v>
      </c>
      <c r="AY861" s="13">
        <v>0</v>
      </c>
      <c r="AZ861" s="13">
        <v>0</v>
      </c>
      <c r="BA861" s="37" t="s">
        <v>912</v>
      </c>
      <c r="BB861" s="11">
        <v>0</v>
      </c>
      <c r="BC861" s="11">
        <v>0</v>
      </c>
      <c r="BD861" s="11">
        <v>0</v>
      </c>
      <c r="BE861" s="11">
        <v>0</v>
      </c>
      <c r="BF861" s="11">
        <v>0</v>
      </c>
      <c r="BG861" s="11">
        <v>0</v>
      </c>
      <c r="BH861" s="9">
        <v>0</v>
      </c>
    </row>
    <row r="862" ht="19.5" customHeight="1" spans="3:60">
      <c r="C862" s="18">
        <v>73001205</v>
      </c>
      <c r="D862" s="19" t="s">
        <v>929</v>
      </c>
      <c r="E862" s="18">
        <v>1</v>
      </c>
      <c r="F862" s="18">
        <v>60010300</v>
      </c>
      <c r="G862" s="18">
        <v>0</v>
      </c>
      <c r="H862" s="13">
        <v>0</v>
      </c>
      <c r="I862" s="18">
        <v>1</v>
      </c>
      <c r="J862" s="18">
        <v>0</v>
      </c>
      <c r="K862" s="18">
        <v>0</v>
      </c>
      <c r="L862" s="18">
        <v>0</v>
      </c>
      <c r="M862" s="18">
        <v>0</v>
      </c>
      <c r="N862" s="18">
        <v>1</v>
      </c>
      <c r="O862" s="18">
        <v>1</v>
      </c>
      <c r="P862" s="18">
        <v>0.5</v>
      </c>
      <c r="Q862" s="18">
        <v>0</v>
      </c>
      <c r="R862" s="6">
        <v>0</v>
      </c>
      <c r="S862" s="13">
        <v>0</v>
      </c>
      <c r="T862" s="11">
        <v>1</v>
      </c>
      <c r="U862" s="18">
        <v>2</v>
      </c>
      <c r="V862" s="18">
        <v>0</v>
      </c>
      <c r="W862" s="18">
        <v>3</v>
      </c>
      <c r="X862" s="18">
        <v>0</v>
      </c>
      <c r="Y862" s="18">
        <v>0</v>
      </c>
      <c r="Z862" s="18">
        <v>0</v>
      </c>
      <c r="AA862" s="18">
        <v>0</v>
      </c>
      <c r="AB862" s="18">
        <v>0</v>
      </c>
      <c r="AC862" s="18">
        <v>0</v>
      </c>
      <c r="AD862" s="18">
        <v>15</v>
      </c>
      <c r="AE862" s="18">
        <v>1</v>
      </c>
      <c r="AF862" s="18">
        <v>2</v>
      </c>
      <c r="AG862" s="6">
        <v>2</v>
      </c>
      <c r="AH862" s="6">
        <v>2</v>
      </c>
      <c r="AI862" s="6">
        <v>3</v>
      </c>
      <c r="AJ862" s="18">
        <v>0</v>
      </c>
      <c r="AK862" s="18">
        <v>0</v>
      </c>
      <c r="AL862" s="18">
        <v>0</v>
      </c>
      <c r="AM862" s="18">
        <v>2</v>
      </c>
      <c r="AN862" s="18">
        <v>30000</v>
      </c>
      <c r="AO862" s="18">
        <v>2</v>
      </c>
      <c r="AP862" s="18">
        <v>4</v>
      </c>
      <c r="AQ862" s="6">
        <v>0</v>
      </c>
      <c r="AR862" s="18" t="s">
        <v>138</v>
      </c>
      <c r="AS862" s="19" t="s">
        <v>139</v>
      </c>
      <c r="AT862" s="18" t="s">
        <v>368</v>
      </c>
      <c r="AU862" s="18">
        <v>10003002</v>
      </c>
      <c r="AV862" s="18">
        <v>70106005</v>
      </c>
      <c r="AW862" s="19" t="s">
        <v>515</v>
      </c>
      <c r="AX862" s="19">
        <v>0</v>
      </c>
      <c r="AY862" s="13">
        <v>0</v>
      </c>
      <c r="AZ862" s="13">
        <v>0</v>
      </c>
      <c r="BA862" s="58" t="s">
        <v>369</v>
      </c>
      <c r="BB862" s="18">
        <v>0</v>
      </c>
      <c r="BC862" s="11">
        <v>0</v>
      </c>
      <c r="BD862" s="18">
        <v>0</v>
      </c>
      <c r="BE862" s="18">
        <v>0</v>
      </c>
      <c r="BF862" s="18">
        <v>0</v>
      </c>
      <c r="BG862" s="18">
        <v>0</v>
      </c>
      <c r="BH862" s="9">
        <v>0</v>
      </c>
    </row>
    <row r="863" ht="20.1" customHeight="1" spans="3:60">
      <c r="C863" s="18">
        <v>73001301</v>
      </c>
      <c r="D863" s="12" t="s">
        <v>1023</v>
      </c>
      <c r="E863" s="11">
        <v>2</v>
      </c>
      <c r="F863" s="11">
        <v>61012301</v>
      </c>
      <c r="G863" s="11">
        <v>0</v>
      </c>
      <c r="H863" s="13">
        <v>0</v>
      </c>
      <c r="I863" s="18">
        <v>1</v>
      </c>
      <c r="J863" s="18">
        <v>0</v>
      </c>
      <c r="K863" s="18">
        <v>0</v>
      </c>
      <c r="L863" s="11">
        <v>0</v>
      </c>
      <c r="M863" s="11">
        <v>0</v>
      </c>
      <c r="N863" s="11">
        <v>1</v>
      </c>
      <c r="O863" s="11">
        <v>1</v>
      </c>
      <c r="P863" s="11">
        <v>0.5</v>
      </c>
      <c r="Q863" s="11">
        <v>0</v>
      </c>
      <c r="R863" s="6">
        <v>0</v>
      </c>
      <c r="S863" s="11">
        <v>0</v>
      </c>
      <c r="T863" s="11">
        <v>1</v>
      </c>
      <c r="U863" s="11">
        <v>2</v>
      </c>
      <c r="V863" s="11">
        <v>0</v>
      </c>
      <c r="W863" s="11">
        <v>1.4</v>
      </c>
      <c r="X863" s="11">
        <v>150</v>
      </c>
      <c r="Y863" s="11">
        <v>1</v>
      </c>
      <c r="Z863" s="11">
        <v>0</v>
      </c>
      <c r="AA863" s="11">
        <v>0</v>
      </c>
      <c r="AB863" s="11">
        <v>0</v>
      </c>
      <c r="AC863" s="11">
        <v>0</v>
      </c>
      <c r="AD863" s="11">
        <v>12</v>
      </c>
      <c r="AE863" s="11">
        <v>2</v>
      </c>
      <c r="AF863" s="11" t="s">
        <v>147</v>
      </c>
      <c r="AG863" s="6">
        <v>0</v>
      </c>
      <c r="AH863" s="6">
        <v>2</v>
      </c>
      <c r="AI863" s="6">
        <v>1.5</v>
      </c>
      <c r="AJ863" s="11">
        <v>0</v>
      </c>
      <c r="AK863" s="11">
        <v>0</v>
      </c>
      <c r="AL863" s="11">
        <v>0</v>
      </c>
      <c r="AM863" s="11">
        <v>1.5</v>
      </c>
      <c r="AN863" s="11">
        <v>1200</v>
      </c>
      <c r="AO863" s="11">
        <v>1</v>
      </c>
      <c r="AP863" s="11">
        <v>15</v>
      </c>
      <c r="AQ863" s="6">
        <v>0</v>
      </c>
      <c r="AR863" s="11" t="s">
        <v>138</v>
      </c>
      <c r="AS863" s="12" t="s">
        <v>180</v>
      </c>
      <c r="AT863" s="11" t="s">
        <v>149</v>
      </c>
      <c r="AU863" s="18">
        <v>10000011</v>
      </c>
      <c r="AV863" s="18">
        <v>70404001</v>
      </c>
      <c r="AW863" s="12" t="s">
        <v>150</v>
      </c>
      <c r="AX863" s="11">
        <v>0</v>
      </c>
      <c r="AY863" s="13">
        <v>0</v>
      </c>
      <c r="AZ863" s="13">
        <v>0</v>
      </c>
      <c r="BA863" s="37" t="s">
        <v>1024</v>
      </c>
      <c r="BB863" s="11">
        <v>0</v>
      </c>
      <c r="BC863" s="11">
        <v>0</v>
      </c>
      <c r="BD863" s="11">
        <v>0</v>
      </c>
      <c r="BE863" s="11">
        <v>0</v>
      </c>
      <c r="BF863" s="11">
        <v>0</v>
      </c>
      <c r="BG863" s="11">
        <v>0</v>
      </c>
      <c r="BH863" s="9">
        <v>0</v>
      </c>
    </row>
    <row r="864" ht="20.1" customHeight="1" spans="3:60">
      <c r="C864" s="18">
        <v>73001302</v>
      </c>
      <c r="D864" s="12" t="s">
        <v>920</v>
      </c>
      <c r="E864" s="18">
        <v>1</v>
      </c>
      <c r="F864" s="11">
        <v>60010300</v>
      </c>
      <c r="G864" s="18">
        <v>0</v>
      </c>
      <c r="H864" s="13">
        <v>0</v>
      </c>
      <c r="I864" s="18">
        <v>1</v>
      </c>
      <c r="J864" s="18">
        <v>0</v>
      </c>
      <c r="K864" s="18">
        <v>0</v>
      </c>
      <c r="L864" s="11">
        <v>0</v>
      </c>
      <c r="M864" s="11">
        <v>0</v>
      </c>
      <c r="N864" s="11">
        <v>1</v>
      </c>
      <c r="O864" s="11">
        <v>2</v>
      </c>
      <c r="P864" s="11">
        <v>0.8</v>
      </c>
      <c r="Q864" s="11">
        <v>0</v>
      </c>
      <c r="R864" s="6">
        <v>0</v>
      </c>
      <c r="S864" s="11">
        <v>0</v>
      </c>
      <c r="T864" s="11">
        <v>1</v>
      </c>
      <c r="U864" s="11">
        <v>2</v>
      </c>
      <c r="V864" s="11">
        <v>0</v>
      </c>
      <c r="W864" s="11">
        <v>0</v>
      </c>
      <c r="X864" s="11">
        <v>0</v>
      </c>
      <c r="Y864" s="11">
        <v>0</v>
      </c>
      <c r="Z864" s="11">
        <v>0</v>
      </c>
      <c r="AA864" s="11">
        <v>0</v>
      </c>
      <c r="AB864" s="11">
        <v>0</v>
      </c>
      <c r="AC864" s="11">
        <v>0</v>
      </c>
      <c r="AD864" s="11">
        <v>20</v>
      </c>
      <c r="AE864" s="11">
        <v>0</v>
      </c>
      <c r="AF864" s="11">
        <v>0</v>
      </c>
      <c r="AG864" s="6">
        <v>2</v>
      </c>
      <c r="AH864" s="6">
        <v>2</v>
      </c>
      <c r="AI864" s="6">
        <v>1.5</v>
      </c>
      <c r="AJ864" s="11">
        <v>0</v>
      </c>
      <c r="AK864" s="11">
        <v>0</v>
      </c>
      <c r="AL864" s="11">
        <v>0</v>
      </c>
      <c r="AM864" s="11">
        <v>1</v>
      </c>
      <c r="AN864" s="11">
        <v>3000</v>
      </c>
      <c r="AO864" s="11">
        <v>0.5</v>
      </c>
      <c r="AP864" s="11">
        <v>0</v>
      </c>
      <c r="AQ864" s="6">
        <v>0</v>
      </c>
      <c r="AR864" s="11" t="s">
        <v>138</v>
      </c>
      <c r="AS864" s="19" t="s">
        <v>139</v>
      </c>
      <c r="AT864" s="11" t="s">
        <v>368</v>
      </c>
      <c r="AU864" s="18">
        <v>0</v>
      </c>
      <c r="AV864" s="18">
        <v>0</v>
      </c>
      <c r="AW864" s="12" t="s">
        <v>327</v>
      </c>
      <c r="AX864" s="11" t="s">
        <v>1088</v>
      </c>
      <c r="AY864" s="13">
        <v>0</v>
      </c>
      <c r="AZ864" s="13">
        <v>0</v>
      </c>
      <c r="BA864" s="37" t="s">
        <v>922</v>
      </c>
      <c r="BB864" s="11">
        <v>0</v>
      </c>
      <c r="BC864" s="11">
        <v>0</v>
      </c>
      <c r="BD864" s="11">
        <v>0</v>
      </c>
      <c r="BE864" s="11">
        <v>0</v>
      </c>
      <c r="BF864" s="11">
        <v>0</v>
      </c>
      <c r="BG864" s="11">
        <v>0</v>
      </c>
      <c r="BH864" s="9">
        <v>0</v>
      </c>
    </row>
    <row r="865" ht="20.1" customHeight="1" spans="3:60">
      <c r="C865" s="18">
        <v>73001303</v>
      </c>
      <c r="D865" s="12" t="s">
        <v>403</v>
      </c>
      <c r="E865" s="18">
        <v>1</v>
      </c>
      <c r="F865" s="11">
        <v>60010300</v>
      </c>
      <c r="G865" s="18">
        <v>0</v>
      </c>
      <c r="H865" s="13">
        <v>0</v>
      </c>
      <c r="I865" s="18">
        <v>1</v>
      </c>
      <c r="J865" s="18">
        <v>0</v>
      </c>
      <c r="K865" s="18">
        <v>0</v>
      </c>
      <c r="L865" s="11">
        <v>0</v>
      </c>
      <c r="M865" s="11">
        <v>0</v>
      </c>
      <c r="N865" s="11">
        <v>1</v>
      </c>
      <c r="O865" s="11">
        <v>1</v>
      </c>
      <c r="P865" s="11">
        <v>0.5</v>
      </c>
      <c r="Q865" s="11">
        <v>0</v>
      </c>
      <c r="R865" s="6">
        <v>0</v>
      </c>
      <c r="S865" s="11">
        <v>0</v>
      </c>
      <c r="T865" s="11">
        <v>1</v>
      </c>
      <c r="U865" s="11">
        <v>2</v>
      </c>
      <c r="V865" s="11">
        <v>0</v>
      </c>
      <c r="W865" s="11">
        <v>3</v>
      </c>
      <c r="X865" s="11">
        <v>0</v>
      </c>
      <c r="Y865" s="11">
        <v>0</v>
      </c>
      <c r="Z865" s="11">
        <v>0</v>
      </c>
      <c r="AA865" s="11">
        <v>0</v>
      </c>
      <c r="AB865" s="11">
        <v>0</v>
      </c>
      <c r="AC865" s="11">
        <v>0</v>
      </c>
      <c r="AD865" s="11">
        <v>12</v>
      </c>
      <c r="AE865" s="11">
        <v>2</v>
      </c>
      <c r="AF865" s="11" t="s">
        <v>147</v>
      </c>
      <c r="AG865" s="6">
        <v>0</v>
      </c>
      <c r="AH865" s="6">
        <v>2</v>
      </c>
      <c r="AI865" s="6">
        <v>1.5</v>
      </c>
      <c r="AJ865" s="11">
        <v>0</v>
      </c>
      <c r="AK865" s="11">
        <v>0</v>
      </c>
      <c r="AL865" s="11">
        <v>0</v>
      </c>
      <c r="AM865" s="11">
        <v>2.5</v>
      </c>
      <c r="AN865" s="11">
        <v>4000</v>
      </c>
      <c r="AO865" s="11">
        <v>2</v>
      </c>
      <c r="AP865" s="11">
        <v>0</v>
      </c>
      <c r="AQ865" s="6">
        <v>0</v>
      </c>
      <c r="AR865" s="11" t="s">
        <v>138</v>
      </c>
      <c r="AS865" s="19" t="s">
        <v>197</v>
      </c>
      <c r="AT865" s="11" t="s">
        <v>368</v>
      </c>
      <c r="AU865" s="18">
        <v>10001007</v>
      </c>
      <c r="AV865" s="18">
        <v>70103001</v>
      </c>
      <c r="AW865" s="12" t="s">
        <v>140</v>
      </c>
      <c r="AX865" s="11">
        <v>0</v>
      </c>
      <c r="AY865" s="13">
        <v>0</v>
      </c>
      <c r="AZ865" s="13">
        <v>0</v>
      </c>
      <c r="BA865" s="37" t="s">
        <v>404</v>
      </c>
      <c r="BB865" s="11">
        <v>0</v>
      </c>
      <c r="BC865" s="11">
        <v>0</v>
      </c>
      <c r="BD865" s="11">
        <v>0</v>
      </c>
      <c r="BE865" s="11">
        <v>0</v>
      </c>
      <c r="BF865" s="11">
        <v>0</v>
      </c>
      <c r="BG865" s="11">
        <v>0</v>
      </c>
      <c r="BH865" s="9">
        <v>0</v>
      </c>
    </row>
    <row r="866" ht="19.5" customHeight="1" spans="3:60">
      <c r="C866" s="18">
        <v>73001305</v>
      </c>
      <c r="D866" s="19" t="s">
        <v>639</v>
      </c>
      <c r="E866" s="18">
        <v>1</v>
      </c>
      <c r="F866" s="18">
        <v>60010500</v>
      </c>
      <c r="G866" s="18">
        <v>0</v>
      </c>
      <c r="H866" s="13">
        <v>0</v>
      </c>
      <c r="I866" s="18">
        <v>1</v>
      </c>
      <c r="J866" s="18">
        <v>0</v>
      </c>
      <c r="K866" s="18">
        <v>0</v>
      </c>
      <c r="L866" s="18">
        <v>0</v>
      </c>
      <c r="M866" s="18">
        <v>0</v>
      </c>
      <c r="N866" s="18">
        <v>1</v>
      </c>
      <c r="O866" s="18">
        <v>2</v>
      </c>
      <c r="P866" s="18">
        <v>0.5</v>
      </c>
      <c r="Q866" s="18">
        <v>0</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18">
        <v>0</v>
      </c>
      <c r="AK866" s="18">
        <v>0</v>
      </c>
      <c r="AL866" s="18">
        <v>0</v>
      </c>
      <c r="AM866" s="18">
        <v>0</v>
      </c>
      <c r="AN866" s="18">
        <v>1000</v>
      </c>
      <c r="AO866" s="18">
        <v>0</v>
      </c>
      <c r="AP866" s="18">
        <v>0</v>
      </c>
      <c r="AQ866" s="6" t="s">
        <v>951</v>
      </c>
      <c r="AR866" s="18" t="s">
        <v>138</v>
      </c>
      <c r="AS866" s="19" t="s">
        <v>139</v>
      </c>
      <c r="AT866" s="18" t="s">
        <v>230</v>
      </c>
      <c r="AU866" s="18">
        <v>0</v>
      </c>
      <c r="AV866" s="18">
        <v>0</v>
      </c>
      <c r="AW866" s="19" t="s">
        <v>140</v>
      </c>
      <c r="AX866" s="19" t="s">
        <v>138</v>
      </c>
      <c r="AY866" s="13">
        <v>0</v>
      </c>
      <c r="AZ866" s="13">
        <v>0</v>
      </c>
      <c r="BA866" s="58" t="s">
        <v>1029</v>
      </c>
      <c r="BB866" s="18">
        <v>0</v>
      </c>
      <c r="BC866" s="11">
        <v>0</v>
      </c>
      <c r="BD866" s="18">
        <v>0</v>
      </c>
      <c r="BE866" s="18">
        <v>0</v>
      </c>
      <c r="BF866" s="18">
        <v>0</v>
      </c>
      <c r="BG866" s="18">
        <v>0</v>
      </c>
      <c r="BH866" s="9">
        <v>0</v>
      </c>
    </row>
    <row r="867" ht="20.25" customHeight="1" spans="3:60">
      <c r="C867" s="18">
        <v>73001306</v>
      </c>
      <c r="D867" s="19" t="s">
        <v>634</v>
      </c>
      <c r="E867" s="18">
        <v>1</v>
      </c>
      <c r="F867" s="18">
        <v>62000101</v>
      </c>
      <c r="G867" s="18">
        <v>0</v>
      </c>
      <c r="H867" s="13">
        <v>0</v>
      </c>
      <c r="I867" s="18">
        <v>1</v>
      </c>
      <c r="J867" s="18">
        <v>0</v>
      </c>
      <c r="K867" s="11">
        <v>0</v>
      </c>
      <c r="L867" s="18">
        <v>0</v>
      </c>
      <c r="M867" s="18">
        <v>0</v>
      </c>
      <c r="N867" s="18">
        <v>1</v>
      </c>
      <c r="O867" s="18">
        <v>1</v>
      </c>
      <c r="P867" s="18">
        <v>0.3</v>
      </c>
      <c r="Q867" s="18">
        <v>0</v>
      </c>
      <c r="R867" s="6">
        <v>0</v>
      </c>
      <c r="S867" s="13">
        <v>0</v>
      </c>
      <c r="T867" s="11">
        <v>1</v>
      </c>
      <c r="U867" s="18">
        <v>1</v>
      </c>
      <c r="V867" s="18">
        <v>0</v>
      </c>
      <c r="W867" s="18">
        <v>3</v>
      </c>
      <c r="X867" s="18">
        <v>0</v>
      </c>
      <c r="Y867" s="18">
        <v>0</v>
      </c>
      <c r="Z867" s="18">
        <v>0</v>
      </c>
      <c r="AA867" s="18">
        <v>0</v>
      </c>
      <c r="AB867" s="18">
        <v>1</v>
      </c>
      <c r="AC867" s="18">
        <v>12</v>
      </c>
      <c r="AD867" s="18">
        <v>12</v>
      </c>
      <c r="AE867" s="18">
        <v>0</v>
      </c>
      <c r="AF867" s="18">
        <v>3</v>
      </c>
      <c r="AG867" s="6">
        <v>7</v>
      </c>
      <c r="AH867" s="6">
        <v>0</v>
      </c>
      <c r="AI867" s="6">
        <v>10</v>
      </c>
      <c r="AJ867" s="18">
        <v>0</v>
      </c>
      <c r="AK867" s="18">
        <v>0</v>
      </c>
      <c r="AL867" s="18">
        <v>0</v>
      </c>
      <c r="AM867" s="18">
        <v>0</v>
      </c>
      <c r="AN867" s="18">
        <v>3000</v>
      </c>
      <c r="AO867" s="18">
        <v>0.5</v>
      </c>
      <c r="AP867" s="18">
        <v>20</v>
      </c>
      <c r="AQ867" s="6">
        <v>0</v>
      </c>
      <c r="AR867" s="18" t="s">
        <v>138</v>
      </c>
      <c r="AS867" s="12" t="s">
        <v>171</v>
      </c>
      <c r="AT867" s="18" t="s">
        <v>563</v>
      </c>
      <c r="AU867" s="18">
        <v>10000011</v>
      </c>
      <c r="AV867" s="18">
        <v>20001010</v>
      </c>
      <c r="AW867" s="19" t="s">
        <v>178</v>
      </c>
      <c r="AX867" s="19" t="s">
        <v>138</v>
      </c>
      <c r="AY867" s="13">
        <v>0</v>
      </c>
      <c r="AZ867" s="13">
        <v>0</v>
      </c>
      <c r="BA867" s="37" t="s">
        <v>635</v>
      </c>
      <c r="BB867" s="18">
        <v>0</v>
      </c>
      <c r="BC867" s="11">
        <v>0</v>
      </c>
      <c r="BD867" s="18">
        <v>0</v>
      </c>
      <c r="BE867" s="18">
        <v>0</v>
      </c>
      <c r="BF867" s="18">
        <v>0</v>
      </c>
      <c r="BG867" s="18">
        <v>0</v>
      </c>
      <c r="BH867" s="9">
        <v>0</v>
      </c>
    </row>
    <row r="868" ht="20.1" customHeight="1" spans="3:60">
      <c r="C868" s="18">
        <v>73002101</v>
      </c>
      <c r="D868" s="12" t="s">
        <v>920</v>
      </c>
      <c r="E868" s="18">
        <v>1</v>
      </c>
      <c r="F868" s="11">
        <v>60010300</v>
      </c>
      <c r="G868" s="18">
        <v>0</v>
      </c>
      <c r="H868" s="13">
        <v>0</v>
      </c>
      <c r="I868" s="18">
        <v>1</v>
      </c>
      <c r="J868" s="18">
        <v>0</v>
      </c>
      <c r="K868" s="18">
        <v>0</v>
      </c>
      <c r="L868" s="11">
        <v>0</v>
      </c>
      <c r="M868" s="11">
        <v>0</v>
      </c>
      <c r="N868" s="11">
        <v>1</v>
      </c>
      <c r="O868" s="11">
        <v>2</v>
      </c>
      <c r="P868" s="11">
        <v>0.8</v>
      </c>
      <c r="Q868" s="11">
        <v>0</v>
      </c>
      <c r="R868" s="6">
        <v>0</v>
      </c>
      <c r="S868" s="11">
        <v>0</v>
      </c>
      <c r="T868" s="11">
        <v>1</v>
      </c>
      <c r="U868" s="11">
        <v>2</v>
      </c>
      <c r="V868" s="11">
        <v>0</v>
      </c>
      <c r="W868" s="11">
        <v>0</v>
      </c>
      <c r="X868" s="11">
        <v>0</v>
      </c>
      <c r="Y868" s="11">
        <v>0</v>
      </c>
      <c r="Z868" s="11">
        <v>0</v>
      </c>
      <c r="AA868" s="11">
        <v>0</v>
      </c>
      <c r="AB868" s="11">
        <v>0</v>
      </c>
      <c r="AC868" s="11">
        <v>0</v>
      </c>
      <c r="AD868" s="11">
        <v>20</v>
      </c>
      <c r="AE868" s="11">
        <v>0</v>
      </c>
      <c r="AF868" s="11">
        <v>0</v>
      </c>
      <c r="AG868" s="6">
        <v>2</v>
      </c>
      <c r="AH868" s="6">
        <v>2</v>
      </c>
      <c r="AI868" s="6">
        <v>1.5</v>
      </c>
      <c r="AJ868" s="11">
        <v>0</v>
      </c>
      <c r="AK868" s="11">
        <v>0</v>
      </c>
      <c r="AL868" s="11">
        <v>0</v>
      </c>
      <c r="AM868" s="11">
        <v>1</v>
      </c>
      <c r="AN868" s="11">
        <v>3000</v>
      </c>
      <c r="AO868" s="11">
        <v>0.5</v>
      </c>
      <c r="AP868" s="11">
        <v>0</v>
      </c>
      <c r="AQ868" s="6">
        <v>0</v>
      </c>
      <c r="AR868" s="11" t="s">
        <v>138</v>
      </c>
      <c r="AS868" s="19" t="s">
        <v>139</v>
      </c>
      <c r="AT868" s="11" t="s">
        <v>368</v>
      </c>
      <c r="AU868" s="18">
        <v>0</v>
      </c>
      <c r="AV868" s="18">
        <v>0</v>
      </c>
      <c r="AW868" s="12" t="s">
        <v>327</v>
      </c>
      <c r="AX868" s="11" t="s">
        <v>1089</v>
      </c>
      <c r="AY868" s="13">
        <v>0</v>
      </c>
      <c r="AZ868" s="13">
        <v>0</v>
      </c>
      <c r="BA868" s="37" t="s">
        <v>922</v>
      </c>
      <c r="BB868" s="11">
        <v>0</v>
      </c>
      <c r="BC868" s="11">
        <v>0</v>
      </c>
      <c r="BD868" s="11">
        <v>0</v>
      </c>
      <c r="BE868" s="11">
        <v>0</v>
      </c>
      <c r="BF868" s="11">
        <v>0</v>
      </c>
      <c r="BG868" s="11">
        <v>0</v>
      </c>
      <c r="BH868" s="9">
        <v>0</v>
      </c>
    </row>
    <row r="869" ht="20.1" customHeight="1" spans="3:60">
      <c r="C869" s="18">
        <v>73002102</v>
      </c>
      <c r="D869" s="19" t="s">
        <v>1090</v>
      </c>
      <c r="E869" s="18">
        <v>1</v>
      </c>
      <c r="F869" s="18">
        <v>60010500</v>
      </c>
      <c r="G869" s="18">
        <v>0</v>
      </c>
      <c r="H869" s="13">
        <v>0</v>
      </c>
      <c r="I869" s="18">
        <v>1</v>
      </c>
      <c r="J869" s="18">
        <v>0</v>
      </c>
      <c r="K869" s="18">
        <v>0</v>
      </c>
      <c r="L869" s="18">
        <v>0</v>
      </c>
      <c r="M869" s="18">
        <v>0</v>
      </c>
      <c r="N869" s="18">
        <v>1</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18">
        <v>0</v>
      </c>
      <c r="AK869" s="18">
        <v>0</v>
      </c>
      <c r="AL869" s="18">
        <v>0</v>
      </c>
      <c r="AM869" s="18">
        <v>0</v>
      </c>
      <c r="AN869" s="18">
        <v>1000</v>
      </c>
      <c r="AO869" s="18">
        <v>0</v>
      </c>
      <c r="AP869" s="18">
        <v>0</v>
      </c>
      <c r="AQ869" s="6">
        <v>90401006</v>
      </c>
      <c r="AR869" s="18" t="s">
        <v>138</v>
      </c>
      <c r="AS869" s="19" t="s">
        <v>139</v>
      </c>
      <c r="AT869" s="18" t="s">
        <v>230</v>
      </c>
      <c r="AU869" s="18">
        <v>0</v>
      </c>
      <c r="AV869" s="18">
        <v>40000003</v>
      </c>
      <c r="AW869" s="19" t="s">
        <v>140</v>
      </c>
      <c r="AX869" s="19" t="s">
        <v>138</v>
      </c>
      <c r="AY869" s="13">
        <v>0</v>
      </c>
      <c r="AZ869" s="13">
        <v>0</v>
      </c>
      <c r="BA869" s="58" t="s">
        <v>1091</v>
      </c>
      <c r="BB869" s="18">
        <v>0</v>
      </c>
      <c r="BC869" s="11">
        <v>0</v>
      </c>
      <c r="BD869" s="18">
        <v>0</v>
      </c>
      <c r="BE869" s="18">
        <v>0</v>
      </c>
      <c r="BF869" s="18">
        <v>0</v>
      </c>
      <c r="BG869" s="18">
        <v>0</v>
      </c>
      <c r="BH869" s="9">
        <v>0</v>
      </c>
    </row>
    <row r="870" ht="20.1" customHeight="1" spans="3:60">
      <c r="C870" s="18">
        <v>73002103</v>
      </c>
      <c r="D870" s="19" t="s">
        <v>1092</v>
      </c>
      <c r="E870" s="18">
        <v>1</v>
      </c>
      <c r="F870" s="18">
        <v>60010300</v>
      </c>
      <c r="G870" s="18">
        <v>0</v>
      </c>
      <c r="H870" s="13">
        <v>0</v>
      </c>
      <c r="I870" s="18">
        <v>1</v>
      </c>
      <c r="J870" s="18">
        <v>0</v>
      </c>
      <c r="K870" s="18">
        <v>0</v>
      </c>
      <c r="L870" s="18">
        <v>0</v>
      </c>
      <c r="M870" s="18">
        <v>0</v>
      </c>
      <c r="N870" s="18">
        <v>1</v>
      </c>
      <c r="O870" s="18">
        <v>6</v>
      </c>
      <c r="P870" s="18">
        <v>0</v>
      </c>
      <c r="Q870" s="18">
        <v>0</v>
      </c>
      <c r="R870" s="6">
        <v>0</v>
      </c>
      <c r="S870" s="13">
        <v>0</v>
      </c>
      <c r="T870" s="11">
        <v>1</v>
      </c>
      <c r="U870" s="18">
        <v>2</v>
      </c>
      <c r="V870" s="18">
        <v>0</v>
      </c>
      <c r="W870" s="18">
        <v>10</v>
      </c>
      <c r="X870" s="18">
        <v>0</v>
      </c>
      <c r="Y870" s="18">
        <v>0</v>
      </c>
      <c r="Z870" s="18">
        <v>0</v>
      </c>
      <c r="AA870" s="18">
        <v>0</v>
      </c>
      <c r="AB870" s="18">
        <v>0</v>
      </c>
      <c r="AC870" s="18">
        <v>0</v>
      </c>
      <c r="AD870" s="18">
        <v>15</v>
      </c>
      <c r="AE870" s="18">
        <v>1</v>
      </c>
      <c r="AF870" s="18">
        <v>3</v>
      </c>
      <c r="AG870" s="6">
        <v>1</v>
      </c>
      <c r="AH870" s="6">
        <v>0</v>
      </c>
      <c r="AI870" s="6">
        <v>1.5</v>
      </c>
      <c r="AJ870" s="18">
        <v>0</v>
      </c>
      <c r="AK870" s="18">
        <v>0</v>
      </c>
      <c r="AL870" s="18">
        <v>0</v>
      </c>
      <c r="AM870" s="18">
        <v>1</v>
      </c>
      <c r="AN870" s="18">
        <v>1000</v>
      </c>
      <c r="AO870" s="18">
        <v>0.5</v>
      </c>
      <c r="AP870" s="18">
        <v>0</v>
      </c>
      <c r="AQ870" s="6">
        <v>0</v>
      </c>
      <c r="AR870" s="18" t="s">
        <v>924</v>
      </c>
      <c r="AS870" s="19" t="s">
        <v>139</v>
      </c>
      <c r="AT870" s="18" t="s">
        <v>368</v>
      </c>
      <c r="AU870" s="18">
        <v>10002001</v>
      </c>
      <c r="AV870" s="18">
        <v>70106001</v>
      </c>
      <c r="AW870" s="19" t="s">
        <v>213</v>
      </c>
      <c r="AX870" s="19" t="s">
        <v>925</v>
      </c>
      <c r="AY870" s="13">
        <v>0</v>
      </c>
      <c r="AZ870" s="13">
        <v>0</v>
      </c>
      <c r="BA870" s="58" t="s">
        <v>369</v>
      </c>
      <c r="BB870" s="18">
        <v>0</v>
      </c>
      <c r="BC870" s="11">
        <v>0</v>
      </c>
      <c r="BD870" s="18">
        <v>0</v>
      </c>
      <c r="BE870" s="18">
        <v>0</v>
      </c>
      <c r="BF870" s="18">
        <v>0</v>
      </c>
      <c r="BG870" s="18">
        <v>0</v>
      </c>
      <c r="BH870" s="9">
        <v>0</v>
      </c>
    </row>
    <row r="871" ht="20.1" customHeight="1" spans="3:60">
      <c r="C871" s="18">
        <v>73002104</v>
      </c>
      <c r="D871" s="19" t="s">
        <v>1092</v>
      </c>
      <c r="E871" s="18">
        <v>1</v>
      </c>
      <c r="F871" s="18">
        <v>60010500</v>
      </c>
      <c r="G871" s="18">
        <v>0</v>
      </c>
      <c r="H871" s="13">
        <v>0</v>
      </c>
      <c r="I871" s="18">
        <v>1</v>
      </c>
      <c r="J871" s="18">
        <v>0</v>
      </c>
      <c r="K871" s="18">
        <v>0</v>
      </c>
      <c r="L871" s="18">
        <v>0</v>
      </c>
      <c r="M871" s="18">
        <v>0</v>
      </c>
      <c r="N871" s="18">
        <v>1</v>
      </c>
      <c r="O871" s="18">
        <v>2</v>
      </c>
      <c r="P871" s="18">
        <v>0.6</v>
      </c>
      <c r="Q871" s="18">
        <v>0</v>
      </c>
      <c r="R871" s="6">
        <v>0</v>
      </c>
      <c r="S871" s="13">
        <v>0</v>
      </c>
      <c r="T871" s="11">
        <v>1</v>
      </c>
      <c r="U871" s="18">
        <v>2</v>
      </c>
      <c r="V871" s="18">
        <v>0</v>
      </c>
      <c r="W871" s="18">
        <v>0</v>
      </c>
      <c r="X871" s="18">
        <v>0</v>
      </c>
      <c r="Y871" s="18">
        <v>0</v>
      </c>
      <c r="Z871" s="18">
        <v>0</v>
      </c>
      <c r="AA871" s="18">
        <v>0</v>
      </c>
      <c r="AB871" s="11">
        <v>0</v>
      </c>
      <c r="AC871" s="18">
        <v>0</v>
      </c>
      <c r="AD871" s="18">
        <v>20</v>
      </c>
      <c r="AE871" s="18">
        <v>0</v>
      </c>
      <c r="AF871" s="18">
        <v>0</v>
      </c>
      <c r="AG871" s="6">
        <v>2</v>
      </c>
      <c r="AH871" s="6">
        <v>0</v>
      </c>
      <c r="AI871" s="6">
        <v>0</v>
      </c>
      <c r="AJ871" s="18">
        <v>0</v>
      </c>
      <c r="AK871" s="18">
        <v>0</v>
      </c>
      <c r="AL871" s="18">
        <v>0</v>
      </c>
      <c r="AM871" s="18">
        <v>0</v>
      </c>
      <c r="AN871" s="18">
        <v>1000</v>
      </c>
      <c r="AO871" s="18">
        <v>0</v>
      </c>
      <c r="AP871" s="18">
        <v>0</v>
      </c>
      <c r="AQ871" s="6">
        <v>90401004</v>
      </c>
      <c r="AR871" s="18" t="s">
        <v>138</v>
      </c>
      <c r="AS871" s="19" t="s">
        <v>139</v>
      </c>
      <c r="AT871" s="18" t="s">
        <v>230</v>
      </c>
      <c r="AU871" s="18">
        <v>0</v>
      </c>
      <c r="AV871" s="18">
        <v>40000003</v>
      </c>
      <c r="AW871" s="19" t="s">
        <v>140</v>
      </c>
      <c r="AX871" s="19" t="s">
        <v>138</v>
      </c>
      <c r="AY871" s="13">
        <v>0</v>
      </c>
      <c r="AZ871" s="13">
        <v>0</v>
      </c>
      <c r="BA871" s="58" t="s">
        <v>1041</v>
      </c>
      <c r="BB871" s="18">
        <v>0</v>
      </c>
      <c r="BC871" s="11">
        <v>0</v>
      </c>
      <c r="BD871" s="18">
        <v>0</v>
      </c>
      <c r="BE871" s="18">
        <v>0</v>
      </c>
      <c r="BF871" s="18">
        <v>0</v>
      </c>
      <c r="BG871" s="18">
        <v>0</v>
      </c>
      <c r="BH871" s="9">
        <v>0</v>
      </c>
    </row>
    <row r="872" ht="19.5" customHeight="1" spans="3:60">
      <c r="C872" s="18">
        <v>73002105</v>
      </c>
      <c r="D872" s="12" t="s">
        <v>1046</v>
      </c>
      <c r="E872" s="18">
        <v>1</v>
      </c>
      <c r="F872" s="11">
        <v>60010100</v>
      </c>
      <c r="G872" s="18">
        <v>0</v>
      </c>
      <c r="H872" s="13">
        <v>0</v>
      </c>
      <c r="I872" s="18">
        <v>1</v>
      </c>
      <c r="J872" s="18">
        <v>0</v>
      </c>
      <c r="K872" s="18">
        <v>0</v>
      </c>
      <c r="L872" s="11">
        <v>0</v>
      </c>
      <c r="M872" s="11">
        <v>0</v>
      </c>
      <c r="N872" s="11">
        <v>1</v>
      </c>
      <c r="O872" s="11">
        <v>1</v>
      </c>
      <c r="P872" s="11">
        <v>0.3</v>
      </c>
      <c r="Q872" s="11">
        <v>0</v>
      </c>
      <c r="R872" s="6">
        <v>0</v>
      </c>
      <c r="S872" s="11">
        <v>0</v>
      </c>
      <c r="T872" s="11">
        <v>1</v>
      </c>
      <c r="U872" s="11">
        <v>2</v>
      </c>
      <c r="V872" s="11">
        <v>0</v>
      </c>
      <c r="W872" s="11">
        <v>1</v>
      </c>
      <c r="X872" s="11">
        <v>0</v>
      </c>
      <c r="Y872" s="11">
        <v>1</v>
      </c>
      <c r="Z872" s="11">
        <v>0</v>
      </c>
      <c r="AA872" s="11">
        <v>0</v>
      </c>
      <c r="AB872" s="11">
        <v>0</v>
      </c>
      <c r="AC872" s="11">
        <v>0</v>
      </c>
      <c r="AD872" s="11">
        <v>30</v>
      </c>
      <c r="AE872" s="11">
        <v>1</v>
      </c>
      <c r="AF872" s="11" t="s">
        <v>497</v>
      </c>
      <c r="AG872" s="6">
        <v>0</v>
      </c>
      <c r="AH872" s="6">
        <v>0</v>
      </c>
      <c r="AI872" s="6">
        <v>0</v>
      </c>
      <c r="AJ872" s="11">
        <v>0</v>
      </c>
      <c r="AK872" s="11">
        <v>0</v>
      </c>
      <c r="AL872" s="11">
        <v>0</v>
      </c>
      <c r="AM872" s="11">
        <v>0.5</v>
      </c>
      <c r="AN872" s="11">
        <v>999999</v>
      </c>
      <c r="AO872" s="11">
        <v>0.5</v>
      </c>
      <c r="AP872" s="11">
        <v>0</v>
      </c>
      <c r="AQ872" s="6">
        <v>0</v>
      </c>
      <c r="AR872" s="80" t="s">
        <v>960</v>
      </c>
      <c r="AS872" s="19" t="s">
        <v>197</v>
      </c>
      <c r="AT872" s="11" t="s">
        <v>375</v>
      </c>
      <c r="AU872" s="18">
        <v>10000007</v>
      </c>
      <c r="AV872" s="18">
        <v>70202004</v>
      </c>
      <c r="AW872" s="19" t="s">
        <v>213</v>
      </c>
      <c r="AX872" s="19" t="s">
        <v>243</v>
      </c>
      <c r="AY872" s="13">
        <v>0</v>
      </c>
      <c r="AZ872" s="13">
        <v>0</v>
      </c>
      <c r="BA872" s="37" t="s">
        <v>1093</v>
      </c>
      <c r="BB872" s="11">
        <v>0</v>
      </c>
      <c r="BC872" s="11">
        <v>0</v>
      </c>
      <c r="BD872" s="11">
        <v>0</v>
      </c>
      <c r="BE872" s="11">
        <v>0</v>
      </c>
      <c r="BF872" s="11">
        <v>0</v>
      </c>
      <c r="BG872" s="11">
        <v>0</v>
      </c>
      <c r="BH872" s="9">
        <v>0</v>
      </c>
    </row>
    <row r="873" ht="19.5" customHeight="1" spans="3:60">
      <c r="C873" s="18">
        <v>73002201</v>
      </c>
      <c r="D873" s="12" t="s">
        <v>373</v>
      </c>
      <c r="E873" s="18">
        <v>1</v>
      </c>
      <c r="F873" s="11">
        <v>60010100</v>
      </c>
      <c r="G873" s="18">
        <v>0</v>
      </c>
      <c r="H873" s="13">
        <v>0</v>
      </c>
      <c r="I873" s="18">
        <v>1</v>
      </c>
      <c r="J873" s="18">
        <v>0</v>
      </c>
      <c r="K873" s="18">
        <v>0</v>
      </c>
      <c r="L873" s="11">
        <v>0</v>
      </c>
      <c r="M873" s="11">
        <v>0</v>
      </c>
      <c r="N873" s="11">
        <v>1</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t="s">
        <v>374</v>
      </c>
      <c r="AG873" s="6">
        <v>1</v>
      </c>
      <c r="AH873" s="6">
        <v>1</v>
      </c>
      <c r="AI873" s="6">
        <v>3</v>
      </c>
      <c r="AJ873" s="11">
        <v>0</v>
      </c>
      <c r="AK873" s="11">
        <v>0</v>
      </c>
      <c r="AL873" s="11">
        <v>0</v>
      </c>
      <c r="AM873" s="11">
        <v>3</v>
      </c>
      <c r="AN873" s="11">
        <v>5000</v>
      </c>
      <c r="AO873" s="11">
        <v>2.5</v>
      </c>
      <c r="AP873" s="11">
        <v>0</v>
      </c>
      <c r="AQ873" s="6">
        <v>0</v>
      </c>
      <c r="AR873" s="11" t="s">
        <v>138</v>
      </c>
      <c r="AS873" s="19" t="s">
        <v>197</v>
      </c>
      <c r="AT873" s="11" t="s">
        <v>375</v>
      </c>
      <c r="AU873" s="18">
        <v>10000007</v>
      </c>
      <c r="AV873" s="18">
        <v>70107001</v>
      </c>
      <c r="AW873" s="12" t="s">
        <v>140</v>
      </c>
      <c r="AX873" s="11">
        <v>0</v>
      </c>
      <c r="AY873" s="13">
        <v>0</v>
      </c>
      <c r="AZ873" s="13">
        <v>0</v>
      </c>
      <c r="BA873" s="37" t="s">
        <v>376</v>
      </c>
      <c r="BB873" s="11">
        <v>0</v>
      </c>
      <c r="BC873" s="11">
        <v>0</v>
      </c>
      <c r="BD873" s="11">
        <v>0</v>
      </c>
      <c r="BE873" s="11">
        <v>0</v>
      </c>
      <c r="BF873" s="11">
        <v>0</v>
      </c>
      <c r="BG873" s="11">
        <v>0</v>
      </c>
      <c r="BH873" s="9">
        <v>0</v>
      </c>
    </row>
    <row r="874" ht="20.1" customHeight="1" spans="3:60">
      <c r="C874" s="18">
        <v>73002202</v>
      </c>
      <c r="D874" s="12" t="s">
        <v>933</v>
      </c>
      <c r="E874" s="18">
        <v>1</v>
      </c>
      <c r="F874" s="11">
        <v>60010100</v>
      </c>
      <c r="G874" s="18">
        <v>0</v>
      </c>
      <c r="H874" s="13">
        <v>0</v>
      </c>
      <c r="I874" s="18">
        <v>1</v>
      </c>
      <c r="J874" s="18">
        <v>0</v>
      </c>
      <c r="K874" s="18">
        <v>0</v>
      </c>
      <c r="L874" s="11">
        <v>0</v>
      </c>
      <c r="M874" s="11">
        <v>0</v>
      </c>
      <c r="N874" s="11">
        <v>1</v>
      </c>
      <c r="O874" s="11">
        <v>1</v>
      </c>
      <c r="P874" s="11">
        <v>0.3</v>
      </c>
      <c r="Q874" s="11">
        <v>0</v>
      </c>
      <c r="R874" s="6">
        <v>0</v>
      </c>
      <c r="S874" s="11">
        <v>0</v>
      </c>
      <c r="T874" s="11">
        <v>1</v>
      </c>
      <c r="U874" s="11">
        <v>2</v>
      </c>
      <c r="V874" s="11">
        <v>0</v>
      </c>
      <c r="W874" s="11">
        <v>3</v>
      </c>
      <c r="X874" s="11">
        <v>0</v>
      </c>
      <c r="Y874" s="11">
        <v>1</v>
      </c>
      <c r="Z874" s="11">
        <v>0</v>
      </c>
      <c r="AA874" s="11">
        <v>0</v>
      </c>
      <c r="AB874" s="11">
        <v>0</v>
      </c>
      <c r="AC874" s="11">
        <v>0</v>
      </c>
      <c r="AD874" s="11">
        <v>12</v>
      </c>
      <c r="AE874" s="11">
        <v>1</v>
      </c>
      <c r="AF874" s="11">
        <v>3</v>
      </c>
      <c r="AG874" s="6">
        <v>4</v>
      </c>
      <c r="AH874" s="6">
        <v>1</v>
      </c>
      <c r="AI874" s="6">
        <v>1.5</v>
      </c>
      <c r="AJ874" s="11">
        <v>0</v>
      </c>
      <c r="AK874" s="11">
        <v>0</v>
      </c>
      <c r="AL874" s="11">
        <v>0</v>
      </c>
      <c r="AM874" s="11">
        <v>3</v>
      </c>
      <c r="AN874" s="11">
        <v>5000</v>
      </c>
      <c r="AO874" s="11">
        <v>3</v>
      </c>
      <c r="AP874" s="11">
        <v>0</v>
      </c>
      <c r="AQ874" s="6">
        <v>0</v>
      </c>
      <c r="AR874" s="11" t="s">
        <v>138</v>
      </c>
      <c r="AS874" s="19" t="s">
        <v>139</v>
      </c>
      <c r="AT874" s="11" t="s">
        <v>375</v>
      </c>
      <c r="AU874" s="18">
        <v>10000007</v>
      </c>
      <c r="AV874" s="18">
        <v>70103003</v>
      </c>
      <c r="AW874" s="12" t="s">
        <v>140</v>
      </c>
      <c r="AX874" s="11" t="s">
        <v>1094</v>
      </c>
      <c r="AY874" s="13">
        <v>0</v>
      </c>
      <c r="AZ874" s="13">
        <v>0</v>
      </c>
      <c r="BA874" s="37" t="s">
        <v>935</v>
      </c>
      <c r="BB874" s="11">
        <v>0</v>
      </c>
      <c r="BC874" s="11">
        <v>0</v>
      </c>
      <c r="BD874" s="11">
        <v>0</v>
      </c>
      <c r="BE874" s="11">
        <v>0</v>
      </c>
      <c r="BF874" s="11">
        <v>0</v>
      </c>
      <c r="BG874" s="11">
        <v>0</v>
      </c>
      <c r="BH874" s="9">
        <v>0</v>
      </c>
    </row>
    <row r="875" ht="20.1" customHeight="1" spans="3:60">
      <c r="C875" s="18">
        <v>73002203</v>
      </c>
      <c r="D875" s="12" t="s">
        <v>936</v>
      </c>
      <c r="E875" s="11">
        <v>1</v>
      </c>
      <c r="F875" s="11">
        <v>60010100</v>
      </c>
      <c r="G875" s="18">
        <v>0</v>
      </c>
      <c r="H875" s="13">
        <v>0</v>
      </c>
      <c r="I875" s="18">
        <v>1</v>
      </c>
      <c r="J875" s="18">
        <v>0</v>
      </c>
      <c r="K875" s="18">
        <v>0</v>
      </c>
      <c r="L875" s="11">
        <v>0</v>
      </c>
      <c r="M875" s="11">
        <v>0</v>
      </c>
      <c r="N875" s="11">
        <v>1</v>
      </c>
      <c r="O875" s="11">
        <v>1</v>
      </c>
      <c r="P875" s="11">
        <v>0.3</v>
      </c>
      <c r="Q875" s="11">
        <v>0</v>
      </c>
      <c r="R875" s="6">
        <v>0</v>
      </c>
      <c r="S875" s="11">
        <v>0</v>
      </c>
      <c r="T875" s="11">
        <v>1</v>
      </c>
      <c r="U875" s="11">
        <v>2</v>
      </c>
      <c r="V875" s="11">
        <v>0</v>
      </c>
      <c r="W875" s="11">
        <v>3</v>
      </c>
      <c r="X875" s="11">
        <v>0</v>
      </c>
      <c r="Y875" s="11">
        <v>0</v>
      </c>
      <c r="Z875" s="11">
        <v>0</v>
      </c>
      <c r="AA875" s="11">
        <v>0</v>
      </c>
      <c r="AB875" s="11">
        <v>0</v>
      </c>
      <c r="AC875" s="11">
        <v>0</v>
      </c>
      <c r="AD875" s="11">
        <v>12</v>
      </c>
      <c r="AE875" s="11">
        <v>1</v>
      </c>
      <c r="AF875" s="11">
        <v>3</v>
      </c>
      <c r="AG875" s="6">
        <v>6</v>
      </c>
      <c r="AH875" s="6">
        <v>1</v>
      </c>
      <c r="AI875" s="6">
        <v>1.5</v>
      </c>
      <c r="AJ875" s="11">
        <v>0</v>
      </c>
      <c r="AK875" s="11">
        <v>0</v>
      </c>
      <c r="AL875" s="11">
        <v>0</v>
      </c>
      <c r="AM875" s="11">
        <v>3</v>
      </c>
      <c r="AN875" s="11">
        <v>5000</v>
      </c>
      <c r="AO875" s="11">
        <v>3</v>
      </c>
      <c r="AP875" s="11">
        <v>0</v>
      </c>
      <c r="AQ875" s="6">
        <v>0</v>
      </c>
      <c r="AR875" s="11" t="s">
        <v>138</v>
      </c>
      <c r="AS875" s="19" t="s">
        <v>180</v>
      </c>
      <c r="AT875" s="11" t="s">
        <v>375</v>
      </c>
      <c r="AU875" s="18">
        <v>10000007</v>
      </c>
      <c r="AV875" s="18">
        <v>70103003</v>
      </c>
      <c r="AW875" s="12" t="s">
        <v>140</v>
      </c>
      <c r="AX875" s="11" t="s">
        <v>1095</v>
      </c>
      <c r="AY875" s="13">
        <v>0</v>
      </c>
      <c r="AZ875" s="13">
        <v>0</v>
      </c>
      <c r="BA875" s="37" t="s">
        <v>938</v>
      </c>
      <c r="BB875" s="11">
        <v>0</v>
      </c>
      <c r="BC875" s="11">
        <v>0</v>
      </c>
      <c r="BD875" s="11">
        <v>0</v>
      </c>
      <c r="BE875" s="11">
        <v>0</v>
      </c>
      <c r="BF875" s="11">
        <v>0</v>
      </c>
      <c r="BG875" s="11">
        <v>0</v>
      </c>
      <c r="BH875" s="9">
        <v>0</v>
      </c>
    </row>
    <row r="876" ht="20.1" customHeight="1" spans="3:60">
      <c r="C876" s="18">
        <v>73002204</v>
      </c>
      <c r="D876" s="19" t="s">
        <v>939</v>
      </c>
      <c r="E876" s="18">
        <v>1</v>
      </c>
      <c r="F876" s="18">
        <v>60010500</v>
      </c>
      <c r="G876" s="18">
        <v>0</v>
      </c>
      <c r="H876" s="13">
        <v>0</v>
      </c>
      <c r="I876" s="18">
        <v>1</v>
      </c>
      <c r="J876" s="18">
        <v>0</v>
      </c>
      <c r="K876" s="18">
        <v>0</v>
      </c>
      <c r="L876" s="18">
        <v>0</v>
      </c>
      <c r="M876" s="18">
        <v>0</v>
      </c>
      <c r="N876" s="18">
        <v>1</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8">
        <v>20</v>
      </c>
      <c r="AE876" s="18">
        <v>0</v>
      </c>
      <c r="AF876" s="18">
        <v>0</v>
      </c>
      <c r="AG876" s="6">
        <v>2</v>
      </c>
      <c r="AH876" s="6">
        <v>0</v>
      </c>
      <c r="AI876" s="6">
        <v>0</v>
      </c>
      <c r="AJ876" s="18">
        <v>0</v>
      </c>
      <c r="AK876" s="18">
        <v>0</v>
      </c>
      <c r="AL876" s="18">
        <v>0</v>
      </c>
      <c r="AM876" s="18">
        <v>0</v>
      </c>
      <c r="AN876" s="18">
        <v>1000</v>
      </c>
      <c r="AO876" s="18">
        <v>0</v>
      </c>
      <c r="AP876" s="18">
        <v>0</v>
      </c>
      <c r="AQ876" s="6">
        <v>90102001</v>
      </c>
      <c r="AR876" s="18" t="s">
        <v>138</v>
      </c>
      <c r="AS876" s="19" t="s">
        <v>139</v>
      </c>
      <c r="AT876" s="18" t="s">
        <v>230</v>
      </c>
      <c r="AU876" s="18">
        <v>0</v>
      </c>
      <c r="AV876" s="18">
        <v>40000003</v>
      </c>
      <c r="AW876" s="19" t="s">
        <v>140</v>
      </c>
      <c r="AX876" s="19" t="s">
        <v>138</v>
      </c>
      <c r="AY876" s="13">
        <v>0</v>
      </c>
      <c r="AZ876" s="13">
        <v>0</v>
      </c>
      <c r="BA876" s="58" t="s">
        <v>940</v>
      </c>
      <c r="BB876" s="18">
        <v>0</v>
      </c>
      <c r="BC876" s="11">
        <v>0</v>
      </c>
      <c r="BD876" s="18">
        <v>0</v>
      </c>
      <c r="BE876" s="18">
        <v>0</v>
      </c>
      <c r="BF876" s="18">
        <v>0</v>
      </c>
      <c r="BG876" s="18">
        <v>0</v>
      </c>
      <c r="BH876" s="9">
        <v>0</v>
      </c>
    </row>
    <row r="877" ht="20.1" customHeight="1" spans="3:60">
      <c r="C877" s="18">
        <v>73002205</v>
      </c>
      <c r="D877" s="19" t="s">
        <v>941</v>
      </c>
      <c r="E877" s="18">
        <v>1</v>
      </c>
      <c r="F877" s="18">
        <v>60010500</v>
      </c>
      <c r="G877" s="18">
        <v>0</v>
      </c>
      <c r="H877" s="13">
        <v>0</v>
      </c>
      <c r="I877" s="18">
        <v>1</v>
      </c>
      <c r="J877" s="18">
        <v>0</v>
      </c>
      <c r="K877" s="18">
        <v>0</v>
      </c>
      <c r="L877" s="18">
        <v>0</v>
      </c>
      <c r="M877" s="18">
        <v>0</v>
      </c>
      <c r="N877" s="18">
        <v>1</v>
      </c>
      <c r="O877" s="18">
        <v>2</v>
      </c>
      <c r="P877" s="18">
        <v>0.6</v>
      </c>
      <c r="Q877" s="18">
        <v>0</v>
      </c>
      <c r="R877" s="6">
        <v>0</v>
      </c>
      <c r="S877" s="13">
        <v>0</v>
      </c>
      <c r="T877" s="11">
        <v>1</v>
      </c>
      <c r="U877" s="18">
        <v>2</v>
      </c>
      <c r="V877" s="18">
        <v>0</v>
      </c>
      <c r="W877" s="18">
        <v>0</v>
      </c>
      <c r="X877" s="18">
        <v>0</v>
      </c>
      <c r="Y877" s="18">
        <v>0</v>
      </c>
      <c r="Z877" s="18">
        <v>0</v>
      </c>
      <c r="AA877" s="18">
        <v>0</v>
      </c>
      <c r="AB877" s="18">
        <v>0</v>
      </c>
      <c r="AC877" s="18">
        <v>0</v>
      </c>
      <c r="AD877" s="11">
        <v>99999</v>
      </c>
      <c r="AE877" s="18">
        <v>0</v>
      </c>
      <c r="AF877" s="18">
        <v>0</v>
      </c>
      <c r="AG877" s="6">
        <v>2</v>
      </c>
      <c r="AH877" s="6">
        <v>0</v>
      </c>
      <c r="AI877" s="6">
        <v>0</v>
      </c>
      <c r="AJ877" s="18">
        <v>0</v>
      </c>
      <c r="AK877" s="18">
        <v>0</v>
      </c>
      <c r="AL877" s="18">
        <v>0</v>
      </c>
      <c r="AM877" s="18">
        <v>0</v>
      </c>
      <c r="AN877" s="18">
        <v>1000</v>
      </c>
      <c r="AO877" s="18">
        <v>0</v>
      </c>
      <c r="AP877" s="18">
        <v>0</v>
      </c>
      <c r="AQ877" s="6">
        <v>90104002</v>
      </c>
      <c r="AR877" s="18" t="s">
        <v>138</v>
      </c>
      <c r="AS877" s="19" t="s">
        <v>139</v>
      </c>
      <c r="AT877" s="18" t="s">
        <v>230</v>
      </c>
      <c r="AU877" s="18">
        <v>0</v>
      </c>
      <c r="AV877" s="18">
        <v>0</v>
      </c>
      <c r="AW877" s="19" t="s">
        <v>140</v>
      </c>
      <c r="AX877" s="19" t="s">
        <v>138</v>
      </c>
      <c r="AY877" s="13">
        <v>0</v>
      </c>
      <c r="AZ877" s="13">
        <v>0</v>
      </c>
      <c r="BA877" s="58" t="s">
        <v>354</v>
      </c>
      <c r="BB877" s="18">
        <v>0</v>
      </c>
      <c r="BC877" s="11">
        <v>0</v>
      </c>
      <c r="BD877" s="18">
        <v>0</v>
      </c>
      <c r="BE877" s="18">
        <v>0</v>
      </c>
      <c r="BF877" s="18">
        <v>0</v>
      </c>
      <c r="BG877" s="18">
        <v>0</v>
      </c>
      <c r="BH877" s="9">
        <v>0</v>
      </c>
    </row>
    <row r="878" ht="20.1" customHeight="1" spans="3:60">
      <c r="C878" s="18">
        <v>73002301</v>
      </c>
      <c r="D878" s="12" t="s">
        <v>982</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15</v>
      </c>
      <c r="AE878" s="11">
        <v>1</v>
      </c>
      <c r="AF878" s="11">
        <v>3</v>
      </c>
      <c r="AG878" s="6">
        <v>4</v>
      </c>
      <c r="AH878" s="6">
        <v>1</v>
      </c>
      <c r="AI878" s="6">
        <v>1.5</v>
      </c>
      <c r="AJ878" s="11">
        <v>0</v>
      </c>
      <c r="AK878" s="11">
        <v>0</v>
      </c>
      <c r="AL878" s="11">
        <v>0</v>
      </c>
      <c r="AM878" s="11">
        <v>3</v>
      </c>
      <c r="AN878" s="11">
        <v>999999</v>
      </c>
      <c r="AO878" s="11">
        <v>3</v>
      </c>
      <c r="AP878" s="11">
        <v>0</v>
      </c>
      <c r="AQ878" s="6">
        <v>0</v>
      </c>
      <c r="AR878" s="11" t="s">
        <v>138</v>
      </c>
      <c r="AS878" s="19" t="s">
        <v>197</v>
      </c>
      <c r="AT878" s="11" t="s">
        <v>375</v>
      </c>
      <c r="AU878" s="18">
        <v>10000007</v>
      </c>
      <c r="AV878" s="18">
        <v>70205001</v>
      </c>
      <c r="AW878" s="12" t="s">
        <v>140</v>
      </c>
      <c r="AX878" s="11" t="s">
        <v>1096</v>
      </c>
      <c r="AY878" s="13">
        <v>0</v>
      </c>
      <c r="AZ878" s="13">
        <v>0</v>
      </c>
      <c r="BA878" s="37" t="s">
        <v>984</v>
      </c>
      <c r="BB878" s="11">
        <v>0</v>
      </c>
      <c r="BC878" s="11">
        <v>0</v>
      </c>
      <c r="BD878" s="11">
        <v>0</v>
      </c>
      <c r="BE878" s="11">
        <v>0</v>
      </c>
      <c r="BF878" s="11">
        <v>0</v>
      </c>
      <c r="BG878" s="11">
        <v>0</v>
      </c>
      <c r="BH878" s="9">
        <v>0</v>
      </c>
    </row>
    <row r="879" ht="19.5" customHeight="1" spans="3:60">
      <c r="C879" s="18">
        <v>73002302</v>
      </c>
      <c r="D879" s="12" t="s">
        <v>1012</v>
      </c>
      <c r="E879" s="18">
        <v>1</v>
      </c>
      <c r="F879" s="11">
        <v>60010100</v>
      </c>
      <c r="G879" s="18">
        <v>0</v>
      </c>
      <c r="H879" s="13">
        <v>0</v>
      </c>
      <c r="I879" s="18">
        <v>1</v>
      </c>
      <c r="J879" s="18">
        <v>0</v>
      </c>
      <c r="K879" s="18">
        <v>0</v>
      </c>
      <c r="L879" s="11">
        <v>0</v>
      </c>
      <c r="M879" s="11">
        <v>0</v>
      </c>
      <c r="N879" s="11">
        <v>1</v>
      </c>
      <c r="O879" s="11">
        <v>1</v>
      </c>
      <c r="P879" s="11">
        <v>0.3</v>
      </c>
      <c r="Q879" s="11">
        <v>0</v>
      </c>
      <c r="R879" s="6">
        <v>1</v>
      </c>
      <c r="S879" s="11">
        <v>0</v>
      </c>
      <c r="T879" s="11">
        <v>1</v>
      </c>
      <c r="U879" s="11">
        <v>2</v>
      </c>
      <c r="V879" s="11">
        <v>0</v>
      </c>
      <c r="W879" s="11">
        <v>3</v>
      </c>
      <c r="X879" s="11">
        <v>0</v>
      </c>
      <c r="Y879" s="11">
        <v>1</v>
      </c>
      <c r="Z879" s="11">
        <v>0</v>
      </c>
      <c r="AA879" s="11">
        <v>0</v>
      </c>
      <c r="AB879" s="11">
        <v>0</v>
      </c>
      <c r="AC879" s="11">
        <v>0</v>
      </c>
      <c r="AD879" s="11">
        <v>15</v>
      </c>
      <c r="AE879" s="11">
        <v>1</v>
      </c>
      <c r="AF879" s="11" t="s">
        <v>374</v>
      </c>
      <c r="AG879" s="6">
        <v>0</v>
      </c>
      <c r="AH879" s="6">
        <v>1</v>
      </c>
      <c r="AI879" s="6">
        <v>3</v>
      </c>
      <c r="AJ879" s="11">
        <v>0</v>
      </c>
      <c r="AK879" s="11">
        <v>0</v>
      </c>
      <c r="AL879" s="11">
        <v>0</v>
      </c>
      <c r="AM879" s="11">
        <v>3</v>
      </c>
      <c r="AN879" s="11">
        <v>5000</v>
      </c>
      <c r="AO879" s="11">
        <v>2.5</v>
      </c>
      <c r="AP879" s="11">
        <v>0</v>
      </c>
      <c r="AQ879" s="6">
        <v>0</v>
      </c>
      <c r="AR879" s="11" t="s">
        <v>964</v>
      </c>
      <c r="AS879" s="19" t="s">
        <v>180</v>
      </c>
      <c r="AT879" s="11" t="s">
        <v>375</v>
      </c>
      <c r="AU879" s="18">
        <v>10000007</v>
      </c>
      <c r="AV879" s="18">
        <v>70403003</v>
      </c>
      <c r="AW879" s="12" t="s">
        <v>140</v>
      </c>
      <c r="AX879" s="11">
        <v>0</v>
      </c>
      <c r="AY879" s="13">
        <v>0</v>
      </c>
      <c r="AZ879" s="13">
        <v>0</v>
      </c>
      <c r="BA879" s="37" t="s">
        <v>1031</v>
      </c>
      <c r="BB879" s="11">
        <v>0</v>
      </c>
      <c r="BC879" s="11">
        <v>0</v>
      </c>
      <c r="BD879" s="11">
        <v>0</v>
      </c>
      <c r="BE879" s="11">
        <v>0</v>
      </c>
      <c r="BF879" s="11">
        <v>0</v>
      </c>
      <c r="BG879" s="11">
        <v>0</v>
      </c>
      <c r="BH879" s="9">
        <v>0</v>
      </c>
    </row>
    <row r="880" ht="20.1" customHeight="1" spans="3:60">
      <c r="C880" s="18">
        <v>73002303</v>
      </c>
      <c r="D880" s="12" t="s">
        <v>569</v>
      </c>
      <c r="E880" s="18">
        <v>1</v>
      </c>
      <c r="F880" s="11">
        <v>60010100</v>
      </c>
      <c r="G880" s="18">
        <v>0</v>
      </c>
      <c r="H880" s="13">
        <v>0</v>
      </c>
      <c r="I880" s="18">
        <v>1</v>
      </c>
      <c r="J880" s="18">
        <v>0</v>
      </c>
      <c r="K880" s="18">
        <v>0</v>
      </c>
      <c r="L880" s="11">
        <v>0</v>
      </c>
      <c r="M880" s="11">
        <v>0</v>
      </c>
      <c r="N880" s="11">
        <v>1</v>
      </c>
      <c r="O880" s="11">
        <v>1</v>
      </c>
      <c r="P880" s="11">
        <v>1</v>
      </c>
      <c r="Q880" s="11">
        <v>0</v>
      </c>
      <c r="R880" s="6">
        <v>0</v>
      </c>
      <c r="S880" s="11">
        <v>0</v>
      </c>
      <c r="T880" s="11">
        <v>1</v>
      </c>
      <c r="U880" s="11">
        <v>2</v>
      </c>
      <c r="V880" s="11">
        <v>0</v>
      </c>
      <c r="W880" s="11">
        <v>2</v>
      </c>
      <c r="X880" s="11">
        <v>0</v>
      </c>
      <c r="Y880" s="11">
        <v>1</v>
      </c>
      <c r="Z880" s="11">
        <v>0</v>
      </c>
      <c r="AA880" s="11">
        <v>0</v>
      </c>
      <c r="AB880" s="11">
        <v>0</v>
      </c>
      <c r="AC880" s="11">
        <v>0</v>
      </c>
      <c r="AD880" s="11">
        <v>10</v>
      </c>
      <c r="AE880" s="11">
        <v>2</v>
      </c>
      <c r="AF880" s="11" t="s">
        <v>147</v>
      </c>
      <c r="AG880" s="6">
        <v>0</v>
      </c>
      <c r="AH880" s="6">
        <v>2</v>
      </c>
      <c r="AI880" s="6">
        <v>1.5</v>
      </c>
      <c r="AJ880" s="11">
        <v>0</v>
      </c>
      <c r="AK880" s="11">
        <v>0</v>
      </c>
      <c r="AL880" s="11">
        <v>0</v>
      </c>
      <c r="AM880" s="11">
        <v>1.5</v>
      </c>
      <c r="AN880" s="11">
        <v>10000</v>
      </c>
      <c r="AO880" s="11">
        <v>1</v>
      </c>
      <c r="AP880" s="11">
        <v>5</v>
      </c>
      <c r="AQ880" s="6">
        <v>0</v>
      </c>
      <c r="AR880" s="11" t="s">
        <v>138</v>
      </c>
      <c r="AS880" s="19" t="s">
        <v>336</v>
      </c>
      <c r="AT880" s="11" t="s">
        <v>375</v>
      </c>
      <c r="AU880" s="18">
        <v>10000007</v>
      </c>
      <c r="AV880" s="18">
        <v>70302003</v>
      </c>
      <c r="AW880" s="19" t="s">
        <v>515</v>
      </c>
      <c r="AX880" s="13" t="s">
        <v>1097</v>
      </c>
      <c r="AY880" s="13">
        <v>0</v>
      </c>
      <c r="AZ880" s="13">
        <v>0</v>
      </c>
      <c r="BA880" s="37" t="s">
        <v>1028</v>
      </c>
      <c r="BB880" s="11">
        <v>1</v>
      </c>
      <c r="BC880" s="11">
        <v>0</v>
      </c>
      <c r="BD880" s="11">
        <v>0</v>
      </c>
      <c r="BE880" s="11">
        <v>0</v>
      </c>
      <c r="BF880" s="11">
        <v>0</v>
      </c>
      <c r="BG880" s="11">
        <v>0</v>
      </c>
      <c r="BH880" s="9">
        <v>0</v>
      </c>
    </row>
    <row r="881" ht="20.1" customHeight="1" spans="3:60">
      <c r="C881" s="18">
        <v>73002304</v>
      </c>
      <c r="D881" s="19" t="s">
        <v>401</v>
      </c>
      <c r="E881" s="18">
        <v>1</v>
      </c>
      <c r="F881" s="18">
        <v>60010500</v>
      </c>
      <c r="G881" s="18">
        <v>0</v>
      </c>
      <c r="H881" s="13">
        <v>0</v>
      </c>
      <c r="I881" s="18">
        <v>1</v>
      </c>
      <c r="J881" s="18">
        <v>0</v>
      </c>
      <c r="K881" s="18">
        <v>0</v>
      </c>
      <c r="L881" s="18">
        <v>0</v>
      </c>
      <c r="M881" s="18">
        <v>0</v>
      </c>
      <c r="N881" s="18">
        <v>1</v>
      </c>
      <c r="O881" s="18">
        <v>2</v>
      </c>
      <c r="P881" s="18">
        <v>0.8</v>
      </c>
      <c r="Q881" s="18">
        <v>0</v>
      </c>
      <c r="R881" s="6">
        <v>0</v>
      </c>
      <c r="S881" s="13">
        <v>0</v>
      </c>
      <c r="T881" s="11">
        <v>1</v>
      </c>
      <c r="U881" s="18">
        <v>2</v>
      </c>
      <c r="V881" s="18">
        <v>0</v>
      </c>
      <c r="W881" s="18">
        <v>0</v>
      </c>
      <c r="X881" s="18">
        <v>0</v>
      </c>
      <c r="Y881" s="18">
        <v>0</v>
      </c>
      <c r="Z881" s="18">
        <v>0</v>
      </c>
      <c r="AA881" s="18">
        <v>0</v>
      </c>
      <c r="AB881" s="11">
        <v>0</v>
      </c>
      <c r="AC881" s="18">
        <v>0</v>
      </c>
      <c r="AD881" s="18">
        <v>20</v>
      </c>
      <c r="AE881" s="18">
        <v>0</v>
      </c>
      <c r="AF881" s="18">
        <v>0</v>
      </c>
      <c r="AG881" s="6">
        <v>2</v>
      </c>
      <c r="AH881" s="6">
        <v>0</v>
      </c>
      <c r="AI881" s="6">
        <v>0</v>
      </c>
      <c r="AJ881" s="18">
        <v>0</v>
      </c>
      <c r="AK881" s="18">
        <v>0</v>
      </c>
      <c r="AL881" s="18">
        <v>0</v>
      </c>
      <c r="AM881" s="18">
        <v>0</v>
      </c>
      <c r="AN881" s="18">
        <v>1000</v>
      </c>
      <c r="AO881" s="18">
        <v>0</v>
      </c>
      <c r="AP881" s="18">
        <v>0</v>
      </c>
      <c r="AQ881" s="6">
        <v>90401004</v>
      </c>
      <c r="AR881" s="18" t="s">
        <v>138</v>
      </c>
      <c r="AS881" s="19" t="s">
        <v>139</v>
      </c>
      <c r="AT881" s="18" t="s">
        <v>230</v>
      </c>
      <c r="AU881" s="18">
        <v>0</v>
      </c>
      <c r="AV881" s="18">
        <v>40000003</v>
      </c>
      <c r="AW881" s="19" t="s">
        <v>140</v>
      </c>
      <c r="AX881" s="19" t="s">
        <v>138</v>
      </c>
      <c r="AY881" s="13">
        <v>0</v>
      </c>
      <c r="AZ881" s="13">
        <v>0</v>
      </c>
      <c r="BA881" s="58" t="s">
        <v>1041</v>
      </c>
      <c r="BB881" s="18">
        <v>0</v>
      </c>
      <c r="BC881" s="11">
        <v>0</v>
      </c>
      <c r="BD881" s="18">
        <v>0</v>
      </c>
      <c r="BE881" s="18">
        <v>0</v>
      </c>
      <c r="BF881" s="18">
        <v>0</v>
      </c>
      <c r="BG881" s="18">
        <v>0</v>
      </c>
      <c r="BH881" s="9">
        <v>0</v>
      </c>
    </row>
    <row r="882" ht="19.5" customHeight="1" spans="3:60">
      <c r="C882" s="18">
        <v>73002305</v>
      </c>
      <c r="D882" s="19" t="s">
        <v>639</v>
      </c>
      <c r="E882" s="18">
        <v>1</v>
      </c>
      <c r="F882" s="18">
        <v>60010500</v>
      </c>
      <c r="G882" s="18">
        <v>0</v>
      </c>
      <c r="H882" s="13">
        <v>0</v>
      </c>
      <c r="I882" s="18">
        <v>1</v>
      </c>
      <c r="J882" s="18">
        <v>0</v>
      </c>
      <c r="K882" s="18">
        <v>0</v>
      </c>
      <c r="L882" s="18">
        <v>0</v>
      </c>
      <c r="M882" s="18">
        <v>0</v>
      </c>
      <c r="N882" s="18">
        <v>1</v>
      </c>
      <c r="O882" s="18">
        <v>2</v>
      </c>
      <c r="P882" s="18">
        <v>0.5</v>
      </c>
      <c r="Q882" s="18">
        <v>0</v>
      </c>
      <c r="R882" s="6">
        <v>0</v>
      </c>
      <c r="S882" s="13">
        <v>0</v>
      </c>
      <c r="T882" s="11">
        <v>1</v>
      </c>
      <c r="U882" s="18">
        <v>2</v>
      </c>
      <c r="V882" s="18">
        <v>0</v>
      </c>
      <c r="W882" s="18">
        <v>0</v>
      </c>
      <c r="X882" s="18">
        <v>0</v>
      </c>
      <c r="Y882" s="18">
        <v>0</v>
      </c>
      <c r="Z882" s="18">
        <v>0</v>
      </c>
      <c r="AA882" s="18">
        <v>0</v>
      </c>
      <c r="AB882" s="11">
        <v>0</v>
      </c>
      <c r="AC882" s="18">
        <v>0</v>
      </c>
      <c r="AD882" s="11">
        <v>15</v>
      </c>
      <c r="AE882" s="18">
        <v>0</v>
      </c>
      <c r="AF882" s="18">
        <v>0</v>
      </c>
      <c r="AG882" s="6">
        <v>2</v>
      </c>
      <c r="AH882" s="6">
        <v>0</v>
      </c>
      <c r="AI882" s="6">
        <v>0</v>
      </c>
      <c r="AJ882" s="18">
        <v>0</v>
      </c>
      <c r="AK882" s="18">
        <v>0</v>
      </c>
      <c r="AL882" s="18">
        <v>0</v>
      </c>
      <c r="AM882" s="18">
        <v>0</v>
      </c>
      <c r="AN882" s="18">
        <v>1000</v>
      </c>
      <c r="AO882" s="18">
        <v>0</v>
      </c>
      <c r="AP882" s="18">
        <v>0</v>
      </c>
      <c r="AQ882" s="6" t="s">
        <v>951</v>
      </c>
      <c r="AR882" s="18" t="s">
        <v>138</v>
      </c>
      <c r="AS882" s="19" t="s">
        <v>139</v>
      </c>
      <c r="AT882" s="18" t="s">
        <v>230</v>
      </c>
      <c r="AU882" s="18">
        <v>0</v>
      </c>
      <c r="AV882" s="18">
        <v>0</v>
      </c>
      <c r="AW882" s="19" t="s">
        <v>140</v>
      </c>
      <c r="AX882" s="19" t="s">
        <v>138</v>
      </c>
      <c r="AY882" s="13">
        <v>0</v>
      </c>
      <c r="AZ882" s="13">
        <v>0</v>
      </c>
      <c r="BA882" s="58" t="s">
        <v>1029</v>
      </c>
      <c r="BB882" s="18">
        <v>0</v>
      </c>
      <c r="BC882" s="11">
        <v>0</v>
      </c>
      <c r="BD882" s="18">
        <v>0</v>
      </c>
      <c r="BE882" s="18">
        <v>0</v>
      </c>
      <c r="BF882" s="18">
        <v>0</v>
      </c>
      <c r="BG882" s="18">
        <v>0</v>
      </c>
      <c r="BH882" s="9">
        <v>0</v>
      </c>
    </row>
    <row r="883" ht="19.5" customHeight="1" spans="3:60">
      <c r="C883" s="18">
        <v>73002307</v>
      </c>
      <c r="D883" s="12" t="s">
        <v>993</v>
      </c>
      <c r="E883" s="18">
        <v>1</v>
      </c>
      <c r="F883" s="11">
        <v>60010100</v>
      </c>
      <c r="G883" s="18">
        <v>0</v>
      </c>
      <c r="H883" s="13">
        <v>0</v>
      </c>
      <c r="I883" s="18">
        <v>1</v>
      </c>
      <c r="J883" s="18">
        <v>0</v>
      </c>
      <c r="K883" s="18">
        <v>0</v>
      </c>
      <c r="L883" s="11">
        <v>0</v>
      </c>
      <c r="M883" s="11">
        <v>0</v>
      </c>
      <c r="N883" s="11">
        <v>1</v>
      </c>
      <c r="O883" s="11">
        <v>1</v>
      </c>
      <c r="P883" s="11">
        <v>0.3</v>
      </c>
      <c r="Q883" s="11">
        <v>0</v>
      </c>
      <c r="R883" s="6">
        <v>0</v>
      </c>
      <c r="S883" s="11">
        <v>0</v>
      </c>
      <c r="T883" s="11">
        <v>1</v>
      </c>
      <c r="U883" s="11">
        <v>2</v>
      </c>
      <c r="V883" s="11">
        <v>0</v>
      </c>
      <c r="W883" s="11">
        <v>2</v>
      </c>
      <c r="X883" s="11">
        <v>0</v>
      </c>
      <c r="Y883" s="11">
        <v>1</v>
      </c>
      <c r="Z883" s="11">
        <v>0</v>
      </c>
      <c r="AA883" s="11">
        <v>0</v>
      </c>
      <c r="AB883" s="11">
        <v>0</v>
      </c>
      <c r="AC883" s="11">
        <v>0</v>
      </c>
      <c r="AD883" s="11">
        <v>15</v>
      </c>
      <c r="AE883" s="11">
        <v>1</v>
      </c>
      <c r="AF883" s="11" t="s">
        <v>497</v>
      </c>
      <c r="AG883" s="6">
        <v>0</v>
      </c>
      <c r="AH883" s="6">
        <v>0</v>
      </c>
      <c r="AI883" s="6">
        <v>0</v>
      </c>
      <c r="AJ883" s="11">
        <v>0</v>
      </c>
      <c r="AK883" s="11">
        <v>0</v>
      </c>
      <c r="AL883" s="11">
        <v>0</v>
      </c>
      <c r="AM883" s="11">
        <v>0.5</v>
      </c>
      <c r="AN883" s="11">
        <v>999999</v>
      </c>
      <c r="AO883" s="11">
        <v>0.5</v>
      </c>
      <c r="AP883" s="11">
        <v>0</v>
      </c>
      <c r="AQ883" s="6">
        <v>0</v>
      </c>
      <c r="AR883" s="6">
        <v>90205007</v>
      </c>
      <c r="AS883" s="19" t="s">
        <v>336</v>
      </c>
      <c r="AT883" s="11" t="s">
        <v>375</v>
      </c>
      <c r="AU883" s="18">
        <v>10000007</v>
      </c>
      <c r="AV883" s="18">
        <v>70205001</v>
      </c>
      <c r="AW883" s="19" t="s">
        <v>213</v>
      </c>
      <c r="AX883" s="19" t="s">
        <v>243</v>
      </c>
      <c r="AY883" s="13">
        <v>0</v>
      </c>
      <c r="AZ883" s="13">
        <v>0</v>
      </c>
      <c r="BA883" s="37"/>
      <c r="BB883" s="11">
        <v>0</v>
      </c>
      <c r="BC883" s="11">
        <v>0</v>
      </c>
      <c r="BD883" s="11">
        <v>0</v>
      </c>
      <c r="BE883" s="11">
        <v>0</v>
      </c>
      <c r="BF883" s="11">
        <v>0</v>
      </c>
      <c r="BG883" s="11">
        <v>0</v>
      </c>
      <c r="BH883" s="9">
        <v>0</v>
      </c>
    </row>
    <row r="884" ht="20.1" customHeight="1" spans="3:60">
      <c r="C884" s="42">
        <v>73003101</v>
      </c>
      <c r="D884" s="50" t="s">
        <v>1023</v>
      </c>
      <c r="E884" s="45">
        <v>2</v>
      </c>
      <c r="F884" s="45">
        <v>61012301</v>
      </c>
      <c r="G884" s="45">
        <v>0</v>
      </c>
      <c r="H884" s="44">
        <v>0</v>
      </c>
      <c r="I884" s="42">
        <v>1</v>
      </c>
      <c r="J884" s="42">
        <v>0</v>
      </c>
      <c r="K884" s="42">
        <v>0</v>
      </c>
      <c r="L884" s="45">
        <v>0</v>
      </c>
      <c r="M884" s="45">
        <v>0</v>
      </c>
      <c r="N884" s="45">
        <v>1</v>
      </c>
      <c r="O884" s="45">
        <v>1</v>
      </c>
      <c r="P884" s="45">
        <v>0.5</v>
      </c>
      <c r="Q884" s="45">
        <v>0</v>
      </c>
      <c r="R884" s="49">
        <v>1</v>
      </c>
      <c r="S884" s="45">
        <v>0</v>
      </c>
      <c r="T884" s="45">
        <v>1</v>
      </c>
      <c r="U884" s="45">
        <v>2</v>
      </c>
      <c r="V884" s="45">
        <v>0</v>
      </c>
      <c r="W884" s="45">
        <v>1.4</v>
      </c>
      <c r="X884" s="45">
        <v>150</v>
      </c>
      <c r="Y884" s="45">
        <v>1</v>
      </c>
      <c r="Z884" s="45">
        <v>0</v>
      </c>
      <c r="AA884" s="45">
        <v>0</v>
      </c>
      <c r="AB884" s="45">
        <v>0</v>
      </c>
      <c r="AC884" s="45">
        <v>0</v>
      </c>
      <c r="AD884" s="45">
        <v>12</v>
      </c>
      <c r="AE884" s="45">
        <v>2</v>
      </c>
      <c r="AF884" s="45" t="s">
        <v>147</v>
      </c>
      <c r="AG884" s="49">
        <v>7</v>
      </c>
      <c r="AH884" s="49">
        <v>2</v>
      </c>
      <c r="AI884" s="49">
        <v>1.5</v>
      </c>
      <c r="AJ884" s="45">
        <v>0</v>
      </c>
      <c r="AK884" s="45">
        <v>0</v>
      </c>
      <c r="AL884" s="45">
        <v>0</v>
      </c>
      <c r="AM884" s="45">
        <v>1.5</v>
      </c>
      <c r="AN884" s="45">
        <v>1200</v>
      </c>
      <c r="AO884" s="45">
        <v>1</v>
      </c>
      <c r="AP884" s="45">
        <v>15</v>
      </c>
      <c r="AQ884" s="49">
        <v>0</v>
      </c>
      <c r="AR884" s="45" t="s">
        <v>138</v>
      </c>
      <c r="AS884" s="50" t="s">
        <v>180</v>
      </c>
      <c r="AT884" s="45" t="s">
        <v>149</v>
      </c>
      <c r="AU884" s="42">
        <v>10000011</v>
      </c>
      <c r="AV884" s="42">
        <v>70404001</v>
      </c>
      <c r="AW884" s="50" t="s">
        <v>150</v>
      </c>
      <c r="AX884" s="45">
        <v>0</v>
      </c>
      <c r="AY884" s="44">
        <v>0</v>
      </c>
      <c r="AZ884" s="44">
        <v>0</v>
      </c>
      <c r="BA884" s="54" t="s">
        <v>1024</v>
      </c>
      <c r="BB884" s="45">
        <v>0</v>
      </c>
      <c r="BC884" s="45">
        <v>0</v>
      </c>
      <c r="BD884" s="45">
        <v>0</v>
      </c>
      <c r="BE884" s="45">
        <v>0</v>
      </c>
      <c r="BF884" s="45">
        <v>0</v>
      </c>
      <c r="BG884" s="45">
        <v>0</v>
      </c>
      <c r="BH884" s="76">
        <v>0</v>
      </c>
    </row>
    <row r="885" ht="19.5" customHeight="1" spans="3:60">
      <c r="C885" s="18">
        <v>73003102</v>
      </c>
      <c r="D885" s="12" t="s">
        <v>1012</v>
      </c>
      <c r="E885" s="18">
        <v>1</v>
      </c>
      <c r="F885" s="11">
        <v>60010100</v>
      </c>
      <c r="G885" s="18">
        <v>0</v>
      </c>
      <c r="H885" s="13">
        <v>0</v>
      </c>
      <c r="I885" s="18">
        <v>1</v>
      </c>
      <c r="J885" s="18">
        <v>0</v>
      </c>
      <c r="K885" s="18">
        <v>0</v>
      </c>
      <c r="L885" s="11">
        <v>0</v>
      </c>
      <c r="M885" s="11">
        <v>0</v>
      </c>
      <c r="N885" s="11">
        <v>1</v>
      </c>
      <c r="O885" s="11">
        <v>1</v>
      </c>
      <c r="P885" s="11">
        <v>0.3</v>
      </c>
      <c r="Q885" s="11">
        <v>0</v>
      </c>
      <c r="R885" s="6">
        <v>0</v>
      </c>
      <c r="S885" s="11">
        <v>0</v>
      </c>
      <c r="T885" s="11">
        <v>1</v>
      </c>
      <c r="U885" s="11">
        <v>2</v>
      </c>
      <c r="V885" s="11">
        <v>0</v>
      </c>
      <c r="W885" s="11">
        <v>3</v>
      </c>
      <c r="X885" s="11">
        <v>0</v>
      </c>
      <c r="Y885" s="11">
        <v>1</v>
      </c>
      <c r="Z885" s="11">
        <v>0</v>
      </c>
      <c r="AA885" s="11">
        <v>0</v>
      </c>
      <c r="AB885" s="11">
        <v>0</v>
      </c>
      <c r="AC885" s="11">
        <v>0</v>
      </c>
      <c r="AD885" s="11">
        <v>12</v>
      </c>
      <c r="AE885" s="11">
        <v>1</v>
      </c>
      <c r="AF885" s="11" t="s">
        <v>374</v>
      </c>
      <c r="AG885" s="6">
        <v>0</v>
      </c>
      <c r="AH885" s="6">
        <v>1</v>
      </c>
      <c r="AI885" s="6">
        <v>3</v>
      </c>
      <c r="AJ885" s="11">
        <v>0</v>
      </c>
      <c r="AK885" s="11">
        <v>0</v>
      </c>
      <c r="AL885" s="11">
        <v>0</v>
      </c>
      <c r="AM885" s="11">
        <v>3</v>
      </c>
      <c r="AN885" s="11">
        <v>5000</v>
      </c>
      <c r="AO885" s="11">
        <v>2.5</v>
      </c>
      <c r="AP885" s="11">
        <v>0</v>
      </c>
      <c r="AQ885" s="6">
        <v>0</v>
      </c>
      <c r="AR885" s="11">
        <v>80001030</v>
      </c>
      <c r="AS885" s="19" t="s">
        <v>197</v>
      </c>
      <c r="AT885" s="11" t="s">
        <v>375</v>
      </c>
      <c r="AU885" s="18">
        <v>10000007</v>
      </c>
      <c r="AV885" s="18">
        <v>70204001</v>
      </c>
      <c r="AW885" s="12" t="s">
        <v>140</v>
      </c>
      <c r="AX885" s="11">
        <v>0</v>
      </c>
      <c r="AY885" s="13">
        <v>0</v>
      </c>
      <c r="AZ885" s="13">
        <v>0</v>
      </c>
      <c r="BA885" s="37" t="s">
        <v>1013</v>
      </c>
      <c r="BB885" s="11">
        <v>0</v>
      </c>
      <c r="BC885" s="11">
        <v>0</v>
      </c>
      <c r="BD885" s="11">
        <v>0</v>
      </c>
      <c r="BE885" s="11">
        <v>0</v>
      </c>
      <c r="BF885" s="11">
        <v>0</v>
      </c>
      <c r="BG885" s="11">
        <v>0</v>
      </c>
      <c r="BH885" s="9">
        <v>0</v>
      </c>
    </row>
    <row r="886" ht="20.1" customHeight="1" spans="3:60">
      <c r="C886" s="18">
        <v>73003103</v>
      </c>
      <c r="D886" s="12" t="s">
        <v>486</v>
      </c>
      <c r="E886" s="18">
        <v>1</v>
      </c>
      <c r="F886" s="11">
        <v>0</v>
      </c>
      <c r="G886" s="18">
        <v>0</v>
      </c>
      <c r="H886" s="13">
        <v>0</v>
      </c>
      <c r="I886" s="18">
        <v>1</v>
      </c>
      <c r="J886" s="18">
        <v>0</v>
      </c>
      <c r="K886" s="18">
        <v>0</v>
      </c>
      <c r="L886" s="11">
        <v>0</v>
      </c>
      <c r="M886" s="11">
        <v>0</v>
      </c>
      <c r="N886" s="11">
        <v>1</v>
      </c>
      <c r="O886" s="11">
        <v>1</v>
      </c>
      <c r="P886" s="11">
        <v>1</v>
      </c>
      <c r="Q886" s="11">
        <v>0</v>
      </c>
      <c r="R886" s="6">
        <v>0</v>
      </c>
      <c r="S886" s="11">
        <v>0</v>
      </c>
      <c r="T886" s="11">
        <v>1</v>
      </c>
      <c r="U886" s="11">
        <v>2</v>
      </c>
      <c r="V886" s="11">
        <v>0</v>
      </c>
      <c r="W886" s="11">
        <v>2</v>
      </c>
      <c r="X886" s="11">
        <v>0</v>
      </c>
      <c r="Y886" s="11">
        <v>1</v>
      </c>
      <c r="Z886" s="11">
        <v>0</v>
      </c>
      <c r="AA886" s="11">
        <v>0</v>
      </c>
      <c r="AB886" s="11">
        <v>0</v>
      </c>
      <c r="AC886" s="11">
        <v>0</v>
      </c>
      <c r="AD886" s="11">
        <v>6</v>
      </c>
      <c r="AE886" s="11">
        <v>1</v>
      </c>
      <c r="AF886" s="11">
        <v>3</v>
      </c>
      <c r="AG886" s="6">
        <v>0</v>
      </c>
      <c r="AH886" s="6">
        <v>0</v>
      </c>
      <c r="AI886" s="6">
        <v>1.5</v>
      </c>
      <c r="AJ886" s="11">
        <v>0</v>
      </c>
      <c r="AK886" s="11">
        <v>0</v>
      </c>
      <c r="AL886" s="11">
        <v>0</v>
      </c>
      <c r="AM886" s="11">
        <v>1</v>
      </c>
      <c r="AN886" s="11">
        <v>5000</v>
      </c>
      <c r="AO886" s="11">
        <v>0.5</v>
      </c>
      <c r="AP886" s="11">
        <v>0</v>
      </c>
      <c r="AQ886" s="6">
        <v>0</v>
      </c>
      <c r="AR886" s="11" t="s">
        <v>138</v>
      </c>
      <c r="AS886" s="19" t="s">
        <v>139</v>
      </c>
      <c r="AT886" s="11" t="s">
        <v>375</v>
      </c>
      <c r="AU886" s="18">
        <v>10000007</v>
      </c>
      <c r="AV886" s="18">
        <v>70105001</v>
      </c>
      <c r="AW886" s="12" t="s">
        <v>140</v>
      </c>
      <c r="AX886" s="11" t="s">
        <v>918</v>
      </c>
      <c r="AY886" s="13">
        <v>0</v>
      </c>
      <c r="AZ886" s="13">
        <v>0</v>
      </c>
      <c r="BA886" s="37" t="s">
        <v>919</v>
      </c>
      <c r="BB886" s="11">
        <v>0</v>
      </c>
      <c r="BC886" s="11">
        <v>0</v>
      </c>
      <c r="BD886" s="11">
        <v>0</v>
      </c>
      <c r="BE886" s="11">
        <v>0</v>
      </c>
      <c r="BF886" s="11">
        <v>0</v>
      </c>
      <c r="BG886" s="11">
        <v>0</v>
      </c>
      <c r="BH886" s="9">
        <v>0</v>
      </c>
    </row>
    <row r="887" ht="20.1" customHeight="1" spans="3:60">
      <c r="C887" s="18">
        <v>73003104</v>
      </c>
      <c r="D887" s="12" t="s">
        <v>624</v>
      </c>
      <c r="E887" s="18">
        <v>1</v>
      </c>
      <c r="F887" s="18">
        <v>60010500</v>
      </c>
      <c r="G887" s="18">
        <v>0</v>
      </c>
      <c r="H887" s="13">
        <v>0</v>
      </c>
      <c r="I887" s="18">
        <v>1</v>
      </c>
      <c r="J887" s="18">
        <v>0</v>
      </c>
      <c r="K887" s="18">
        <v>0</v>
      </c>
      <c r="L887" s="18">
        <v>0</v>
      </c>
      <c r="M887" s="18">
        <v>0</v>
      </c>
      <c r="N887" s="18">
        <v>1</v>
      </c>
      <c r="O887" s="18">
        <v>1</v>
      </c>
      <c r="P887" s="18">
        <v>0.05</v>
      </c>
      <c r="Q887" s="18">
        <v>0</v>
      </c>
      <c r="R887" s="6">
        <v>0</v>
      </c>
      <c r="S887" s="13">
        <v>0</v>
      </c>
      <c r="T887" s="11">
        <v>1</v>
      </c>
      <c r="U887" s="18">
        <v>1</v>
      </c>
      <c r="V887" s="18">
        <v>0</v>
      </c>
      <c r="W887" s="18">
        <v>2</v>
      </c>
      <c r="X887" s="18">
        <v>0</v>
      </c>
      <c r="Y887" s="18">
        <v>0</v>
      </c>
      <c r="Z887" s="18">
        <v>0</v>
      </c>
      <c r="AA887" s="18">
        <v>0</v>
      </c>
      <c r="AB887" s="11">
        <v>0</v>
      </c>
      <c r="AC887" s="18">
        <v>0</v>
      </c>
      <c r="AD887" s="18">
        <v>10</v>
      </c>
      <c r="AE887" s="18">
        <v>0</v>
      </c>
      <c r="AF887" s="18">
        <v>0</v>
      </c>
      <c r="AG887" s="6">
        <v>7</v>
      </c>
      <c r="AH887" s="6">
        <v>0</v>
      </c>
      <c r="AI887" s="6">
        <v>0</v>
      </c>
      <c r="AJ887" s="18">
        <v>0</v>
      </c>
      <c r="AK887" s="18">
        <v>0</v>
      </c>
      <c r="AL887" s="18">
        <v>0</v>
      </c>
      <c r="AM887" s="18">
        <v>0</v>
      </c>
      <c r="AN887" s="18">
        <v>1000</v>
      </c>
      <c r="AO887" s="18">
        <v>0.5</v>
      </c>
      <c r="AP887" s="18">
        <v>0</v>
      </c>
      <c r="AQ887" s="6">
        <v>0</v>
      </c>
      <c r="AR887" s="18" t="s">
        <v>964</v>
      </c>
      <c r="AS887" s="19" t="s">
        <v>484</v>
      </c>
      <c r="AT887" s="18">
        <v>0</v>
      </c>
      <c r="AU887" s="18">
        <v>10007001</v>
      </c>
      <c r="AV887" s="18">
        <v>0</v>
      </c>
      <c r="AW887" s="19" t="s">
        <v>140</v>
      </c>
      <c r="AX887" s="19" t="s">
        <v>138</v>
      </c>
      <c r="AY887" s="13">
        <v>0</v>
      </c>
      <c r="AZ887" s="13">
        <v>0</v>
      </c>
      <c r="BA887" s="58" t="s">
        <v>1098</v>
      </c>
      <c r="BB887" s="18">
        <v>0</v>
      </c>
      <c r="BC887" s="11">
        <v>0</v>
      </c>
      <c r="BD887" s="18">
        <v>0</v>
      </c>
      <c r="BE887" s="18">
        <v>0</v>
      </c>
      <c r="BF887" s="18">
        <v>0</v>
      </c>
      <c r="BG887" s="18">
        <v>0</v>
      </c>
      <c r="BH887" s="9">
        <v>0</v>
      </c>
    </row>
    <row r="888" ht="20.1" customHeight="1" spans="3:60">
      <c r="C888" s="18">
        <v>73003201</v>
      </c>
      <c r="D888" s="12" t="s">
        <v>936</v>
      </c>
      <c r="E888" s="11">
        <v>1</v>
      </c>
      <c r="F888" s="11">
        <v>60010100</v>
      </c>
      <c r="G888" s="18">
        <v>0</v>
      </c>
      <c r="H888" s="13">
        <v>0</v>
      </c>
      <c r="I888" s="18">
        <v>1</v>
      </c>
      <c r="J888" s="18">
        <v>0</v>
      </c>
      <c r="K888" s="18">
        <v>0</v>
      </c>
      <c r="L888" s="11">
        <v>0</v>
      </c>
      <c r="M888" s="11">
        <v>0</v>
      </c>
      <c r="N888" s="11">
        <v>1</v>
      </c>
      <c r="O888" s="11">
        <v>1</v>
      </c>
      <c r="P888" s="11">
        <v>0.3</v>
      </c>
      <c r="Q888" s="11">
        <v>0</v>
      </c>
      <c r="R888" s="6">
        <v>0</v>
      </c>
      <c r="S888" s="11">
        <v>0</v>
      </c>
      <c r="T888" s="11">
        <v>1</v>
      </c>
      <c r="U888" s="11">
        <v>2</v>
      </c>
      <c r="V888" s="11">
        <v>0</v>
      </c>
      <c r="W888" s="11">
        <v>3</v>
      </c>
      <c r="X888" s="11">
        <v>0</v>
      </c>
      <c r="Y888" s="11">
        <v>0</v>
      </c>
      <c r="Z888" s="11">
        <v>0</v>
      </c>
      <c r="AA888" s="11">
        <v>0</v>
      </c>
      <c r="AB888" s="11">
        <v>0</v>
      </c>
      <c r="AC888" s="11">
        <v>0</v>
      </c>
      <c r="AD888" s="11">
        <v>12</v>
      </c>
      <c r="AE888" s="11">
        <v>1</v>
      </c>
      <c r="AF888" s="11">
        <v>3</v>
      </c>
      <c r="AG888" s="6">
        <v>6</v>
      </c>
      <c r="AH888" s="6">
        <v>1</v>
      </c>
      <c r="AI888" s="6">
        <v>1.5</v>
      </c>
      <c r="AJ888" s="11">
        <v>0</v>
      </c>
      <c r="AK888" s="11">
        <v>0</v>
      </c>
      <c r="AL888" s="11">
        <v>0</v>
      </c>
      <c r="AM888" s="11">
        <v>3</v>
      </c>
      <c r="AN888" s="11">
        <v>5000</v>
      </c>
      <c r="AO888" s="11">
        <v>3</v>
      </c>
      <c r="AP888" s="11">
        <v>0</v>
      </c>
      <c r="AQ888" s="6">
        <v>0</v>
      </c>
      <c r="AR888" s="11" t="s">
        <v>138</v>
      </c>
      <c r="AS888" s="19" t="s">
        <v>180</v>
      </c>
      <c r="AT888" s="11" t="s">
        <v>375</v>
      </c>
      <c r="AU888" s="18">
        <v>10000007</v>
      </c>
      <c r="AV888" s="18">
        <v>70103003</v>
      </c>
      <c r="AW888" s="12" t="s">
        <v>140</v>
      </c>
      <c r="AX888" s="11" t="s">
        <v>1075</v>
      </c>
      <c r="AY888" s="13">
        <v>0</v>
      </c>
      <c r="AZ888" s="13">
        <v>0</v>
      </c>
      <c r="BA888" s="37" t="s">
        <v>938</v>
      </c>
      <c r="BB888" s="11">
        <v>0</v>
      </c>
      <c r="BC888" s="11">
        <v>0</v>
      </c>
      <c r="BD888" s="11">
        <v>0</v>
      </c>
      <c r="BE888" s="11">
        <v>0</v>
      </c>
      <c r="BF888" s="11">
        <v>0</v>
      </c>
      <c r="BG888" s="11">
        <v>0</v>
      </c>
      <c r="BH888" s="9">
        <v>0</v>
      </c>
    </row>
    <row r="889" ht="20.1" customHeight="1" spans="3:60">
      <c r="C889" s="18">
        <v>73003202</v>
      </c>
      <c r="D889" s="19" t="s">
        <v>1099</v>
      </c>
      <c r="E889" s="18">
        <v>1</v>
      </c>
      <c r="F889" s="18">
        <v>60010500</v>
      </c>
      <c r="G889" s="18">
        <v>0</v>
      </c>
      <c r="H889" s="13">
        <v>0</v>
      </c>
      <c r="I889" s="18">
        <v>1</v>
      </c>
      <c r="J889" s="18">
        <v>0</v>
      </c>
      <c r="K889" s="18">
        <v>0</v>
      </c>
      <c r="L889" s="18">
        <v>0</v>
      </c>
      <c r="M889" s="18">
        <v>0</v>
      </c>
      <c r="N889" s="18">
        <v>1</v>
      </c>
      <c r="O889" s="18">
        <v>2</v>
      </c>
      <c r="P889" s="18">
        <v>0.95</v>
      </c>
      <c r="Q889" s="18">
        <v>0</v>
      </c>
      <c r="R889" s="6">
        <v>0</v>
      </c>
      <c r="S889" s="13">
        <v>0</v>
      </c>
      <c r="T889" s="11">
        <v>1</v>
      </c>
      <c r="U889" s="18">
        <v>2</v>
      </c>
      <c r="V889" s="18">
        <v>0</v>
      </c>
      <c r="W889" s="18">
        <v>0</v>
      </c>
      <c r="X889" s="18">
        <v>0</v>
      </c>
      <c r="Y889" s="18">
        <v>0</v>
      </c>
      <c r="Z889" s="18">
        <v>0</v>
      </c>
      <c r="AA889" s="18">
        <v>0</v>
      </c>
      <c r="AB889" s="11">
        <v>0</v>
      </c>
      <c r="AC889" s="18">
        <v>0</v>
      </c>
      <c r="AD889" s="18">
        <v>10</v>
      </c>
      <c r="AE889" s="18">
        <v>0</v>
      </c>
      <c r="AF889" s="18">
        <v>0</v>
      </c>
      <c r="AG889" s="6">
        <v>7</v>
      </c>
      <c r="AH889" s="6">
        <v>0</v>
      </c>
      <c r="AI889" s="6">
        <v>0</v>
      </c>
      <c r="AJ889" s="18">
        <v>0</v>
      </c>
      <c r="AK889" s="18">
        <v>0</v>
      </c>
      <c r="AL889" s="18">
        <v>0</v>
      </c>
      <c r="AM889" s="18">
        <v>0</v>
      </c>
      <c r="AN889" s="18">
        <v>1000</v>
      </c>
      <c r="AO889" s="18">
        <v>0.5</v>
      </c>
      <c r="AP889" s="18">
        <v>0</v>
      </c>
      <c r="AQ889" s="6">
        <v>0</v>
      </c>
      <c r="AR889" s="18">
        <v>83000001</v>
      </c>
      <c r="AS889" s="19" t="s">
        <v>484</v>
      </c>
      <c r="AT889" s="18">
        <v>0</v>
      </c>
      <c r="AU889" s="18">
        <v>10007001</v>
      </c>
      <c r="AV889" s="18">
        <v>0</v>
      </c>
      <c r="AW889" s="19" t="s">
        <v>140</v>
      </c>
      <c r="AX889" s="19" t="s">
        <v>138</v>
      </c>
      <c r="AY889" s="13">
        <v>0</v>
      </c>
      <c r="AZ889" s="13">
        <v>0</v>
      </c>
      <c r="BA889" s="58" t="s">
        <v>1100</v>
      </c>
      <c r="BB889" s="18">
        <v>0</v>
      </c>
      <c r="BC889" s="11">
        <v>0</v>
      </c>
      <c r="BD889" s="18">
        <v>0</v>
      </c>
      <c r="BE889" s="18">
        <v>0</v>
      </c>
      <c r="BF889" s="18">
        <v>0</v>
      </c>
      <c r="BG889" s="18">
        <v>0</v>
      </c>
      <c r="BH889" s="9">
        <v>0</v>
      </c>
    </row>
    <row r="890" ht="19.5" customHeight="1" spans="3:60">
      <c r="C890" s="18">
        <v>73003203</v>
      </c>
      <c r="D890" s="12" t="s">
        <v>1012</v>
      </c>
      <c r="E890" s="18">
        <v>1</v>
      </c>
      <c r="F890" s="11">
        <v>60010100</v>
      </c>
      <c r="G890" s="18">
        <v>0</v>
      </c>
      <c r="H890" s="13">
        <v>0</v>
      </c>
      <c r="I890" s="18">
        <v>1</v>
      </c>
      <c r="J890" s="18">
        <v>0</v>
      </c>
      <c r="K890" s="18">
        <v>0</v>
      </c>
      <c r="L890" s="11">
        <v>0</v>
      </c>
      <c r="M890" s="11">
        <v>0</v>
      </c>
      <c r="N890" s="11">
        <v>1</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15</v>
      </c>
      <c r="AE890" s="11">
        <v>1</v>
      </c>
      <c r="AF890" s="11" t="s">
        <v>374</v>
      </c>
      <c r="AG890" s="6">
        <v>0</v>
      </c>
      <c r="AH890" s="6">
        <v>1</v>
      </c>
      <c r="AI890" s="6">
        <v>3</v>
      </c>
      <c r="AJ890" s="11">
        <v>0</v>
      </c>
      <c r="AK890" s="11">
        <v>0</v>
      </c>
      <c r="AL890" s="11">
        <v>0</v>
      </c>
      <c r="AM890" s="11">
        <v>3</v>
      </c>
      <c r="AN890" s="11">
        <v>5000</v>
      </c>
      <c r="AO890" s="11">
        <v>2.5</v>
      </c>
      <c r="AP890" s="11">
        <v>0</v>
      </c>
      <c r="AQ890" s="6">
        <v>0</v>
      </c>
      <c r="AR890" s="11" t="s">
        <v>964</v>
      </c>
      <c r="AS890" s="19" t="s">
        <v>180</v>
      </c>
      <c r="AT890" s="11" t="s">
        <v>375</v>
      </c>
      <c r="AU890" s="18">
        <v>10000007</v>
      </c>
      <c r="AV890" s="18">
        <v>70403003</v>
      </c>
      <c r="AW890" s="12" t="s">
        <v>140</v>
      </c>
      <c r="AX890" s="11">
        <v>0</v>
      </c>
      <c r="AY890" s="13">
        <v>0</v>
      </c>
      <c r="AZ890" s="13">
        <v>0</v>
      </c>
      <c r="BA890" s="37" t="s">
        <v>1031</v>
      </c>
      <c r="BB890" s="11">
        <v>0</v>
      </c>
      <c r="BC890" s="11">
        <v>0</v>
      </c>
      <c r="BD890" s="11">
        <v>0</v>
      </c>
      <c r="BE890" s="11">
        <v>0</v>
      </c>
      <c r="BF890" s="11">
        <v>0</v>
      </c>
      <c r="BG890" s="11">
        <v>0</v>
      </c>
      <c r="BH890" s="9">
        <v>0</v>
      </c>
    </row>
    <row r="891" ht="20.1" customHeight="1" spans="3:60">
      <c r="C891" s="18">
        <v>73003204</v>
      </c>
      <c r="D891" s="9" t="s">
        <v>1025</v>
      </c>
      <c r="E891" s="9">
        <v>1</v>
      </c>
      <c r="F891" s="9">
        <v>60010002</v>
      </c>
      <c r="G891" s="9">
        <v>0</v>
      </c>
      <c r="H891" s="10">
        <v>0</v>
      </c>
      <c r="I891" s="9">
        <v>0</v>
      </c>
      <c r="J891" s="9">
        <v>0</v>
      </c>
      <c r="K891" s="10">
        <v>0</v>
      </c>
      <c r="L891" s="10">
        <v>0</v>
      </c>
      <c r="M891" s="9">
        <v>0</v>
      </c>
      <c r="N891" s="9">
        <v>2</v>
      </c>
      <c r="O891" s="9">
        <v>2</v>
      </c>
      <c r="P891" s="9">
        <v>0.95</v>
      </c>
      <c r="Q891" s="9">
        <v>0</v>
      </c>
      <c r="R891" s="6">
        <v>0</v>
      </c>
      <c r="S891" s="9">
        <v>0</v>
      </c>
      <c r="T891" s="11">
        <v>1</v>
      </c>
      <c r="U891" s="9">
        <v>2</v>
      </c>
      <c r="V891" s="10">
        <v>0</v>
      </c>
      <c r="W891" s="9">
        <v>3</v>
      </c>
      <c r="X891" s="9">
        <v>0</v>
      </c>
      <c r="Y891" s="9">
        <v>0</v>
      </c>
      <c r="Z891" s="9">
        <v>0</v>
      </c>
      <c r="AA891" s="10">
        <v>0</v>
      </c>
      <c r="AB891" s="9">
        <v>0</v>
      </c>
      <c r="AC891" s="9">
        <v>0</v>
      </c>
      <c r="AD891" s="9">
        <v>15</v>
      </c>
      <c r="AE891" s="9">
        <v>2</v>
      </c>
      <c r="AF891" s="9" t="s">
        <v>413</v>
      </c>
      <c r="AG891" s="25">
        <v>0</v>
      </c>
      <c r="AH891" s="25">
        <v>2</v>
      </c>
      <c r="AI891" s="9">
        <v>4</v>
      </c>
      <c r="AJ891" s="26">
        <v>0</v>
      </c>
      <c r="AK891" s="9">
        <v>0</v>
      </c>
      <c r="AL891" s="9">
        <v>0</v>
      </c>
      <c r="AM891" s="9">
        <v>2</v>
      </c>
      <c r="AN891" s="11">
        <v>4000</v>
      </c>
      <c r="AO891" s="9">
        <v>2</v>
      </c>
      <c r="AP891" s="9">
        <v>0</v>
      </c>
      <c r="AQ891" s="6">
        <v>0</v>
      </c>
      <c r="AR891" s="11" t="s">
        <v>964</v>
      </c>
      <c r="AS891" s="19" t="s">
        <v>197</v>
      </c>
      <c r="AT891" s="10">
        <v>0</v>
      </c>
      <c r="AU891" s="10">
        <v>0</v>
      </c>
      <c r="AV891" s="10">
        <v>70205004</v>
      </c>
      <c r="AW891" s="19" t="s">
        <v>140</v>
      </c>
      <c r="AX891" s="19">
        <v>0</v>
      </c>
      <c r="AY891" s="19">
        <v>0</v>
      </c>
      <c r="AZ891" s="19">
        <v>0</v>
      </c>
      <c r="BA891" s="37" t="s">
        <v>1026</v>
      </c>
      <c r="BB891" s="9">
        <v>2</v>
      </c>
      <c r="BC891" s="9">
        <v>0</v>
      </c>
      <c r="BD891" s="18">
        <v>0</v>
      </c>
      <c r="BE891" s="9">
        <v>1</v>
      </c>
      <c r="BF891" s="9">
        <v>2</v>
      </c>
      <c r="BG891" s="26">
        <v>0</v>
      </c>
      <c r="BH891" s="9">
        <v>0</v>
      </c>
    </row>
    <row r="892" ht="20.1" customHeight="1" spans="3:60">
      <c r="C892" s="18">
        <v>730033011</v>
      </c>
      <c r="D892" s="12" t="s">
        <v>569</v>
      </c>
      <c r="E892" s="18">
        <v>1</v>
      </c>
      <c r="F892" s="11">
        <v>60010100</v>
      </c>
      <c r="G892" s="18">
        <v>0</v>
      </c>
      <c r="H892" s="13">
        <v>0</v>
      </c>
      <c r="I892" s="18">
        <v>1</v>
      </c>
      <c r="J892" s="18">
        <v>0</v>
      </c>
      <c r="K892" s="18">
        <v>0</v>
      </c>
      <c r="L892" s="11">
        <v>0</v>
      </c>
      <c r="M892" s="11">
        <v>0</v>
      </c>
      <c r="N892" s="11">
        <v>1</v>
      </c>
      <c r="O892" s="11">
        <v>1</v>
      </c>
      <c r="P892" s="11">
        <v>1</v>
      </c>
      <c r="Q892" s="11">
        <v>0</v>
      </c>
      <c r="R892" s="6">
        <v>0</v>
      </c>
      <c r="S892" s="11">
        <v>0</v>
      </c>
      <c r="T892" s="11">
        <v>1</v>
      </c>
      <c r="U892" s="11">
        <v>2</v>
      </c>
      <c r="V892" s="11">
        <v>0</v>
      </c>
      <c r="W892" s="11">
        <v>2</v>
      </c>
      <c r="X892" s="11">
        <v>0</v>
      </c>
      <c r="Y892" s="11">
        <v>1</v>
      </c>
      <c r="Z892" s="11">
        <v>0</v>
      </c>
      <c r="AA892" s="11">
        <v>0</v>
      </c>
      <c r="AB892" s="11">
        <v>0</v>
      </c>
      <c r="AC892" s="11">
        <v>0</v>
      </c>
      <c r="AD892" s="11">
        <v>10</v>
      </c>
      <c r="AE892" s="11">
        <v>2</v>
      </c>
      <c r="AF892" s="11" t="s">
        <v>147</v>
      </c>
      <c r="AG892" s="6">
        <v>0</v>
      </c>
      <c r="AH892" s="6">
        <v>2</v>
      </c>
      <c r="AI892" s="6">
        <v>1.5</v>
      </c>
      <c r="AJ892" s="11">
        <v>0</v>
      </c>
      <c r="AK892" s="11">
        <v>0</v>
      </c>
      <c r="AL892" s="11">
        <v>0</v>
      </c>
      <c r="AM892" s="11">
        <v>1.5</v>
      </c>
      <c r="AN892" s="11">
        <v>10000</v>
      </c>
      <c r="AO892" s="11">
        <v>1</v>
      </c>
      <c r="AP892" s="11">
        <v>5</v>
      </c>
      <c r="AQ892" s="6">
        <v>0</v>
      </c>
      <c r="AR892" s="11" t="s">
        <v>138</v>
      </c>
      <c r="AS892" s="19" t="s">
        <v>336</v>
      </c>
      <c r="AT892" s="11" t="s">
        <v>375</v>
      </c>
      <c r="AU892" s="18">
        <v>10000007</v>
      </c>
      <c r="AV892" s="18">
        <v>70302003</v>
      </c>
      <c r="AW892" s="19" t="s">
        <v>515</v>
      </c>
      <c r="AX892" s="13" t="s">
        <v>1101</v>
      </c>
      <c r="AY892" s="13">
        <v>0</v>
      </c>
      <c r="AZ892" s="13">
        <v>0</v>
      </c>
      <c r="BA892" s="37" t="s">
        <v>1028</v>
      </c>
      <c r="BB892" s="11">
        <v>1</v>
      </c>
      <c r="BC892" s="11">
        <v>0</v>
      </c>
      <c r="BD892" s="11">
        <v>0</v>
      </c>
      <c r="BE892" s="11">
        <v>0</v>
      </c>
      <c r="BF892" s="11">
        <v>0</v>
      </c>
      <c r="BG892" s="11">
        <v>0</v>
      </c>
      <c r="BH892" s="9">
        <v>0</v>
      </c>
    </row>
    <row r="893" ht="20.1" customHeight="1" spans="3:60">
      <c r="C893" s="18">
        <v>73003301</v>
      </c>
      <c r="D893" s="50" t="s">
        <v>1102</v>
      </c>
      <c r="E893" s="11">
        <v>1</v>
      </c>
      <c r="F893" s="11">
        <v>90002001</v>
      </c>
      <c r="G893" s="45">
        <v>0</v>
      </c>
      <c r="H893" s="13">
        <v>0</v>
      </c>
      <c r="I893" s="18">
        <v>1</v>
      </c>
      <c r="J893" s="18">
        <v>0</v>
      </c>
      <c r="K893" s="18">
        <v>0</v>
      </c>
      <c r="L893" s="45">
        <v>0</v>
      </c>
      <c r="M893" s="45">
        <v>0</v>
      </c>
      <c r="N893" s="45">
        <v>2</v>
      </c>
      <c r="O893" s="45">
        <v>2</v>
      </c>
      <c r="P893" s="45">
        <v>0.9</v>
      </c>
      <c r="Q893" s="45">
        <v>0</v>
      </c>
      <c r="R893" s="6">
        <v>0</v>
      </c>
      <c r="S893" s="45">
        <v>0</v>
      </c>
      <c r="T893" s="11">
        <v>1</v>
      </c>
      <c r="U893" s="45">
        <v>2</v>
      </c>
      <c r="V893" s="45">
        <v>0</v>
      </c>
      <c r="W893" s="45">
        <v>3</v>
      </c>
      <c r="X893" s="45">
        <v>0</v>
      </c>
      <c r="Y893" s="45">
        <v>0</v>
      </c>
      <c r="Z893" s="45">
        <v>0</v>
      </c>
      <c r="AA893" s="45">
        <v>0</v>
      </c>
      <c r="AB893" s="45">
        <v>0</v>
      </c>
      <c r="AC893" s="45">
        <v>0</v>
      </c>
      <c r="AD893" s="45">
        <v>20</v>
      </c>
      <c r="AE893" s="45">
        <v>2</v>
      </c>
      <c r="AF893" s="45" t="s">
        <v>1103</v>
      </c>
      <c r="AG893" s="6">
        <v>0</v>
      </c>
      <c r="AH893" s="6">
        <v>2</v>
      </c>
      <c r="AI893" s="49">
        <v>0</v>
      </c>
      <c r="AJ893" s="45">
        <v>0</v>
      </c>
      <c r="AK893" s="45">
        <v>0</v>
      </c>
      <c r="AL893" s="45">
        <v>0</v>
      </c>
      <c r="AM893" s="45">
        <v>5</v>
      </c>
      <c r="AN893" s="45">
        <v>5000</v>
      </c>
      <c r="AO893" s="45">
        <v>0</v>
      </c>
      <c r="AP893" s="45">
        <v>0</v>
      </c>
      <c r="AQ893" s="6">
        <v>0</v>
      </c>
      <c r="AR893" s="45">
        <v>0</v>
      </c>
      <c r="AS893" s="50" t="s">
        <v>197</v>
      </c>
      <c r="AT893" s="11">
        <v>0</v>
      </c>
      <c r="AU893" s="42">
        <v>0</v>
      </c>
      <c r="AV893" s="18">
        <v>22000030</v>
      </c>
      <c r="AW893" s="50" t="s">
        <v>1104</v>
      </c>
      <c r="AX893" s="45" t="s">
        <v>1105</v>
      </c>
      <c r="AY893" s="44">
        <v>0</v>
      </c>
      <c r="AZ893" s="44">
        <v>0</v>
      </c>
      <c r="BA893" s="54" t="s">
        <v>1106</v>
      </c>
      <c r="BB893" s="45">
        <v>0</v>
      </c>
      <c r="BC893" s="11">
        <v>0</v>
      </c>
      <c r="BD893" s="45">
        <v>0</v>
      </c>
      <c r="BE893" s="45">
        <v>0</v>
      </c>
      <c r="BF893" s="45">
        <v>0</v>
      </c>
      <c r="BG893" s="45">
        <v>0</v>
      </c>
      <c r="BH893" s="11">
        <v>0</v>
      </c>
    </row>
    <row r="894" ht="20.1" customHeight="1" spans="3:60">
      <c r="C894" s="18">
        <v>73003302</v>
      </c>
      <c r="D894" s="12" t="s">
        <v>370</v>
      </c>
      <c r="E894" s="18">
        <v>1</v>
      </c>
      <c r="F894" s="11">
        <v>60010300</v>
      </c>
      <c r="G894" s="18">
        <v>0</v>
      </c>
      <c r="H894" s="13">
        <v>0</v>
      </c>
      <c r="I894" s="18">
        <v>1</v>
      </c>
      <c r="J894" s="18">
        <v>0</v>
      </c>
      <c r="K894" s="18">
        <v>0</v>
      </c>
      <c r="L894" s="11">
        <v>0</v>
      </c>
      <c r="M894" s="11">
        <v>0</v>
      </c>
      <c r="N894" s="11">
        <v>1</v>
      </c>
      <c r="O894" s="11">
        <v>2</v>
      </c>
      <c r="P894" s="11">
        <v>0.8</v>
      </c>
      <c r="Q894" s="11">
        <v>0</v>
      </c>
      <c r="R894" s="6">
        <v>0</v>
      </c>
      <c r="S894" s="11">
        <v>0</v>
      </c>
      <c r="T894" s="11">
        <v>1</v>
      </c>
      <c r="U894" s="11">
        <v>2</v>
      </c>
      <c r="V894" s="11">
        <v>0</v>
      </c>
      <c r="W894" s="11">
        <v>0</v>
      </c>
      <c r="X894" s="11">
        <v>0</v>
      </c>
      <c r="Y894" s="11">
        <v>0</v>
      </c>
      <c r="Z894" s="11">
        <v>0</v>
      </c>
      <c r="AA894" s="11">
        <v>0</v>
      </c>
      <c r="AB894" s="11">
        <v>0</v>
      </c>
      <c r="AC894" s="11">
        <v>0</v>
      </c>
      <c r="AD894" s="11">
        <v>20</v>
      </c>
      <c r="AE894" s="11">
        <v>0</v>
      </c>
      <c r="AF894" s="11">
        <v>0</v>
      </c>
      <c r="AG894" s="6">
        <v>2</v>
      </c>
      <c r="AH894" s="6">
        <v>2</v>
      </c>
      <c r="AI894" s="6">
        <v>1.5</v>
      </c>
      <c r="AJ894" s="11">
        <v>0</v>
      </c>
      <c r="AK894" s="11">
        <v>0</v>
      </c>
      <c r="AL894" s="11">
        <v>0</v>
      </c>
      <c r="AM894" s="11">
        <v>1</v>
      </c>
      <c r="AN894" s="11">
        <v>3000</v>
      </c>
      <c r="AO894" s="11">
        <v>0.5</v>
      </c>
      <c r="AP894" s="11">
        <v>0</v>
      </c>
      <c r="AQ894" s="6">
        <v>0</v>
      </c>
      <c r="AR894" s="11" t="s">
        <v>138</v>
      </c>
      <c r="AS894" s="19" t="s">
        <v>139</v>
      </c>
      <c r="AT894" s="11" t="s">
        <v>368</v>
      </c>
      <c r="AU894" s="18">
        <v>0</v>
      </c>
      <c r="AV894" s="18">
        <v>0</v>
      </c>
      <c r="AW894" s="12" t="s">
        <v>327</v>
      </c>
      <c r="AX894" s="11" t="s">
        <v>1107</v>
      </c>
      <c r="AY894" s="13">
        <v>0</v>
      </c>
      <c r="AZ894" s="13">
        <v>0</v>
      </c>
      <c r="BA894" s="37" t="s">
        <v>922</v>
      </c>
      <c r="BB894" s="11">
        <v>0</v>
      </c>
      <c r="BC894" s="11">
        <v>0</v>
      </c>
      <c r="BD894" s="11">
        <v>0</v>
      </c>
      <c r="BE894" s="11">
        <v>0</v>
      </c>
      <c r="BF894" s="11">
        <v>0</v>
      </c>
      <c r="BG894" s="11">
        <v>0</v>
      </c>
      <c r="BH894" s="9">
        <v>0</v>
      </c>
    </row>
    <row r="895" ht="20.1" customHeight="1" spans="3:60">
      <c r="C895" s="18">
        <v>73003303</v>
      </c>
      <c r="D895" s="12" t="s">
        <v>569</v>
      </c>
      <c r="E895" s="18">
        <v>1</v>
      </c>
      <c r="F895" s="11">
        <v>60010100</v>
      </c>
      <c r="G895" s="18">
        <v>0</v>
      </c>
      <c r="H895" s="13">
        <v>0</v>
      </c>
      <c r="I895" s="18">
        <v>1</v>
      </c>
      <c r="J895" s="18">
        <v>0</v>
      </c>
      <c r="K895" s="18">
        <v>0</v>
      </c>
      <c r="L895" s="11">
        <v>0</v>
      </c>
      <c r="M895" s="11">
        <v>0</v>
      </c>
      <c r="N895" s="11">
        <v>1</v>
      </c>
      <c r="O895" s="11">
        <v>1</v>
      </c>
      <c r="P895" s="11">
        <v>1</v>
      </c>
      <c r="Q895" s="11">
        <v>0</v>
      </c>
      <c r="R895" s="6">
        <v>0</v>
      </c>
      <c r="S895" s="11">
        <v>0</v>
      </c>
      <c r="T895" s="11">
        <v>1</v>
      </c>
      <c r="U895" s="11">
        <v>2</v>
      </c>
      <c r="V895" s="11">
        <v>0</v>
      </c>
      <c r="W895" s="11">
        <v>2</v>
      </c>
      <c r="X895" s="11">
        <v>0</v>
      </c>
      <c r="Y895" s="11">
        <v>1</v>
      </c>
      <c r="Z895" s="11">
        <v>0</v>
      </c>
      <c r="AA895" s="11">
        <v>0</v>
      </c>
      <c r="AB895" s="11">
        <v>0</v>
      </c>
      <c r="AC895" s="11">
        <v>0</v>
      </c>
      <c r="AD895" s="11">
        <v>10</v>
      </c>
      <c r="AE895" s="11">
        <v>2</v>
      </c>
      <c r="AF895" s="11" t="s">
        <v>147</v>
      </c>
      <c r="AG895" s="6">
        <v>0</v>
      </c>
      <c r="AH895" s="6">
        <v>2</v>
      </c>
      <c r="AI895" s="6">
        <v>1.5</v>
      </c>
      <c r="AJ895" s="11">
        <v>0</v>
      </c>
      <c r="AK895" s="11">
        <v>0</v>
      </c>
      <c r="AL895" s="11">
        <v>0</v>
      </c>
      <c r="AM895" s="11">
        <v>1.5</v>
      </c>
      <c r="AN895" s="11">
        <v>10000</v>
      </c>
      <c r="AO895" s="11">
        <v>1</v>
      </c>
      <c r="AP895" s="11">
        <v>5</v>
      </c>
      <c r="AQ895" s="6">
        <v>0</v>
      </c>
      <c r="AR895" s="11" t="s">
        <v>138</v>
      </c>
      <c r="AS895" s="19" t="s">
        <v>336</v>
      </c>
      <c r="AT895" s="11" t="s">
        <v>375</v>
      </c>
      <c r="AU895" s="18">
        <v>10000007</v>
      </c>
      <c r="AV895" s="18">
        <v>70302003</v>
      </c>
      <c r="AW895" s="19" t="s">
        <v>515</v>
      </c>
      <c r="AX895" s="13">
        <v>0</v>
      </c>
      <c r="AY895" s="13">
        <v>0</v>
      </c>
      <c r="AZ895" s="13">
        <v>0</v>
      </c>
      <c r="BA895" s="37" t="s">
        <v>1028</v>
      </c>
      <c r="BB895" s="11">
        <v>1</v>
      </c>
      <c r="BC895" s="11">
        <v>0</v>
      </c>
      <c r="BD895" s="11">
        <v>0</v>
      </c>
      <c r="BE895" s="11">
        <v>0</v>
      </c>
      <c r="BF895" s="11">
        <v>0</v>
      </c>
      <c r="BG895" s="11">
        <v>0</v>
      </c>
      <c r="BH895" s="9">
        <v>0</v>
      </c>
    </row>
    <row r="896" ht="20.1" customHeight="1" spans="3:60">
      <c r="C896" s="18">
        <v>73003304</v>
      </c>
      <c r="D896" s="50" t="s">
        <v>1108</v>
      </c>
      <c r="E896" s="42">
        <v>1</v>
      </c>
      <c r="F896" s="42">
        <v>60010500</v>
      </c>
      <c r="G896" s="42">
        <v>0</v>
      </c>
      <c r="H896" s="44">
        <v>0</v>
      </c>
      <c r="I896" s="42">
        <v>1</v>
      </c>
      <c r="J896" s="42">
        <v>0</v>
      </c>
      <c r="K896" s="42">
        <v>0</v>
      </c>
      <c r="L896" s="42">
        <v>0</v>
      </c>
      <c r="M896" s="42">
        <v>0</v>
      </c>
      <c r="N896" s="42">
        <v>1</v>
      </c>
      <c r="O896" s="42">
        <v>2</v>
      </c>
      <c r="P896" s="42">
        <v>0.95</v>
      </c>
      <c r="Q896" s="42">
        <v>0</v>
      </c>
      <c r="R896" s="49">
        <v>1</v>
      </c>
      <c r="S896" s="44">
        <v>0</v>
      </c>
      <c r="T896" s="45">
        <v>1</v>
      </c>
      <c r="U896" s="42">
        <v>1</v>
      </c>
      <c r="V896" s="42">
        <v>0</v>
      </c>
      <c r="W896" s="42">
        <v>2</v>
      </c>
      <c r="X896" s="42">
        <v>0</v>
      </c>
      <c r="Y896" s="42">
        <v>0</v>
      </c>
      <c r="Z896" s="42">
        <v>0</v>
      </c>
      <c r="AA896" s="42">
        <v>0</v>
      </c>
      <c r="AB896" s="45">
        <v>0</v>
      </c>
      <c r="AC896" s="42">
        <v>0</v>
      </c>
      <c r="AD896" s="42">
        <v>10</v>
      </c>
      <c r="AE896" s="42">
        <v>0</v>
      </c>
      <c r="AF896" s="42">
        <v>0</v>
      </c>
      <c r="AG896" s="49">
        <v>7</v>
      </c>
      <c r="AH896" s="49">
        <v>0</v>
      </c>
      <c r="AI896" s="49">
        <v>0</v>
      </c>
      <c r="AJ896" s="42">
        <v>0</v>
      </c>
      <c r="AK896" s="42">
        <v>0</v>
      </c>
      <c r="AL896" s="42">
        <v>0</v>
      </c>
      <c r="AM896" s="42">
        <v>0</v>
      </c>
      <c r="AN896" s="42">
        <v>1000</v>
      </c>
      <c r="AO896" s="42">
        <v>0.5</v>
      </c>
      <c r="AP896" s="42">
        <v>0</v>
      </c>
      <c r="AQ896" s="49">
        <v>0</v>
      </c>
      <c r="AR896" s="42">
        <v>83000003</v>
      </c>
      <c r="AS896" s="43" t="s">
        <v>484</v>
      </c>
      <c r="AT896" s="42">
        <v>0</v>
      </c>
      <c r="AU896" s="42">
        <v>10007001</v>
      </c>
      <c r="AV896" s="42">
        <v>0</v>
      </c>
      <c r="AW896" s="43" t="s">
        <v>140</v>
      </c>
      <c r="AX896" s="43" t="s">
        <v>138</v>
      </c>
      <c r="AY896" s="44">
        <v>0</v>
      </c>
      <c r="AZ896" s="44">
        <v>0</v>
      </c>
      <c r="BA896" s="55" t="s">
        <v>1098</v>
      </c>
      <c r="BB896" s="42">
        <v>0</v>
      </c>
      <c r="BC896" s="45">
        <v>0</v>
      </c>
      <c r="BD896" s="42">
        <v>0</v>
      </c>
      <c r="BE896" s="42">
        <v>0</v>
      </c>
      <c r="BF896" s="42">
        <v>0</v>
      </c>
      <c r="BG896" s="42">
        <v>0</v>
      </c>
      <c r="BH896" s="76">
        <v>0</v>
      </c>
    </row>
    <row r="897" ht="19.5" customHeight="1" spans="3:60">
      <c r="C897" s="18">
        <v>73003305</v>
      </c>
      <c r="D897" s="12" t="s">
        <v>1012</v>
      </c>
      <c r="E897" s="18">
        <v>1</v>
      </c>
      <c r="F897" s="11">
        <v>60010100</v>
      </c>
      <c r="G897" s="18">
        <v>0</v>
      </c>
      <c r="H897" s="13">
        <v>0</v>
      </c>
      <c r="I897" s="18">
        <v>1</v>
      </c>
      <c r="J897" s="18">
        <v>0</v>
      </c>
      <c r="K897" s="18">
        <v>0</v>
      </c>
      <c r="L897" s="11">
        <v>0</v>
      </c>
      <c r="M897" s="11">
        <v>0</v>
      </c>
      <c r="N897" s="11">
        <v>1</v>
      </c>
      <c r="O897" s="11">
        <v>2</v>
      </c>
      <c r="P897" s="11">
        <v>0.9</v>
      </c>
      <c r="Q897" s="11">
        <v>0</v>
      </c>
      <c r="R897" s="6">
        <v>1</v>
      </c>
      <c r="S897" s="11">
        <v>0</v>
      </c>
      <c r="T897" s="11">
        <v>1</v>
      </c>
      <c r="U897" s="11">
        <v>2</v>
      </c>
      <c r="V897" s="11">
        <v>0</v>
      </c>
      <c r="W897" s="11">
        <v>3</v>
      </c>
      <c r="X897" s="11">
        <v>0</v>
      </c>
      <c r="Y897" s="11">
        <v>1</v>
      </c>
      <c r="Z897" s="11">
        <v>0</v>
      </c>
      <c r="AA897" s="11">
        <v>0</v>
      </c>
      <c r="AB897" s="11">
        <v>0</v>
      </c>
      <c r="AC897" s="11">
        <v>0</v>
      </c>
      <c r="AD897" s="11">
        <v>15</v>
      </c>
      <c r="AE897" s="11">
        <v>1</v>
      </c>
      <c r="AF897" s="11" t="s">
        <v>374</v>
      </c>
      <c r="AG897" s="6">
        <v>0</v>
      </c>
      <c r="AH897" s="6">
        <v>1</v>
      </c>
      <c r="AI897" s="6">
        <v>3</v>
      </c>
      <c r="AJ897" s="11">
        <v>0</v>
      </c>
      <c r="AK897" s="11">
        <v>0</v>
      </c>
      <c r="AL897" s="11">
        <v>0</v>
      </c>
      <c r="AM897" s="11">
        <v>3</v>
      </c>
      <c r="AN897" s="11">
        <v>5000</v>
      </c>
      <c r="AO897" s="11">
        <v>2.5</v>
      </c>
      <c r="AP897" s="11">
        <v>0</v>
      </c>
      <c r="AQ897" s="6">
        <v>0</v>
      </c>
      <c r="AR897" s="11" t="s">
        <v>964</v>
      </c>
      <c r="AS897" s="19" t="s">
        <v>180</v>
      </c>
      <c r="AT897" s="11" t="s">
        <v>375</v>
      </c>
      <c r="AU897" s="18">
        <v>10000007</v>
      </c>
      <c r="AV897" s="18">
        <v>70403003</v>
      </c>
      <c r="AW897" s="12" t="s">
        <v>140</v>
      </c>
      <c r="AX897" s="11">
        <v>0</v>
      </c>
      <c r="AY897" s="13">
        <v>0</v>
      </c>
      <c r="AZ897" s="13">
        <v>0</v>
      </c>
      <c r="BA897" s="37" t="s">
        <v>1031</v>
      </c>
      <c r="BB897" s="11">
        <v>0</v>
      </c>
      <c r="BC897" s="11">
        <v>0</v>
      </c>
      <c r="BD897" s="11">
        <v>0</v>
      </c>
      <c r="BE897" s="11">
        <v>0</v>
      </c>
      <c r="BF897" s="11">
        <v>0</v>
      </c>
      <c r="BG897" s="11">
        <v>0</v>
      </c>
      <c r="BH897" s="9">
        <v>0</v>
      </c>
    </row>
    <row r="898" ht="20.1" customHeight="1" spans="3:60">
      <c r="C898" s="18">
        <v>73003306</v>
      </c>
      <c r="D898" s="19" t="s">
        <v>941</v>
      </c>
      <c r="E898" s="18">
        <v>1</v>
      </c>
      <c r="F898" s="18">
        <v>60010500</v>
      </c>
      <c r="G898" s="18">
        <v>0</v>
      </c>
      <c r="H898" s="13">
        <v>0</v>
      </c>
      <c r="I898" s="18">
        <v>1</v>
      </c>
      <c r="J898" s="18">
        <v>0</v>
      </c>
      <c r="K898" s="18">
        <v>0</v>
      </c>
      <c r="L898" s="18">
        <v>0</v>
      </c>
      <c r="M898" s="18">
        <v>0</v>
      </c>
      <c r="N898" s="18">
        <v>1</v>
      </c>
      <c r="O898" s="18">
        <v>2</v>
      </c>
      <c r="P898" s="18">
        <v>0.6</v>
      </c>
      <c r="Q898" s="18">
        <v>0</v>
      </c>
      <c r="R898" s="6">
        <v>0</v>
      </c>
      <c r="S898" s="13">
        <v>0</v>
      </c>
      <c r="T898" s="11">
        <v>1</v>
      </c>
      <c r="U898" s="18">
        <v>2</v>
      </c>
      <c r="V898" s="18">
        <v>0</v>
      </c>
      <c r="W898" s="18">
        <v>0</v>
      </c>
      <c r="X898" s="18">
        <v>0</v>
      </c>
      <c r="Y898" s="18">
        <v>0</v>
      </c>
      <c r="Z898" s="18">
        <v>0</v>
      </c>
      <c r="AA898" s="18">
        <v>0</v>
      </c>
      <c r="AB898" s="18">
        <v>0</v>
      </c>
      <c r="AC898" s="18">
        <v>0</v>
      </c>
      <c r="AD898" s="11">
        <v>99999</v>
      </c>
      <c r="AE898" s="18">
        <v>0</v>
      </c>
      <c r="AF898" s="18">
        <v>0</v>
      </c>
      <c r="AG898" s="6">
        <v>2</v>
      </c>
      <c r="AH898" s="6">
        <v>0</v>
      </c>
      <c r="AI898" s="6">
        <v>0</v>
      </c>
      <c r="AJ898" s="18">
        <v>0</v>
      </c>
      <c r="AK898" s="18">
        <v>0</v>
      </c>
      <c r="AL898" s="18">
        <v>0</v>
      </c>
      <c r="AM898" s="18">
        <v>0</v>
      </c>
      <c r="AN898" s="18">
        <v>1000</v>
      </c>
      <c r="AO898" s="18">
        <v>0</v>
      </c>
      <c r="AP898" s="18">
        <v>0</v>
      </c>
      <c r="AQ898" s="6">
        <v>90104002</v>
      </c>
      <c r="AR898" s="18" t="s">
        <v>138</v>
      </c>
      <c r="AS898" s="19" t="s">
        <v>139</v>
      </c>
      <c r="AT898" s="18" t="s">
        <v>230</v>
      </c>
      <c r="AU898" s="18">
        <v>0</v>
      </c>
      <c r="AV898" s="18">
        <v>0</v>
      </c>
      <c r="AW898" s="19" t="s">
        <v>140</v>
      </c>
      <c r="AX898" s="19" t="s">
        <v>138</v>
      </c>
      <c r="AY898" s="13">
        <v>0</v>
      </c>
      <c r="AZ898" s="13">
        <v>0</v>
      </c>
      <c r="BA898" s="58" t="s">
        <v>354</v>
      </c>
      <c r="BB898" s="18">
        <v>0</v>
      </c>
      <c r="BC898" s="11">
        <v>0</v>
      </c>
      <c r="BD898" s="18">
        <v>0</v>
      </c>
      <c r="BE898" s="18">
        <v>0</v>
      </c>
      <c r="BF898" s="18">
        <v>0</v>
      </c>
      <c r="BG898" s="18">
        <v>0</v>
      </c>
      <c r="BH898" s="9">
        <v>0</v>
      </c>
    </row>
    <row r="899" ht="20.1" customHeight="1" spans="3:60">
      <c r="C899" s="18">
        <v>73003307</v>
      </c>
      <c r="D899" s="12" t="s">
        <v>1109</v>
      </c>
      <c r="E899" s="18">
        <v>1</v>
      </c>
      <c r="F899" s="11">
        <v>0</v>
      </c>
      <c r="G899" s="18">
        <v>0</v>
      </c>
      <c r="H899" s="13">
        <v>0</v>
      </c>
      <c r="I899" s="18">
        <v>1</v>
      </c>
      <c r="J899" s="18">
        <v>0</v>
      </c>
      <c r="K899" s="18">
        <v>0</v>
      </c>
      <c r="L899" s="11">
        <v>0</v>
      </c>
      <c r="M899" s="11">
        <v>0</v>
      </c>
      <c r="N899" s="11">
        <v>1</v>
      </c>
      <c r="O899" s="11">
        <v>1</v>
      </c>
      <c r="P899" s="11">
        <v>1</v>
      </c>
      <c r="Q899" s="11">
        <v>0</v>
      </c>
      <c r="R899" s="6">
        <v>0</v>
      </c>
      <c r="S899" s="11">
        <v>0</v>
      </c>
      <c r="T899" s="11">
        <v>1</v>
      </c>
      <c r="U899" s="11">
        <v>2</v>
      </c>
      <c r="V899" s="11">
        <v>0</v>
      </c>
      <c r="W899" s="11">
        <v>1</v>
      </c>
      <c r="X899" s="11">
        <v>0</v>
      </c>
      <c r="Y899" s="11">
        <v>1</v>
      </c>
      <c r="Z899" s="11">
        <v>0</v>
      </c>
      <c r="AA899" s="11">
        <v>0</v>
      </c>
      <c r="AB899" s="11">
        <v>0</v>
      </c>
      <c r="AC899" s="11">
        <v>0</v>
      </c>
      <c r="AD899" s="11">
        <v>3</v>
      </c>
      <c r="AE899" s="11">
        <v>1</v>
      </c>
      <c r="AF899" s="11">
        <v>3</v>
      </c>
      <c r="AG899" s="6">
        <v>0</v>
      </c>
      <c r="AH899" s="6">
        <v>0</v>
      </c>
      <c r="AI899" s="6">
        <v>1.5</v>
      </c>
      <c r="AJ899" s="11">
        <v>0</v>
      </c>
      <c r="AK899" s="11">
        <v>0</v>
      </c>
      <c r="AL899" s="11">
        <v>0</v>
      </c>
      <c r="AM899" s="11">
        <v>1</v>
      </c>
      <c r="AN899" s="11">
        <v>1500</v>
      </c>
      <c r="AO899" s="11">
        <v>0.5</v>
      </c>
      <c r="AP899" s="11">
        <v>0</v>
      </c>
      <c r="AQ899" s="6">
        <v>0</v>
      </c>
      <c r="AR899" s="11">
        <v>83000002</v>
      </c>
      <c r="AS899" s="19" t="s">
        <v>139</v>
      </c>
      <c r="AT899" s="11" t="s">
        <v>375</v>
      </c>
      <c r="AU899" s="18">
        <v>10000007</v>
      </c>
      <c r="AV899" s="18">
        <v>70105001</v>
      </c>
      <c r="AW899" s="12" t="s">
        <v>140</v>
      </c>
      <c r="AX899" s="11" t="s">
        <v>918</v>
      </c>
      <c r="AY899" s="13">
        <v>0</v>
      </c>
      <c r="AZ899" s="13">
        <v>0</v>
      </c>
      <c r="BA899" s="37" t="s">
        <v>919</v>
      </c>
      <c r="BB899" s="11">
        <v>0</v>
      </c>
      <c r="BC899" s="11">
        <v>0</v>
      </c>
      <c r="BD899" s="11">
        <v>0</v>
      </c>
      <c r="BE899" s="11">
        <v>0</v>
      </c>
      <c r="BF899" s="11">
        <v>0</v>
      </c>
      <c r="BG899" s="11">
        <v>0</v>
      </c>
      <c r="BH899" s="9">
        <v>0</v>
      </c>
    </row>
    <row r="900" ht="20.1" customHeight="1" spans="3:60">
      <c r="C900" s="18">
        <v>73004101</v>
      </c>
      <c r="D900" s="12" t="s">
        <v>624</v>
      </c>
      <c r="E900" s="18">
        <v>1</v>
      </c>
      <c r="F900" s="18">
        <v>60010500</v>
      </c>
      <c r="G900" s="18">
        <v>0</v>
      </c>
      <c r="H900" s="13">
        <v>0</v>
      </c>
      <c r="I900" s="18">
        <v>1</v>
      </c>
      <c r="J900" s="18">
        <v>0</v>
      </c>
      <c r="K900" s="18">
        <v>0</v>
      </c>
      <c r="L900" s="18">
        <v>0</v>
      </c>
      <c r="M900" s="18">
        <v>0</v>
      </c>
      <c r="N900" s="18">
        <v>1</v>
      </c>
      <c r="O900" s="18">
        <v>2</v>
      </c>
      <c r="P900" s="18">
        <v>0.95</v>
      </c>
      <c r="Q900" s="18">
        <v>0</v>
      </c>
      <c r="R900" s="6">
        <v>0</v>
      </c>
      <c r="S900" s="13">
        <v>0</v>
      </c>
      <c r="T900" s="11">
        <v>1</v>
      </c>
      <c r="U900" s="18">
        <v>1</v>
      </c>
      <c r="V900" s="18">
        <v>0</v>
      </c>
      <c r="W900" s="18">
        <v>3</v>
      </c>
      <c r="X900" s="18">
        <v>0</v>
      </c>
      <c r="Y900" s="18">
        <v>0</v>
      </c>
      <c r="Z900" s="18">
        <v>0</v>
      </c>
      <c r="AA900" s="18">
        <v>0</v>
      </c>
      <c r="AB900" s="11">
        <v>0</v>
      </c>
      <c r="AC900" s="18">
        <v>0</v>
      </c>
      <c r="AD900" s="18">
        <v>10</v>
      </c>
      <c r="AE900" s="18">
        <v>0</v>
      </c>
      <c r="AF900" s="18">
        <v>0</v>
      </c>
      <c r="AG900" s="6">
        <v>7</v>
      </c>
      <c r="AH900" s="6">
        <v>0</v>
      </c>
      <c r="AI900" s="6">
        <v>0</v>
      </c>
      <c r="AJ900" s="18">
        <v>0</v>
      </c>
      <c r="AK900" s="18">
        <v>0</v>
      </c>
      <c r="AL900" s="18">
        <v>0</v>
      </c>
      <c r="AM900" s="18">
        <v>0</v>
      </c>
      <c r="AN900" s="18">
        <v>1000</v>
      </c>
      <c r="AO900" s="18">
        <v>0.5</v>
      </c>
      <c r="AP900" s="18">
        <v>0</v>
      </c>
      <c r="AQ900" s="6">
        <v>0</v>
      </c>
      <c r="AR900" s="18">
        <v>0</v>
      </c>
      <c r="AS900" s="19" t="s">
        <v>484</v>
      </c>
      <c r="AT900" s="18">
        <v>0</v>
      </c>
      <c r="AU900" s="18">
        <v>10007001</v>
      </c>
      <c r="AV900" s="18">
        <v>0</v>
      </c>
      <c r="AW900" s="19" t="s">
        <v>140</v>
      </c>
      <c r="AX900" s="19" t="s">
        <v>138</v>
      </c>
      <c r="AY900" s="13">
        <v>0</v>
      </c>
      <c r="AZ900" s="13">
        <v>0</v>
      </c>
      <c r="BA900" s="58" t="s">
        <v>1110</v>
      </c>
      <c r="BB900" s="18">
        <v>0</v>
      </c>
      <c r="BC900" s="11">
        <v>0</v>
      </c>
      <c r="BD900" s="18">
        <v>0</v>
      </c>
      <c r="BE900" s="18">
        <v>0</v>
      </c>
      <c r="BF900" s="18">
        <v>0</v>
      </c>
      <c r="BG900" s="18">
        <v>0</v>
      </c>
      <c r="BH900" s="9">
        <v>0</v>
      </c>
    </row>
    <row r="901" ht="20.1" customHeight="1" spans="3:60">
      <c r="C901" s="18">
        <v>73004102</v>
      </c>
      <c r="D901" s="12" t="s">
        <v>370</v>
      </c>
      <c r="E901" s="18">
        <v>1</v>
      </c>
      <c r="F901" s="11">
        <v>60010300</v>
      </c>
      <c r="G901" s="18">
        <v>0</v>
      </c>
      <c r="H901" s="13">
        <v>0</v>
      </c>
      <c r="I901" s="18">
        <v>1</v>
      </c>
      <c r="J901" s="18">
        <v>0</v>
      </c>
      <c r="K901" s="18">
        <v>0</v>
      </c>
      <c r="L901" s="11">
        <v>0</v>
      </c>
      <c r="M901" s="11">
        <v>0</v>
      </c>
      <c r="N901" s="11">
        <v>1</v>
      </c>
      <c r="O901" s="11">
        <v>2</v>
      </c>
      <c r="P901" s="11">
        <v>0.9</v>
      </c>
      <c r="Q901" s="11">
        <v>0</v>
      </c>
      <c r="R901" s="6">
        <v>0</v>
      </c>
      <c r="S901" s="11">
        <v>0</v>
      </c>
      <c r="T901" s="11">
        <v>1</v>
      </c>
      <c r="U901" s="11">
        <v>2</v>
      </c>
      <c r="V901" s="11">
        <v>0</v>
      </c>
      <c r="W901" s="11">
        <v>0</v>
      </c>
      <c r="X901" s="11">
        <v>0</v>
      </c>
      <c r="Y901" s="11">
        <v>0</v>
      </c>
      <c r="Z901" s="11">
        <v>0</v>
      </c>
      <c r="AA901" s="11">
        <v>0</v>
      </c>
      <c r="AB901" s="11">
        <v>0</v>
      </c>
      <c r="AC901" s="11">
        <v>0</v>
      </c>
      <c r="AD901" s="11">
        <v>30</v>
      </c>
      <c r="AE901" s="11">
        <v>0</v>
      </c>
      <c r="AF901" s="11">
        <v>0</v>
      </c>
      <c r="AG901" s="6">
        <v>2</v>
      </c>
      <c r="AH901" s="6">
        <v>2</v>
      </c>
      <c r="AI901" s="6">
        <v>1.5</v>
      </c>
      <c r="AJ901" s="11">
        <v>0</v>
      </c>
      <c r="AK901" s="11">
        <v>0</v>
      </c>
      <c r="AL901" s="11">
        <v>0</v>
      </c>
      <c r="AM901" s="11">
        <v>1</v>
      </c>
      <c r="AN901" s="11">
        <v>3000</v>
      </c>
      <c r="AO901" s="11">
        <v>0.5</v>
      </c>
      <c r="AP901" s="11">
        <v>0</v>
      </c>
      <c r="AQ901" s="6">
        <v>0</v>
      </c>
      <c r="AR901" s="11" t="s">
        <v>138</v>
      </c>
      <c r="AS901" s="19" t="s">
        <v>139</v>
      </c>
      <c r="AT901" s="11" t="s">
        <v>368</v>
      </c>
      <c r="AU901" s="18">
        <v>0</v>
      </c>
      <c r="AV901" s="18">
        <v>0</v>
      </c>
      <c r="AW901" s="12" t="s">
        <v>327</v>
      </c>
      <c r="AX901" s="11" t="s">
        <v>1111</v>
      </c>
      <c r="AY901" s="13">
        <v>0</v>
      </c>
      <c r="AZ901" s="13">
        <v>0</v>
      </c>
      <c r="BA901" s="37" t="s">
        <v>1112</v>
      </c>
      <c r="BB901" s="11">
        <v>0</v>
      </c>
      <c r="BC901" s="11">
        <v>0</v>
      </c>
      <c r="BD901" s="11">
        <v>0</v>
      </c>
      <c r="BE901" s="11">
        <v>0</v>
      </c>
      <c r="BF901" s="11">
        <v>0</v>
      </c>
      <c r="BG901" s="11">
        <v>0</v>
      </c>
      <c r="BH901" s="9">
        <v>0</v>
      </c>
    </row>
    <row r="902" ht="20.1" customHeight="1" spans="3:60">
      <c r="C902" s="18">
        <v>73004103</v>
      </c>
      <c r="D902" s="12" t="s">
        <v>569</v>
      </c>
      <c r="E902" s="18">
        <v>1</v>
      </c>
      <c r="F902" s="11">
        <v>60010100</v>
      </c>
      <c r="G902" s="18">
        <v>0</v>
      </c>
      <c r="H902" s="13">
        <v>0</v>
      </c>
      <c r="I902" s="18">
        <v>1</v>
      </c>
      <c r="J902" s="18">
        <v>0</v>
      </c>
      <c r="K902" s="18">
        <v>0</v>
      </c>
      <c r="L902" s="11">
        <v>0</v>
      </c>
      <c r="M902" s="11">
        <v>0</v>
      </c>
      <c r="N902" s="11">
        <v>1</v>
      </c>
      <c r="O902" s="11">
        <v>1</v>
      </c>
      <c r="P902" s="11">
        <v>1</v>
      </c>
      <c r="Q902" s="11">
        <v>0</v>
      </c>
      <c r="R902" s="6">
        <v>0</v>
      </c>
      <c r="S902" s="11">
        <v>0</v>
      </c>
      <c r="T902" s="11">
        <v>1</v>
      </c>
      <c r="U902" s="11">
        <v>2</v>
      </c>
      <c r="V902" s="11">
        <v>0</v>
      </c>
      <c r="W902" s="11">
        <v>2</v>
      </c>
      <c r="X902" s="11">
        <v>0</v>
      </c>
      <c r="Y902" s="11">
        <v>1</v>
      </c>
      <c r="Z902" s="11">
        <v>0</v>
      </c>
      <c r="AA902" s="11">
        <v>0</v>
      </c>
      <c r="AB902" s="11">
        <v>0</v>
      </c>
      <c r="AC902" s="11">
        <v>0</v>
      </c>
      <c r="AD902" s="11">
        <v>10</v>
      </c>
      <c r="AE902" s="11">
        <v>2</v>
      </c>
      <c r="AF902" s="11" t="s">
        <v>147</v>
      </c>
      <c r="AG902" s="6">
        <v>0</v>
      </c>
      <c r="AH902" s="6">
        <v>2</v>
      </c>
      <c r="AI902" s="6">
        <v>1.5</v>
      </c>
      <c r="AJ902" s="11">
        <v>0</v>
      </c>
      <c r="AK902" s="11">
        <v>0</v>
      </c>
      <c r="AL902" s="11">
        <v>0</v>
      </c>
      <c r="AM902" s="11">
        <v>1.5</v>
      </c>
      <c r="AN902" s="11">
        <v>10000</v>
      </c>
      <c r="AO902" s="11">
        <v>1</v>
      </c>
      <c r="AP902" s="11">
        <v>5</v>
      </c>
      <c r="AQ902" s="6">
        <v>0</v>
      </c>
      <c r="AR902" s="11" t="s">
        <v>138</v>
      </c>
      <c r="AS902" s="19" t="s">
        <v>336</v>
      </c>
      <c r="AT902" s="11" t="s">
        <v>375</v>
      </c>
      <c r="AU902" s="18">
        <v>10000007</v>
      </c>
      <c r="AV902" s="18">
        <v>70302003</v>
      </c>
      <c r="AW902" s="19" t="s">
        <v>515</v>
      </c>
      <c r="AX902" s="13">
        <v>0</v>
      </c>
      <c r="AY902" s="13">
        <v>0</v>
      </c>
      <c r="AZ902" s="13">
        <v>0</v>
      </c>
      <c r="BA902" s="37" t="s">
        <v>1028</v>
      </c>
      <c r="BB902" s="11">
        <v>1</v>
      </c>
      <c r="BC902" s="11">
        <v>0</v>
      </c>
      <c r="BD902" s="11">
        <v>0</v>
      </c>
      <c r="BE902" s="11">
        <v>0</v>
      </c>
      <c r="BF902" s="11">
        <v>0</v>
      </c>
      <c r="BG902" s="11">
        <v>0</v>
      </c>
      <c r="BH902" s="9">
        <v>0</v>
      </c>
    </row>
    <row r="903" ht="20.1" customHeight="1" spans="3:60">
      <c r="C903" s="18">
        <v>73004201</v>
      </c>
      <c r="D903" s="12" t="s">
        <v>936</v>
      </c>
      <c r="E903" s="11">
        <v>1</v>
      </c>
      <c r="F903" s="11">
        <v>60010100</v>
      </c>
      <c r="G903" s="18">
        <v>0</v>
      </c>
      <c r="H903" s="13">
        <v>0</v>
      </c>
      <c r="I903" s="18">
        <v>1</v>
      </c>
      <c r="J903" s="18">
        <v>0</v>
      </c>
      <c r="K903" s="18">
        <v>0</v>
      </c>
      <c r="L903" s="11">
        <v>0</v>
      </c>
      <c r="M903" s="11">
        <v>0</v>
      </c>
      <c r="N903" s="11">
        <v>1</v>
      </c>
      <c r="O903" s="11">
        <v>1</v>
      </c>
      <c r="P903" s="11">
        <v>0.3</v>
      </c>
      <c r="Q903" s="11">
        <v>0</v>
      </c>
      <c r="R903" s="6">
        <v>101</v>
      </c>
      <c r="S903" s="11">
        <v>0</v>
      </c>
      <c r="T903" s="11">
        <v>1</v>
      </c>
      <c r="U903" s="11">
        <v>2</v>
      </c>
      <c r="V903" s="11">
        <v>0</v>
      </c>
      <c r="W903" s="11">
        <v>3</v>
      </c>
      <c r="X903" s="11">
        <v>0</v>
      </c>
      <c r="Y903" s="11">
        <v>0</v>
      </c>
      <c r="Z903" s="11">
        <v>0</v>
      </c>
      <c r="AA903" s="11">
        <v>0</v>
      </c>
      <c r="AB903" s="11">
        <v>0</v>
      </c>
      <c r="AC903" s="11">
        <v>0</v>
      </c>
      <c r="AD903" s="11">
        <v>12</v>
      </c>
      <c r="AE903" s="11">
        <v>1</v>
      </c>
      <c r="AF903" s="11">
        <v>3</v>
      </c>
      <c r="AG903" s="6">
        <v>6</v>
      </c>
      <c r="AH903" s="6">
        <v>1</v>
      </c>
      <c r="AI903" s="6">
        <v>1.5</v>
      </c>
      <c r="AJ903" s="11">
        <v>0</v>
      </c>
      <c r="AK903" s="11">
        <v>0</v>
      </c>
      <c r="AL903" s="11">
        <v>0</v>
      </c>
      <c r="AM903" s="11">
        <v>3</v>
      </c>
      <c r="AN903" s="11">
        <v>5000</v>
      </c>
      <c r="AO903" s="11">
        <v>3</v>
      </c>
      <c r="AP903" s="11">
        <v>0</v>
      </c>
      <c r="AQ903" s="6">
        <v>0</v>
      </c>
      <c r="AR903" s="11" t="s">
        <v>138</v>
      </c>
      <c r="AS903" s="19" t="s">
        <v>180</v>
      </c>
      <c r="AT903" s="11" t="s">
        <v>375</v>
      </c>
      <c r="AU903" s="18">
        <v>10000007</v>
      </c>
      <c r="AV903" s="18">
        <v>70103003</v>
      </c>
      <c r="AW903" s="12" t="s">
        <v>140</v>
      </c>
      <c r="AX903" s="11" t="s">
        <v>1113</v>
      </c>
      <c r="AY903" s="13">
        <v>0</v>
      </c>
      <c r="AZ903" s="13">
        <v>0</v>
      </c>
      <c r="BA903" s="37" t="s">
        <v>938</v>
      </c>
      <c r="BB903" s="11">
        <v>0</v>
      </c>
      <c r="BC903" s="11">
        <v>0</v>
      </c>
      <c r="BD903" s="11">
        <v>0</v>
      </c>
      <c r="BE903" s="11">
        <v>0</v>
      </c>
      <c r="BF903" s="11">
        <v>0</v>
      </c>
      <c r="BG903" s="11">
        <v>0</v>
      </c>
      <c r="BH903" s="9">
        <v>0</v>
      </c>
    </row>
    <row r="904" ht="20.1" customHeight="1" spans="3:60">
      <c r="C904" s="18">
        <v>73004202</v>
      </c>
      <c r="D904" s="12" t="s">
        <v>624</v>
      </c>
      <c r="E904" s="18">
        <v>1</v>
      </c>
      <c r="F904" s="18">
        <v>60010500</v>
      </c>
      <c r="G904" s="18">
        <v>0</v>
      </c>
      <c r="H904" s="13">
        <v>0</v>
      </c>
      <c r="I904" s="18">
        <v>1</v>
      </c>
      <c r="J904" s="18">
        <v>0</v>
      </c>
      <c r="K904" s="18">
        <v>0</v>
      </c>
      <c r="L904" s="18">
        <v>0</v>
      </c>
      <c r="M904" s="18">
        <v>0</v>
      </c>
      <c r="N904" s="18">
        <v>1</v>
      </c>
      <c r="O904" s="18">
        <v>2</v>
      </c>
      <c r="P904" s="18">
        <v>0.95</v>
      </c>
      <c r="Q904" s="18">
        <v>0</v>
      </c>
      <c r="R904" s="6">
        <v>0</v>
      </c>
      <c r="S904" s="13">
        <v>0</v>
      </c>
      <c r="T904" s="11">
        <v>1</v>
      </c>
      <c r="U904" s="18">
        <v>1</v>
      </c>
      <c r="V904" s="18">
        <v>0</v>
      </c>
      <c r="W904" s="18">
        <v>3</v>
      </c>
      <c r="X904" s="18">
        <v>0</v>
      </c>
      <c r="Y904" s="18">
        <v>0</v>
      </c>
      <c r="Z904" s="18">
        <v>0</v>
      </c>
      <c r="AA904" s="18">
        <v>0</v>
      </c>
      <c r="AB904" s="11">
        <v>0</v>
      </c>
      <c r="AC904" s="18">
        <v>0</v>
      </c>
      <c r="AD904" s="18">
        <v>10</v>
      </c>
      <c r="AE904" s="18">
        <v>0</v>
      </c>
      <c r="AF904" s="18">
        <v>0</v>
      </c>
      <c r="AG904" s="6">
        <v>7</v>
      </c>
      <c r="AH904" s="6">
        <v>0</v>
      </c>
      <c r="AI904" s="6">
        <v>0</v>
      </c>
      <c r="AJ904" s="18">
        <v>0</v>
      </c>
      <c r="AK904" s="18">
        <v>0</v>
      </c>
      <c r="AL904" s="18">
        <v>0</v>
      </c>
      <c r="AM904" s="18">
        <v>0</v>
      </c>
      <c r="AN904" s="18">
        <v>1000</v>
      </c>
      <c r="AO904" s="18">
        <v>0.5</v>
      </c>
      <c r="AP904" s="18">
        <v>0</v>
      </c>
      <c r="AQ904" s="6">
        <v>0</v>
      </c>
      <c r="AR904" s="18">
        <v>0</v>
      </c>
      <c r="AS904" s="19" t="s">
        <v>484</v>
      </c>
      <c r="AT904" s="18">
        <v>0</v>
      </c>
      <c r="AU904" s="18">
        <v>10007001</v>
      </c>
      <c r="AV904" s="18">
        <v>0</v>
      </c>
      <c r="AW904" s="19" t="s">
        <v>140</v>
      </c>
      <c r="AX904" s="19" t="s">
        <v>138</v>
      </c>
      <c r="AY904" s="13">
        <v>0</v>
      </c>
      <c r="AZ904" s="13">
        <v>0</v>
      </c>
      <c r="BA904" s="58" t="s">
        <v>1110</v>
      </c>
      <c r="BB904" s="18">
        <v>0</v>
      </c>
      <c r="BC904" s="11">
        <v>0</v>
      </c>
      <c r="BD904" s="18">
        <v>0</v>
      </c>
      <c r="BE904" s="18">
        <v>0</v>
      </c>
      <c r="BF904" s="18">
        <v>0</v>
      </c>
      <c r="BG904" s="18">
        <v>0</v>
      </c>
      <c r="BH904" s="9">
        <v>0</v>
      </c>
    </row>
    <row r="905" ht="19.5" customHeight="1" spans="3:60">
      <c r="C905" s="18">
        <v>73004203</v>
      </c>
      <c r="D905" s="12" t="s">
        <v>1012</v>
      </c>
      <c r="E905" s="18">
        <v>1</v>
      </c>
      <c r="F905" s="11">
        <v>60010100</v>
      </c>
      <c r="G905" s="18">
        <v>0</v>
      </c>
      <c r="H905" s="13">
        <v>0</v>
      </c>
      <c r="I905" s="18">
        <v>1</v>
      </c>
      <c r="J905" s="18">
        <v>0</v>
      </c>
      <c r="K905" s="18">
        <v>0</v>
      </c>
      <c r="L905" s="11">
        <v>0</v>
      </c>
      <c r="M905" s="11">
        <v>0</v>
      </c>
      <c r="N905" s="11">
        <v>1</v>
      </c>
      <c r="O905" s="11">
        <v>2</v>
      </c>
      <c r="P905" s="11">
        <v>0.9</v>
      </c>
      <c r="Q905" s="11">
        <v>0</v>
      </c>
      <c r="R905" s="6">
        <v>101</v>
      </c>
      <c r="S905" s="11">
        <v>0</v>
      </c>
      <c r="T905" s="11">
        <v>1</v>
      </c>
      <c r="U905" s="11">
        <v>2</v>
      </c>
      <c r="V905" s="11">
        <v>0</v>
      </c>
      <c r="W905" s="11">
        <v>3</v>
      </c>
      <c r="X905" s="11">
        <v>0</v>
      </c>
      <c r="Y905" s="11">
        <v>1</v>
      </c>
      <c r="Z905" s="11">
        <v>0</v>
      </c>
      <c r="AA905" s="11">
        <v>0</v>
      </c>
      <c r="AB905" s="11">
        <v>0</v>
      </c>
      <c r="AC905" s="11">
        <v>0</v>
      </c>
      <c r="AD905" s="11">
        <v>15</v>
      </c>
      <c r="AE905" s="11">
        <v>1</v>
      </c>
      <c r="AF905" s="11" t="s">
        <v>374</v>
      </c>
      <c r="AG905" s="6">
        <v>1</v>
      </c>
      <c r="AH905" s="6">
        <v>1</v>
      </c>
      <c r="AI905" s="6">
        <v>3</v>
      </c>
      <c r="AJ905" s="11">
        <v>0</v>
      </c>
      <c r="AK905" s="11">
        <v>0</v>
      </c>
      <c r="AL905" s="11">
        <v>0</v>
      </c>
      <c r="AM905" s="11">
        <v>3</v>
      </c>
      <c r="AN905" s="11">
        <v>5000</v>
      </c>
      <c r="AO905" s="11">
        <v>2.5</v>
      </c>
      <c r="AP905" s="11">
        <v>0</v>
      </c>
      <c r="AQ905" s="6">
        <v>0</v>
      </c>
      <c r="AR905" s="11" t="s">
        <v>964</v>
      </c>
      <c r="AS905" s="19" t="s">
        <v>180</v>
      </c>
      <c r="AT905" s="11" t="s">
        <v>375</v>
      </c>
      <c r="AU905" s="18">
        <v>10000007</v>
      </c>
      <c r="AV905" s="18">
        <v>70403003</v>
      </c>
      <c r="AW905" s="12" t="s">
        <v>140</v>
      </c>
      <c r="AX905" s="11">
        <v>0</v>
      </c>
      <c r="AY905" s="13">
        <v>0</v>
      </c>
      <c r="AZ905" s="13">
        <v>0</v>
      </c>
      <c r="BA905" s="37" t="s">
        <v>1031</v>
      </c>
      <c r="BB905" s="11">
        <v>0</v>
      </c>
      <c r="BC905" s="11">
        <v>0</v>
      </c>
      <c r="BD905" s="11">
        <v>0</v>
      </c>
      <c r="BE905" s="11">
        <v>0</v>
      </c>
      <c r="BF905" s="11">
        <v>0</v>
      </c>
      <c r="BG905" s="11">
        <v>0</v>
      </c>
      <c r="BH905" s="9">
        <v>0</v>
      </c>
    </row>
    <row r="906" ht="19.5" customHeight="1" spans="3:60">
      <c r="C906" s="18">
        <v>73004204</v>
      </c>
      <c r="D906" s="12" t="s">
        <v>1046</v>
      </c>
      <c r="E906" s="18">
        <v>1</v>
      </c>
      <c r="F906" s="11">
        <v>60010100</v>
      </c>
      <c r="G906" s="18">
        <v>0</v>
      </c>
      <c r="H906" s="13">
        <v>0</v>
      </c>
      <c r="I906" s="18">
        <v>1</v>
      </c>
      <c r="J906" s="18">
        <v>0</v>
      </c>
      <c r="K906" s="18">
        <v>0</v>
      </c>
      <c r="L906" s="11">
        <v>0</v>
      </c>
      <c r="M906" s="11">
        <v>0</v>
      </c>
      <c r="N906" s="11">
        <v>1</v>
      </c>
      <c r="O906" s="11">
        <v>1</v>
      </c>
      <c r="P906" s="11">
        <v>0.3</v>
      </c>
      <c r="Q906" s="11">
        <v>0</v>
      </c>
      <c r="R906" s="6">
        <v>101</v>
      </c>
      <c r="S906" s="11">
        <v>0</v>
      </c>
      <c r="T906" s="11">
        <v>1</v>
      </c>
      <c r="U906" s="11">
        <v>2</v>
      </c>
      <c r="V906" s="11">
        <v>0</v>
      </c>
      <c r="W906" s="11">
        <v>1</v>
      </c>
      <c r="X906" s="11">
        <v>0</v>
      </c>
      <c r="Y906" s="11">
        <v>1</v>
      </c>
      <c r="Z906" s="11">
        <v>0</v>
      </c>
      <c r="AA906" s="11">
        <v>0</v>
      </c>
      <c r="AB906" s="11">
        <v>0</v>
      </c>
      <c r="AC906" s="11">
        <v>0</v>
      </c>
      <c r="AD906" s="11">
        <v>30</v>
      </c>
      <c r="AE906" s="11">
        <v>1</v>
      </c>
      <c r="AF906" s="11" t="s">
        <v>497</v>
      </c>
      <c r="AG906" s="6">
        <v>0</v>
      </c>
      <c r="AH906" s="6">
        <v>0</v>
      </c>
      <c r="AI906" s="6">
        <v>0</v>
      </c>
      <c r="AJ906" s="11">
        <v>0</v>
      </c>
      <c r="AK906" s="11">
        <v>0</v>
      </c>
      <c r="AL906" s="11">
        <v>0</v>
      </c>
      <c r="AM906" s="11">
        <v>0.5</v>
      </c>
      <c r="AN906" s="11">
        <v>999999</v>
      </c>
      <c r="AO906" s="11">
        <v>0.5</v>
      </c>
      <c r="AP906" s="11">
        <v>0</v>
      </c>
      <c r="AQ906" s="6">
        <v>0</v>
      </c>
      <c r="AR906" s="80" t="s">
        <v>960</v>
      </c>
      <c r="AS906" s="19" t="s">
        <v>197</v>
      </c>
      <c r="AT906" s="11" t="s">
        <v>375</v>
      </c>
      <c r="AU906" s="18">
        <v>10000007</v>
      </c>
      <c r="AV906" s="18">
        <v>70202004</v>
      </c>
      <c r="AW906" s="19" t="s">
        <v>213</v>
      </c>
      <c r="AX906" s="19" t="s">
        <v>243</v>
      </c>
      <c r="AY906" s="13">
        <v>0</v>
      </c>
      <c r="AZ906" s="13">
        <v>0</v>
      </c>
      <c r="BA906" s="37" t="s">
        <v>1093</v>
      </c>
      <c r="BB906" s="11">
        <v>0</v>
      </c>
      <c r="BC906" s="11">
        <v>0</v>
      </c>
      <c r="BD906" s="11">
        <v>0</v>
      </c>
      <c r="BE906" s="11">
        <v>0</v>
      </c>
      <c r="BF906" s="11">
        <v>0</v>
      </c>
      <c r="BG906" s="11">
        <v>0</v>
      </c>
      <c r="BH906" s="9">
        <v>0</v>
      </c>
    </row>
    <row r="907" ht="20.1" customHeight="1" spans="3:60">
      <c r="C907" s="18">
        <v>73004301</v>
      </c>
      <c r="D907" s="12" t="s">
        <v>1114</v>
      </c>
      <c r="E907" s="18">
        <v>1</v>
      </c>
      <c r="F907" s="11">
        <v>60010100</v>
      </c>
      <c r="G907" s="18">
        <v>0</v>
      </c>
      <c r="H907" s="13">
        <v>0</v>
      </c>
      <c r="I907" s="18">
        <v>1</v>
      </c>
      <c r="J907" s="18">
        <v>0</v>
      </c>
      <c r="K907" s="18">
        <v>0</v>
      </c>
      <c r="L907" s="11">
        <v>0</v>
      </c>
      <c r="M907" s="11">
        <v>0</v>
      </c>
      <c r="N907" s="11">
        <v>1</v>
      </c>
      <c r="O907" s="11">
        <v>1</v>
      </c>
      <c r="P907" s="11">
        <v>1</v>
      </c>
      <c r="Q907" s="11">
        <v>0</v>
      </c>
      <c r="R907" s="6">
        <v>0</v>
      </c>
      <c r="S907" s="11">
        <v>0</v>
      </c>
      <c r="T907" s="11">
        <v>1</v>
      </c>
      <c r="U907" s="11">
        <v>2</v>
      </c>
      <c r="V907" s="11">
        <v>0</v>
      </c>
      <c r="W907" s="11">
        <v>2</v>
      </c>
      <c r="X907" s="11">
        <v>0</v>
      </c>
      <c r="Y907" s="11">
        <v>1</v>
      </c>
      <c r="Z907" s="11">
        <v>0</v>
      </c>
      <c r="AA907" s="11">
        <v>0</v>
      </c>
      <c r="AB907" s="11">
        <v>0</v>
      </c>
      <c r="AC907" s="11">
        <v>0</v>
      </c>
      <c r="AD907" s="11">
        <v>10</v>
      </c>
      <c r="AE907" s="11">
        <v>2</v>
      </c>
      <c r="AF907" s="11" t="s">
        <v>147</v>
      </c>
      <c r="AG907" s="6">
        <v>0</v>
      </c>
      <c r="AH907" s="6">
        <v>2</v>
      </c>
      <c r="AI907" s="6">
        <v>1.5</v>
      </c>
      <c r="AJ907" s="11">
        <v>0</v>
      </c>
      <c r="AK907" s="11">
        <v>0</v>
      </c>
      <c r="AL907" s="11">
        <v>0</v>
      </c>
      <c r="AM907" s="11">
        <v>1.5</v>
      </c>
      <c r="AN907" s="11">
        <v>10000</v>
      </c>
      <c r="AO907" s="11">
        <v>1</v>
      </c>
      <c r="AP907" s="11">
        <v>5</v>
      </c>
      <c r="AQ907" s="6">
        <v>0</v>
      </c>
      <c r="AR907" s="11" t="s">
        <v>138</v>
      </c>
      <c r="AS907" s="19" t="s">
        <v>336</v>
      </c>
      <c r="AT907" s="11" t="s">
        <v>375</v>
      </c>
      <c r="AU907" s="18">
        <v>10000007</v>
      </c>
      <c r="AV907" s="18">
        <v>70302003</v>
      </c>
      <c r="AW907" s="19" t="s">
        <v>515</v>
      </c>
      <c r="AX907" s="13">
        <v>0</v>
      </c>
      <c r="AY907" s="13">
        <v>0</v>
      </c>
      <c r="AZ907" s="13">
        <v>0</v>
      </c>
      <c r="BA907" s="37" t="s">
        <v>1028</v>
      </c>
      <c r="BB907" s="11">
        <v>0</v>
      </c>
      <c r="BC907" s="11">
        <v>0</v>
      </c>
      <c r="BD907" s="11">
        <v>0</v>
      </c>
      <c r="BE907" s="11">
        <v>0</v>
      </c>
      <c r="BF907" s="11">
        <v>0</v>
      </c>
      <c r="BG907" s="11">
        <v>0</v>
      </c>
      <c r="BH907" s="9">
        <v>0</v>
      </c>
    </row>
    <row r="908" ht="20.1" customHeight="1" spans="3:60">
      <c r="C908" s="18">
        <v>73004302</v>
      </c>
      <c r="D908" s="12" t="s">
        <v>1114</v>
      </c>
      <c r="E908" s="18">
        <v>1</v>
      </c>
      <c r="F908" s="11">
        <v>60010100</v>
      </c>
      <c r="G908" s="18">
        <v>0</v>
      </c>
      <c r="H908" s="13">
        <v>0</v>
      </c>
      <c r="I908" s="18">
        <v>1</v>
      </c>
      <c r="J908" s="18">
        <v>0</v>
      </c>
      <c r="K908" s="18">
        <v>0</v>
      </c>
      <c r="L908" s="11">
        <v>0</v>
      </c>
      <c r="M908" s="11">
        <v>0</v>
      </c>
      <c r="N908" s="11">
        <v>1</v>
      </c>
      <c r="O908" s="11">
        <v>1</v>
      </c>
      <c r="P908" s="11">
        <v>1</v>
      </c>
      <c r="Q908" s="11">
        <v>0</v>
      </c>
      <c r="R908" s="6">
        <v>0</v>
      </c>
      <c r="S908" s="11">
        <v>0</v>
      </c>
      <c r="T908" s="11">
        <v>1</v>
      </c>
      <c r="U908" s="11">
        <v>2</v>
      </c>
      <c r="V908" s="11">
        <v>0</v>
      </c>
      <c r="W908" s="11">
        <v>2</v>
      </c>
      <c r="X908" s="11">
        <v>0</v>
      </c>
      <c r="Y908" s="11">
        <v>1</v>
      </c>
      <c r="Z908" s="11">
        <v>0</v>
      </c>
      <c r="AA908" s="11">
        <v>0</v>
      </c>
      <c r="AB908" s="11">
        <v>0</v>
      </c>
      <c r="AC908" s="11">
        <v>0</v>
      </c>
      <c r="AD908" s="11">
        <v>10</v>
      </c>
      <c r="AE908" s="11">
        <v>2</v>
      </c>
      <c r="AF908" s="11" t="s">
        <v>147</v>
      </c>
      <c r="AG908" s="6">
        <v>0</v>
      </c>
      <c r="AH908" s="6">
        <v>2</v>
      </c>
      <c r="AI908" s="6">
        <v>1.5</v>
      </c>
      <c r="AJ908" s="11">
        <v>0</v>
      </c>
      <c r="AK908" s="11">
        <v>0</v>
      </c>
      <c r="AL908" s="11">
        <v>0</v>
      </c>
      <c r="AM908" s="11">
        <v>1.5</v>
      </c>
      <c r="AN908" s="11">
        <v>10000</v>
      </c>
      <c r="AO908" s="11">
        <v>1</v>
      </c>
      <c r="AP908" s="11">
        <v>5</v>
      </c>
      <c r="AQ908" s="6">
        <v>0</v>
      </c>
      <c r="AR908" s="11" t="s">
        <v>138</v>
      </c>
      <c r="AS908" s="19" t="s">
        <v>336</v>
      </c>
      <c r="AT908" s="11" t="s">
        <v>375</v>
      </c>
      <c r="AU908" s="18">
        <v>10000007</v>
      </c>
      <c r="AV908" s="18">
        <v>70302003</v>
      </c>
      <c r="AW908" s="19" t="s">
        <v>515</v>
      </c>
      <c r="AX908" s="13" t="s">
        <v>1115</v>
      </c>
      <c r="AY908" s="13">
        <v>0</v>
      </c>
      <c r="AZ908" s="13">
        <v>0</v>
      </c>
      <c r="BA908" s="37" t="s">
        <v>1028</v>
      </c>
      <c r="BB908" s="11">
        <v>0</v>
      </c>
      <c r="BC908" s="11">
        <v>0</v>
      </c>
      <c r="BD908" s="11">
        <v>0</v>
      </c>
      <c r="BE908" s="11">
        <v>0</v>
      </c>
      <c r="BF908" s="11">
        <v>0</v>
      </c>
      <c r="BG908" s="11">
        <v>0</v>
      </c>
      <c r="BH908" s="9">
        <v>0</v>
      </c>
    </row>
    <row r="909" ht="19.5" customHeight="1" spans="3:60">
      <c r="C909" s="18">
        <v>73004303</v>
      </c>
      <c r="D909" s="12" t="s">
        <v>1012</v>
      </c>
      <c r="E909" s="18">
        <v>1</v>
      </c>
      <c r="F909" s="11">
        <v>60010100</v>
      </c>
      <c r="G909" s="18">
        <v>0</v>
      </c>
      <c r="H909" s="13">
        <v>0</v>
      </c>
      <c r="I909" s="18">
        <v>1</v>
      </c>
      <c r="J909" s="18">
        <v>0</v>
      </c>
      <c r="K909" s="18">
        <v>0</v>
      </c>
      <c r="L909" s="11">
        <v>0</v>
      </c>
      <c r="M909" s="11">
        <v>0</v>
      </c>
      <c r="N909" s="11">
        <v>1</v>
      </c>
      <c r="O909" s="11">
        <v>2</v>
      </c>
      <c r="P909" s="11">
        <v>0.9</v>
      </c>
      <c r="Q909" s="11">
        <v>0</v>
      </c>
      <c r="R909" s="6">
        <v>101</v>
      </c>
      <c r="S909" s="11">
        <v>0</v>
      </c>
      <c r="T909" s="11">
        <v>1</v>
      </c>
      <c r="U909" s="11">
        <v>2</v>
      </c>
      <c r="V909" s="11">
        <v>0</v>
      </c>
      <c r="W909" s="11">
        <v>3</v>
      </c>
      <c r="X909" s="11">
        <v>0</v>
      </c>
      <c r="Y909" s="11">
        <v>1</v>
      </c>
      <c r="Z909" s="11">
        <v>0</v>
      </c>
      <c r="AA909" s="11">
        <v>0</v>
      </c>
      <c r="AB909" s="11">
        <v>0</v>
      </c>
      <c r="AC909" s="11">
        <v>0</v>
      </c>
      <c r="AD909" s="11">
        <v>15</v>
      </c>
      <c r="AE909" s="11">
        <v>1</v>
      </c>
      <c r="AF909" s="11" t="s">
        <v>374</v>
      </c>
      <c r="AG909" s="6">
        <v>1</v>
      </c>
      <c r="AH909" s="6">
        <v>1</v>
      </c>
      <c r="AI909" s="6">
        <v>3</v>
      </c>
      <c r="AJ909" s="11">
        <v>0</v>
      </c>
      <c r="AK909" s="11">
        <v>0</v>
      </c>
      <c r="AL909" s="11">
        <v>0</v>
      </c>
      <c r="AM909" s="11">
        <v>3</v>
      </c>
      <c r="AN909" s="11">
        <v>5000</v>
      </c>
      <c r="AO909" s="11">
        <v>2.5</v>
      </c>
      <c r="AP909" s="11">
        <v>0</v>
      </c>
      <c r="AQ909" s="6">
        <v>0</v>
      </c>
      <c r="AR909" s="11" t="s">
        <v>964</v>
      </c>
      <c r="AS909" s="19" t="s">
        <v>180</v>
      </c>
      <c r="AT909" s="11" t="s">
        <v>375</v>
      </c>
      <c r="AU909" s="18">
        <v>10000007</v>
      </c>
      <c r="AV909" s="18">
        <v>70403003</v>
      </c>
      <c r="AW909" s="12" t="s">
        <v>140</v>
      </c>
      <c r="AX909" s="11">
        <v>0</v>
      </c>
      <c r="AY909" s="13">
        <v>0</v>
      </c>
      <c r="AZ909" s="13">
        <v>0</v>
      </c>
      <c r="BA909" s="37" t="s">
        <v>1031</v>
      </c>
      <c r="BB909" s="11">
        <v>0</v>
      </c>
      <c r="BC909" s="11">
        <v>0</v>
      </c>
      <c r="BD909" s="11">
        <v>0</v>
      </c>
      <c r="BE909" s="11">
        <v>0</v>
      </c>
      <c r="BF909" s="11">
        <v>0</v>
      </c>
      <c r="BG909" s="11">
        <v>0</v>
      </c>
      <c r="BH909" s="9">
        <v>0</v>
      </c>
    </row>
    <row r="910" ht="20.1" customHeight="1" spans="3:60">
      <c r="C910" s="18">
        <v>73004304</v>
      </c>
      <c r="D910" s="19" t="s">
        <v>941</v>
      </c>
      <c r="E910" s="18">
        <v>1</v>
      </c>
      <c r="F910" s="18">
        <v>60010500</v>
      </c>
      <c r="G910" s="18">
        <v>0</v>
      </c>
      <c r="H910" s="13">
        <v>0</v>
      </c>
      <c r="I910" s="18">
        <v>1</v>
      </c>
      <c r="J910" s="18">
        <v>0</v>
      </c>
      <c r="K910" s="18">
        <v>0</v>
      </c>
      <c r="L910" s="18">
        <v>0</v>
      </c>
      <c r="M910" s="18">
        <v>0</v>
      </c>
      <c r="N910" s="18">
        <v>1</v>
      </c>
      <c r="O910" s="18">
        <v>2</v>
      </c>
      <c r="P910" s="18">
        <v>0.6</v>
      </c>
      <c r="Q910" s="18">
        <v>0</v>
      </c>
      <c r="R910" s="6">
        <v>0</v>
      </c>
      <c r="S910" s="13">
        <v>0</v>
      </c>
      <c r="T910" s="11">
        <v>1</v>
      </c>
      <c r="U910" s="18">
        <v>2</v>
      </c>
      <c r="V910" s="18">
        <v>0</v>
      </c>
      <c r="W910" s="18">
        <v>0</v>
      </c>
      <c r="X910" s="18">
        <v>0</v>
      </c>
      <c r="Y910" s="18">
        <v>0</v>
      </c>
      <c r="Z910" s="18">
        <v>0</v>
      </c>
      <c r="AA910" s="18">
        <v>0</v>
      </c>
      <c r="AB910" s="18">
        <v>0</v>
      </c>
      <c r="AC910" s="18">
        <v>0</v>
      </c>
      <c r="AD910" s="11">
        <v>99999</v>
      </c>
      <c r="AE910" s="18">
        <v>0</v>
      </c>
      <c r="AF910" s="18">
        <v>0</v>
      </c>
      <c r="AG910" s="6">
        <v>2</v>
      </c>
      <c r="AH910" s="6">
        <v>0</v>
      </c>
      <c r="AI910" s="6">
        <v>0</v>
      </c>
      <c r="AJ910" s="18">
        <v>0</v>
      </c>
      <c r="AK910" s="18">
        <v>0</v>
      </c>
      <c r="AL910" s="18">
        <v>0</v>
      </c>
      <c r="AM910" s="18">
        <v>0</v>
      </c>
      <c r="AN910" s="18">
        <v>1000</v>
      </c>
      <c r="AO910" s="18">
        <v>0</v>
      </c>
      <c r="AP910" s="18">
        <v>0</v>
      </c>
      <c r="AQ910" s="6">
        <v>90104002</v>
      </c>
      <c r="AR910" s="18" t="s">
        <v>138</v>
      </c>
      <c r="AS910" s="19" t="s">
        <v>139</v>
      </c>
      <c r="AT910" s="18" t="s">
        <v>230</v>
      </c>
      <c r="AU910" s="18">
        <v>0</v>
      </c>
      <c r="AV910" s="18">
        <v>0</v>
      </c>
      <c r="AW910" s="19" t="s">
        <v>140</v>
      </c>
      <c r="AX910" s="19" t="s">
        <v>138</v>
      </c>
      <c r="AY910" s="13">
        <v>0</v>
      </c>
      <c r="AZ910" s="13">
        <v>0</v>
      </c>
      <c r="BA910" s="58" t="s">
        <v>354</v>
      </c>
      <c r="BB910" s="18">
        <v>0</v>
      </c>
      <c r="BC910" s="11">
        <v>0</v>
      </c>
      <c r="BD910" s="18">
        <v>0</v>
      </c>
      <c r="BE910" s="18">
        <v>0</v>
      </c>
      <c r="BF910" s="18">
        <v>0</v>
      </c>
      <c r="BG910" s="18">
        <v>0</v>
      </c>
      <c r="BH910" s="9">
        <v>0</v>
      </c>
    </row>
    <row r="911" ht="20.1" customHeight="1" spans="3:60">
      <c r="C911" s="18">
        <v>73004305</v>
      </c>
      <c r="D911" s="19" t="s">
        <v>1099</v>
      </c>
      <c r="E911" s="18">
        <v>1</v>
      </c>
      <c r="F911" s="18">
        <v>60010500</v>
      </c>
      <c r="G911" s="18">
        <v>0</v>
      </c>
      <c r="H911" s="13">
        <v>0</v>
      </c>
      <c r="I911" s="18">
        <v>1</v>
      </c>
      <c r="J911" s="18">
        <v>0</v>
      </c>
      <c r="K911" s="18">
        <v>0</v>
      </c>
      <c r="L911" s="18">
        <v>0</v>
      </c>
      <c r="M911" s="18">
        <v>0</v>
      </c>
      <c r="N911" s="18">
        <v>1</v>
      </c>
      <c r="O911" s="18">
        <v>2</v>
      </c>
      <c r="P911" s="18">
        <v>0.95</v>
      </c>
      <c r="Q911" s="18">
        <v>0</v>
      </c>
      <c r="R911" s="6">
        <v>101</v>
      </c>
      <c r="S911" s="13">
        <v>0</v>
      </c>
      <c r="T911" s="11">
        <v>1</v>
      </c>
      <c r="U911" s="18">
        <v>2</v>
      </c>
      <c r="V911" s="18">
        <v>0</v>
      </c>
      <c r="W911" s="18">
        <v>0</v>
      </c>
      <c r="X911" s="18">
        <v>0</v>
      </c>
      <c r="Y911" s="18">
        <v>0</v>
      </c>
      <c r="Z911" s="18">
        <v>0</v>
      </c>
      <c r="AA911" s="18">
        <v>0</v>
      </c>
      <c r="AB911" s="11">
        <v>0</v>
      </c>
      <c r="AC911" s="18">
        <v>0</v>
      </c>
      <c r="AD911" s="18">
        <v>10</v>
      </c>
      <c r="AE911" s="18">
        <v>0</v>
      </c>
      <c r="AF911" s="18">
        <v>0</v>
      </c>
      <c r="AG911" s="6">
        <v>7</v>
      </c>
      <c r="AH911" s="6">
        <v>0</v>
      </c>
      <c r="AI911" s="6">
        <v>0</v>
      </c>
      <c r="AJ911" s="18">
        <v>0</v>
      </c>
      <c r="AK911" s="18">
        <v>0</v>
      </c>
      <c r="AL911" s="18">
        <v>0</v>
      </c>
      <c r="AM911" s="18">
        <v>0</v>
      </c>
      <c r="AN911" s="18">
        <v>1000</v>
      </c>
      <c r="AO911" s="18">
        <v>0.5</v>
      </c>
      <c r="AP911" s="18">
        <v>0</v>
      </c>
      <c r="AQ911" s="6">
        <v>0</v>
      </c>
      <c r="AR911" s="81" t="s">
        <v>1116</v>
      </c>
      <c r="AS911" s="19" t="s">
        <v>484</v>
      </c>
      <c r="AT911" s="18">
        <v>0</v>
      </c>
      <c r="AU911" s="18">
        <v>10007001</v>
      </c>
      <c r="AV911" s="18">
        <v>0</v>
      </c>
      <c r="AW911" s="19" t="s">
        <v>140</v>
      </c>
      <c r="AX911" s="19" t="s">
        <v>138</v>
      </c>
      <c r="AY911" s="13">
        <v>0</v>
      </c>
      <c r="AZ911" s="13">
        <v>0</v>
      </c>
      <c r="BA911" s="58" t="s">
        <v>1100</v>
      </c>
      <c r="BB911" s="18">
        <v>0</v>
      </c>
      <c r="BC911" s="11">
        <v>0</v>
      </c>
      <c r="BD911" s="18">
        <v>0</v>
      </c>
      <c r="BE911" s="18">
        <v>0</v>
      </c>
      <c r="BF911" s="18">
        <v>0</v>
      </c>
      <c r="BG911" s="18">
        <v>0</v>
      </c>
      <c r="BH911" s="9">
        <v>0</v>
      </c>
    </row>
    <row r="912" ht="20.1" customHeight="1" spans="3:60">
      <c r="C912" s="18">
        <v>73004306</v>
      </c>
      <c r="D912" s="12" t="s">
        <v>370</v>
      </c>
      <c r="E912" s="18">
        <v>1</v>
      </c>
      <c r="F912" s="11">
        <v>60010300</v>
      </c>
      <c r="G912" s="18">
        <v>0</v>
      </c>
      <c r="H912" s="13">
        <v>0</v>
      </c>
      <c r="I912" s="18">
        <v>1</v>
      </c>
      <c r="J912" s="18">
        <v>0</v>
      </c>
      <c r="K912" s="18">
        <v>0</v>
      </c>
      <c r="L912" s="11">
        <v>0</v>
      </c>
      <c r="M912" s="11">
        <v>0</v>
      </c>
      <c r="N912" s="11">
        <v>1</v>
      </c>
      <c r="O912" s="11">
        <v>2</v>
      </c>
      <c r="P912" s="11">
        <v>0.9</v>
      </c>
      <c r="Q912" s="11">
        <v>0</v>
      </c>
      <c r="R912" s="6">
        <v>0</v>
      </c>
      <c r="S912" s="11">
        <v>0</v>
      </c>
      <c r="T912" s="11">
        <v>1</v>
      </c>
      <c r="U912" s="11">
        <v>2</v>
      </c>
      <c r="V912" s="11">
        <v>0</v>
      </c>
      <c r="W912" s="11">
        <v>0</v>
      </c>
      <c r="X912" s="11">
        <v>0</v>
      </c>
      <c r="Y912" s="11">
        <v>0</v>
      </c>
      <c r="Z912" s="11">
        <v>0</v>
      </c>
      <c r="AA912" s="11">
        <v>0</v>
      </c>
      <c r="AB912" s="11">
        <v>0</v>
      </c>
      <c r="AC912" s="11">
        <v>0</v>
      </c>
      <c r="AD912" s="11">
        <v>30</v>
      </c>
      <c r="AE912" s="11">
        <v>0</v>
      </c>
      <c r="AF912" s="11">
        <v>0</v>
      </c>
      <c r="AG912" s="6">
        <v>2</v>
      </c>
      <c r="AH912" s="6">
        <v>2</v>
      </c>
      <c r="AI912" s="6">
        <v>1.5</v>
      </c>
      <c r="AJ912" s="11">
        <v>0</v>
      </c>
      <c r="AK912" s="11">
        <v>0</v>
      </c>
      <c r="AL912" s="11">
        <v>0</v>
      </c>
      <c r="AM912" s="11">
        <v>1</v>
      </c>
      <c r="AN912" s="11">
        <v>3000</v>
      </c>
      <c r="AO912" s="11">
        <v>0.5</v>
      </c>
      <c r="AP912" s="11">
        <v>0</v>
      </c>
      <c r="AQ912" s="6">
        <v>0</v>
      </c>
      <c r="AR912" s="11" t="s">
        <v>138</v>
      </c>
      <c r="AS912" s="19" t="s">
        <v>139</v>
      </c>
      <c r="AT912" s="11" t="s">
        <v>368</v>
      </c>
      <c r="AU912" s="18">
        <v>0</v>
      </c>
      <c r="AV912" s="18">
        <v>0</v>
      </c>
      <c r="AW912" s="12" t="s">
        <v>327</v>
      </c>
      <c r="AX912" s="11" t="s">
        <v>1111</v>
      </c>
      <c r="AY912" s="13">
        <v>0</v>
      </c>
      <c r="AZ912" s="13">
        <v>0</v>
      </c>
      <c r="BA912" s="37" t="s">
        <v>1112</v>
      </c>
      <c r="BB912" s="11">
        <v>0</v>
      </c>
      <c r="BC912" s="11">
        <v>0</v>
      </c>
      <c r="BD912" s="11">
        <v>0</v>
      </c>
      <c r="BE912" s="11">
        <v>0</v>
      </c>
      <c r="BF912" s="11">
        <v>0</v>
      </c>
      <c r="BG912" s="11">
        <v>0</v>
      </c>
      <c r="BH912" s="9">
        <v>0</v>
      </c>
    </row>
    <row r="913" ht="20.1" customHeight="1" spans="3:60">
      <c r="C913" s="42">
        <v>74001001</v>
      </c>
      <c r="D913" s="50" t="s">
        <v>1023</v>
      </c>
      <c r="E913" s="45">
        <v>2</v>
      </c>
      <c r="F913" s="45">
        <v>61012301</v>
      </c>
      <c r="G913" s="45">
        <v>0</v>
      </c>
      <c r="H913" s="44">
        <v>0</v>
      </c>
      <c r="I913" s="42">
        <v>1</v>
      </c>
      <c r="J913" s="42">
        <v>0</v>
      </c>
      <c r="K913" s="42">
        <v>0</v>
      </c>
      <c r="L913" s="45">
        <v>0</v>
      </c>
      <c r="M913" s="45">
        <v>0</v>
      </c>
      <c r="N913" s="45">
        <v>1</v>
      </c>
      <c r="O913" s="45">
        <v>1</v>
      </c>
      <c r="P913" s="45">
        <v>0.5</v>
      </c>
      <c r="Q913" s="45">
        <v>0</v>
      </c>
      <c r="R913" s="49">
        <v>1</v>
      </c>
      <c r="S913" s="45">
        <v>0</v>
      </c>
      <c r="T913" s="45">
        <v>1</v>
      </c>
      <c r="U913" s="45">
        <v>2</v>
      </c>
      <c r="V913" s="45">
        <v>0</v>
      </c>
      <c r="W913" s="45">
        <v>1.4</v>
      </c>
      <c r="X913" s="45">
        <v>150</v>
      </c>
      <c r="Y913" s="45">
        <v>1</v>
      </c>
      <c r="Z913" s="45">
        <v>0</v>
      </c>
      <c r="AA913" s="45">
        <v>0</v>
      </c>
      <c r="AB913" s="45">
        <v>0</v>
      </c>
      <c r="AC913" s="45">
        <v>0</v>
      </c>
      <c r="AD913" s="45">
        <v>12</v>
      </c>
      <c r="AE913" s="45">
        <v>2</v>
      </c>
      <c r="AF913" s="45" t="s">
        <v>147</v>
      </c>
      <c r="AG913" s="49">
        <v>7</v>
      </c>
      <c r="AH913" s="49">
        <v>2</v>
      </c>
      <c r="AI913" s="49">
        <v>1.5</v>
      </c>
      <c r="AJ913" s="45">
        <v>0</v>
      </c>
      <c r="AK913" s="45">
        <v>0</v>
      </c>
      <c r="AL913" s="45">
        <v>0</v>
      </c>
      <c r="AM913" s="45">
        <v>1.5</v>
      </c>
      <c r="AN913" s="45">
        <v>1200</v>
      </c>
      <c r="AO913" s="45">
        <v>1</v>
      </c>
      <c r="AP913" s="45">
        <v>15</v>
      </c>
      <c r="AQ913" s="49">
        <v>0</v>
      </c>
      <c r="AR913" s="45" t="s">
        <v>138</v>
      </c>
      <c r="AS913" s="50" t="s">
        <v>180</v>
      </c>
      <c r="AT913" s="45" t="s">
        <v>149</v>
      </c>
      <c r="AU913" s="42">
        <v>10000011</v>
      </c>
      <c r="AV913" s="42">
        <v>70404001</v>
      </c>
      <c r="AW913" s="50" t="s">
        <v>150</v>
      </c>
      <c r="AX913" s="45">
        <v>0</v>
      </c>
      <c r="AY913" s="44">
        <v>0</v>
      </c>
      <c r="AZ913" s="44">
        <v>0</v>
      </c>
      <c r="BA913" s="54" t="s">
        <v>1024</v>
      </c>
      <c r="BB913" s="45">
        <v>0</v>
      </c>
      <c r="BC913" s="45">
        <v>0</v>
      </c>
      <c r="BD913" s="45">
        <v>0</v>
      </c>
      <c r="BE913" s="45">
        <v>0</v>
      </c>
      <c r="BF913" s="45">
        <v>0</v>
      </c>
      <c r="BG913" s="45">
        <v>0</v>
      </c>
      <c r="BH913" s="76">
        <v>0</v>
      </c>
    </row>
    <row r="914" ht="20.1" customHeight="1" spans="2:60">
      <c r="B914" s="77"/>
      <c r="C914" s="18">
        <v>80000001</v>
      </c>
      <c r="D914" s="12" t="s">
        <v>1117</v>
      </c>
      <c r="E914" s="11">
        <v>1</v>
      </c>
      <c r="F914" s="11">
        <v>80000001</v>
      </c>
      <c r="G914" s="18">
        <v>0</v>
      </c>
      <c r="H914" s="13">
        <v>0</v>
      </c>
      <c r="I914" s="18">
        <v>1</v>
      </c>
      <c r="J914" s="18">
        <v>0</v>
      </c>
      <c r="K914" s="18">
        <v>0</v>
      </c>
      <c r="L914" s="11">
        <v>0</v>
      </c>
      <c r="M914" s="11">
        <v>0</v>
      </c>
      <c r="N914" s="11">
        <v>1</v>
      </c>
      <c r="O914" s="11">
        <v>0</v>
      </c>
      <c r="P914" s="11">
        <v>0</v>
      </c>
      <c r="Q914" s="11">
        <v>0</v>
      </c>
      <c r="R914" s="6">
        <v>0</v>
      </c>
      <c r="S914" s="11">
        <v>0</v>
      </c>
      <c r="T914" s="11">
        <v>1</v>
      </c>
      <c r="U914" s="11">
        <v>2</v>
      </c>
      <c r="V914" s="11">
        <v>0</v>
      </c>
      <c r="W914" s="11">
        <v>1.2</v>
      </c>
      <c r="X914" s="11">
        <v>100</v>
      </c>
      <c r="Y914" s="11">
        <v>0</v>
      </c>
      <c r="Z914" s="11">
        <v>0</v>
      </c>
      <c r="AA914" s="11">
        <v>0</v>
      </c>
      <c r="AB914" s="11">
        <v>0</v>
      </c>
      <c r="AC914" s="11">
        <v>0</v>
      </c>
      <c r="AD914" s="11">
        <v>9</v>
      </c>
      <c r="AE914" s="11">
        <v>2</v>
      </c>
      <c r="AF914" s="11" t="s">
        <v>147</v>
      </c>
      <c r="AG914" s="6">
        <v>2</v>
      </c>
      <c r="AH914" s="6">
        <v>2</v>
      </c>
      <c r="AI914" s="6">
        <v>1.5</v>
      </c>
      <c r="AJ914" s="11">
        <v>0</v>
      </c>
      <c r="AK914" s="11">
        <v>0</v>
      </c>
      <c r="AL914" s="11">
        <v>0</v>
      </c>
      <c r="AM914" s="11">
        <v>1</v>
      </c>
      <c r="AN914" s="11">
        <v>3000</v>
      </c>
      <c r="AO914" s="11">
        <v>0.5</v>
      </c>
      <c r="AP914" s="11">
        <v>0</v>
      </c>
      <c r="AQ914" s="6">
        <v>0</v>
      </c>
      <c r="AR914" s="11" t="s">
        <v>138</v>
      </c>
      <c r="AS914" s="12" t="s">
        <v>197</v>
      </c>
      <c r="AT914" s="11">
        <v>0</v>
      </c>
      <c r="AU914" s="18">
        <v>0</v>
      </c>
      <c r="AV914" s="18">
        <v>0</v>
      </c>
      <c r="AW914" s="12" t="s">
        <v>140</v>
      </c>
      <c r="AX914" s="11" t="s">
        <v>1118</v>
      </c>
      <c r="AY914" s="13">
        <v>0</v>
      </c>
      <c r="AZ914" s="13">
        <v>0</v>
      </c>
      <c r="BA914" s="37" t="s">
        <v>1119</v>
      </c>
      <c r="BB914" s="11">
        <v>0</v>
      </c>
      <c r="BC914" s="11">
        <v>0</v>
      </c>
      <c r="BD914" s="11">
        <v>0</v>
      </c>
      <c r="BE914" s="11">
        <v>0</v>
      </c>
      <c r="BF914" s="11">
        <v>0</v>
      </c>
      <c r="BG914" s="11">
        <v>0</v>
      </c>
      <c r="BH914" s="9">
        <v>0</v>
      </c>
    </row>
    <row r="915" ht="20.1" customHeight="1" spans="2:60">
      <c r="B915" s="77"/>
      <c r="C915" s="18">
        <v>80000002</v>
      </c>
      <c r="D915" s="12" t="s">
        <v>1120</v>
      </c>
      <c r="E915" s="11">
        <v>1</v>
      </c>
      <c r="F915" s="11">
        <v>80000001</v>
      </c>
      <c r="G915" s="18">
        <v>0</v>
      </c>
      <c r="H915" s="13">
        <v>0</v>
      </c>
      <c r="I915" s="18">
        <v>1</v>
      </c>
      <c r="J915" s="18">
        <v>0</v>
      </c>
      <c r="K915" s="18">
        <v>0</v>
      </c>
      <c r="L915" s="11">
        <v>0</v>
      </c>
      <c r="M915" s="11">
        <v>0</v>
      </c>
      <c r="N915" s="11">
        <v>1</v>
      </c>
      <c r="O915" s="11">
        <v>0</v>
      </c>
      <c r="P915" s="11">
        <v>0</v>
      </c>
      <c r="Q915" s="11">
        <v>0</v>
      </c>
      <c r="R915" s="6">
        <v>0</v>
      </c>
      <c r="S915" s="11">
        <v>0</v>
      </c>
      <c r="T915" s="11">
        <v>1</v>
      </c>
      <c r="U915" s="11">
        <v>2</v>
      </c>
      <c r="V915" s="11">
        <v>0</v>
      </c>
      <c r="W915" s="11">
        <v>1.2</v>
      </c>
      <c r="X915" s="11">
        <v>100</v>
      </c>
      <c r="Y915" s="11">
        <v>0</v>
      </c>
      <c r="Z915" s="11">
        <v>0</v>
      </c>
      <c r="AA915" s="11">
        <v>0</v>
      </c>
      <c r="AB915" s="11">
        <v>0</v>
      </c>
      <c r="AC915" s="11">
        <v>0</v>
      </c>
      <c r="AD915" s="11">
        <v>9</v>
      </c>
      <c r="AE915" s="11">
        <v>2</v>
      </c>
      <c r="AF915" s="11" t="s">
        <v>147</v>
      </c>
      <c r="AG915" s="6">
        <v>2</v>
      </c>
      <c r="AH915" s="6">
        <v>2</v>
      </c>
      <c r="AI915" s="6">
        <v>1.5</v>
      </c>
      <c r="AJ915" s="11">
        <v>0</v>
      </c>
      <c r="AK915" s="11">
        <v>0</v>
      </c>
      <c r="AL915" s="11">
        <v>0</v>
      </c>
      <c r="AM915" s="11">
        <v>1</v>
      </c>
      <c r="AN915" s="11">
        <v>3000</v>
      </c>
      <c r="AO915" s="11">
        <v>0.5</v>
      </c>
      <c r="AP915" s="11">
        <v>0</v>
      </c>
      <c r="AQ915" s="6">
        <v>0</v>
      </c>
      <c r="AR915" s="11" t="s">
        <v>138</v>
      </c>
      <c r="AS915" s="12" t="s">
        <v>197</v>
      </c>
      <c r="AT915" s="11">
        <v>0</v>
      </c>
      <c r="AU915" s="18">
        <v>0</v>
      </c>
      <c r="AV915" s="18">
        <v>0</v>
      </c>
      <c r="AW915" s="12" t="s">
        <v>140</v>
      </c>
      <c r="AX915" s="11" t="s">
        <v>1118</v>
      </c>
      <c r="AY915" s="13">
        <v>0</v>
      </c>
      <c r="AZ915" s="13">
        <v>0</v>
      </c>
      <c r="BA915" s="37" t="s">
        <v>401</v>
      </c>
      <c r="BB915" s="11">
        <v>0</v>
      </c>
      <c r="BC915" s="11">
        <v>0</v>
      </c>
      <c r="BD915" s="11">
        <v>0</v>
      </c>
      <c r="BE915" s="11">
        <v>0</v>
      </c>
      <c r="BF915" s="11">
        <v>0</v>
      </c>
      <c r="BG915" s="11">
        <v>0</v>
      </c>
      <c r="BH915" s="9">
        <v>0</v>
      </c>
    </row>
    <row r="916" ht="20.1" customHeight="1" spans="2:60">
      <c r="B916" s="77"/>
      <c r="C916" s="18">
        <v>80000003</v>
      </c>
      <c r="D916" s="12" t="s">
        <v>1121</v>
      </c>
      <c r="E916" s="11">
        <v>1</v>
      </c>
      <c r="F916" s="11">
        <v>80000001</v>
      </c>
      <c r="G916" s="18">
        <v>0</v>
      </c>
      <c r="H916" s="13">
        <v>0</v>
      </c>
      <c r="I916" s="18">
        <v>1</v>
      </c>
      <c r="J916" s="18">
        <v>0</v>
      </c>
      <c r="K916" s="18">
        <v>0</v>
      </c>
      <c r="L916" s="11">
        <v>0</v>
      </c>
      <c r="M916" s="11">
        <v>0</v>
      </c>
      <c r="N916" s="11">
        <v>1</v>
      </c>
      <c r="O916" s="11">
        <v>0</v>
      </c>
      <c r="P916" s="11">
        <v>0</v>
      </c>
      <c r="Q916" s="11">
        <v>0</v>
      </c>
      <c r="R916" s="6">
        <v>0</v>
      </c>
      <c r="S916" s="11">
        <v>0</v>
      </c>
      <c r="T916" s="11">
        <v>1</v>
      </c>
      <c r="U916" s="11">
        <v>2</v>
      </c>
      <c r="V916" s="11">
        <v>0</v>
      </c>
      <c r="W916" s="11">
        <v>1.2</v>
      </c>
      <c r="X916" s="11">
        <v>100</v>
      </c>
      <c r="Y916" s="11">
        <v>0</v>
      </c>
      <c r="Z916" s="11">
        <v>0</v>
      </c>
      <c r="AA916" s="11">
        <v>0</v>
      </c>
      <c r="AB916" s="11">
        <v>0</v>
      </c>
      <c r="AC916" s="11">
        <v>0</v>
      </c>
      <c r="AD916" s="11">
        <v>9</v>
      </c>
      <c r="AE916" s="11">
        <v>2</v>
      </c>
      <c r="AF916" s="11" t="s">
        <v>147</v>
      </c>
      <c r="AG916" s="6">
        <v>2</v>
      </c>
      <c r="AH916" s="6">
        <v>2</v>
      </c>
      <c r="AI916" s="6">
        <v>1.5</v>
      </c>
      <c r="AJ916" s="11">
        <v>0</v>
      </c>
      <c r="AK916" s="11">
        <v>0</v>
      </c>
      <c r="AL916" s="11">
        <v>0</v>
      </c>
      <c r="AM916" s="11">
        <v>1</v>
      </c>
      <c r="AN916" s="11">
        <v>3000</v>
      </c>
      <c r="AO916" s="11">
        <v>0.5</v>
      </c>
      <c r="AP916" s="11">
        <v>0</v>
      </c>
      <c r="AQ916" s="6">
        <v>0</v>
      </c>
      <c r="AR916" s="11" t="s">
        <v>138</v>
      </c>
      <c r="AS916" s="12" t="s">
        <v>197</v>
      </c>
      <c r="AT916" s="11">
        <v>0</v>
      </c>
      <c r="AU916" s="18">
        <v>0</v>
      </c>
      <c r="AV916" s="18">
        <v>0</v>
      </c>
      <c r="AW916" s="12" t="s">
        <v>140</v>
      </c>
      <c r="AX916" s="11" t="s">
        <v>1118</v>
      </c>
      <c r="AY916" s="13">
        <v>0</v>
      </c>
      <c r="AZ916" s="13">
        <v>0</v>
      </c>
      <c r="BA916" s="37" t="s">
        <v>1122</v>
      </c>
      <c r="BB916" s="11">
        <v>0</v>
      </c>
      <c r="BC916" s="11">
        <v>0</v>
      </c>
      <c r="BD916" s="11">
        <v>0</v>
      </c>
      <c r="BE916" s="11">
        <v>0</v>
      </c>
      <c r="BF916" s="11">
        <v>0</v>
      </c>
      <c r="BG916" s="11">
        <v>0</v>
      </c>
      <c r="BH916" s="9">
        <v>0</v>
      </c>
    </row>
    <row r="917" ht="20.1" customHeight="1" spans="2:60">
      <c r="B917" s="77"/>
      <c r="C917" s="18">
        <v>80000004</v>
      </c>
      <c r="D917" s="12" t="s">
        <v>1123</v>
      </c>
      <c r="E917" s="11">
        <v>1</v>
      </c>
      <c r="F917" s="11">
        <v>80000001</v>
      </c>
      <c r="G917" s="18">
        <v>0</v>
      </c>
      <c r="H917" s="13">
        <v>0</v>
      </c>
      <c r="I917" s="18">
        <v>1</v>
      </c>
      <c r="J917" s="18">
        <v>0</v>
      </c>
      <c r="K917" s="18">
        <v>0</v>
      </c>
      <c r="L917" s="11">
        <v>0</v>
      </c>
      <c r="M917" s="11">
        <v>0</v>
      </c>
      <c r="N917" s="11">
        <v>1</v>
      </c>
      <c r="O917" s="11">
        <v>0</v>
      </c>
      <c r="P917" s="11">
        <v>0</v>
      </c>
      <c r="Q917" s="11">
        <v>0</v>
      </c>
      <c r="R917" s="6">
        <v>0</v>
      </c>
      <c r="S917" s="11">
        <v>0</v>
      </c>
      <c r="T917" s="11">
        <v>1</v>
      </c>
      <c r="U917" s="11">
        <v>2</v>
      </c>
      <c r="V917" s="11">
        <v>0</v>
      </c>
      <c r="W917" s="11">
        <v>1.2</v>
      </c>
      <c r="X917" s="11">
        <v>100</v>
      </c>
      <c r="Y917" s="11">
        <v>0</v>
      </c>
      <c r="Z917" s="11">
        <v>0</v>
      </c>
      <c r="AA917" s="11">
        <v>0</v>
      </c>
      <c r="AB917" s="11">
        <v>0</v>
      </c>
      <c r="AC917" s="11">
        <v>0</v>
      </c>
      <c r="AD917" s="11">
        <v>9</v>
      </c>
      <c r="AE917" s="11">
        <v>2</v>
      </c>
      <c r="AF917" s="11" t="s">
        <v>147</v>
      </c>
      <c r="AG917" s="6">
        <v>2</v>
      </c>
      <c r="AH917" s="6">
        <v>2</v>
      </c>
      <c r="AI917" s="6">
        <v>1.5</v>
      </c>
      <c r="AJ917" s="11">
        <v>0</v>
      </c>
      <c r="AK917" s="11">
        <v>0</v>
      </c>
      <c r="AL917" s="11">
        <v>0</v>
      </c>
      <c r="AM917" s="11">
        <v>1</v>
      </c>
      <c r="AN917" s="11">
        <v>3000</v>
      </c>
      <c r="AO917" s="11">
        <v>0.5</v>
      </c>
      <c r="AP917" s="11">
        <v>0</v>
      </c>
      <c r="AQ917" s="6">
        <v>0</v>
      </c>
      <c r="AR917" s="11" t="s">
        <v>138</v>
      </c>
      <c r="AS917" s="12" t="s">
        <v>197</v>
      </c>
      <c r="AT917" s="11">
        <v>0</v>
      </c>
      <c r="AU917" s="18">
        <v>0</v>
      </c>
      <c r="AV917" s="18">
        <v>0</v>
      </c>
      <c r="AW917" s="12" t="s">
        <v>140</v>
      </c>
      <c r="AX917" s="11" t="s">
        <v>1118</v>
      </c>
      <c r="AY917" s="13">
        <v>0</v>
      </c>
      <c r="AZ917" s="13">
        <v>0</v>
      </c>
      <c r="BA917" s="37" t="s">
        <v>1124</v>
      </c>
      <c r="BB917" s="11">
        <v>0</v>
      </c>
      <c r="BC917" s="11">
        <v>0</v>
      </c>
      <c r="BD917" s="11">
        <v>0</v>
      </c>
      <c r="BE917" s="11">
        <v>0</v>
      </c>
      <c r="BF917" s="11">
        <v>0</v>
      </c>
      <c r="BG917" s="11">
        <v>0</v>
      </c>
      <c r="BH917" s="9">
        <v>0</v>
      </c>
    </row>
    <row r="918" ht="20.1" customHeight="1" spans="2:60">
      <c r="B918" s="77"/>
      <c r="C918" s="18">
        <v>80000005</v>
      </c>
      <c r="D918" s="12" t="s">
        <v>1125</v>
      </c>
      <c r="E918" s="11">
        <v>1</v>
      </c>
      <c r="F918" s="11">
        <v>80000001</v>
      </c>
      <c r="G918" s="18">
        <v>0</v>
      </c>
      <c r="H918" s="13">
        <v>0</v>
      </c>
      <c r="I918" s="18">
        <v>1</v>
      </c>
      <c r="J918" s="18">
        <v>0</v>
      </c>
      <c r="K918" s="18">
        <v>0</v>
      </c>
      <c r="L918" s="11">
        <v>0</v>
      </c>
      <c r="M918" s="11">
        <v>0</v>
      </c>
      <c r="N918" s="11">
        <v>1</v>
      </c>
      <c r="O918" s="11">
        <v>0</v>
      </c>
      <c r="P918" s="11">
        <v>0</v>
      </c>
      <c r="Q918" s="11">
        <v>0</v>
      </c>
      <c r="R918" s="6">
        <v>0</v>
      </c>
      <c r="S918" s="11">
        <v>0</v>
      </c>
      <c r="T918" s="11">
        <v>1</v>
      </c>
      <c r="U918" s="11">
        <v>2</v>
      </c>
      <c r="V918" s="11">
        <v>0</v>
      </c>
      <c r="W918" s="11">
        <v>1.2</v>
      </c>
      <c r="X918" s="11">
        <v>100</v>
      </c>
      <c r="Y918" s="11">
        <v>0</v>
      </c>
      <c r="Z918" s="11">
        <v>0</v>
      </c>
      <c r="AA918" s="11">
        <v>0</v>
      </c>
      <c r="AB918" s="11">
        <v>0</v>
      </c>
      <c r="AC918" s="11">
        <v>0</v>
      </c>
      <c r="AD918" s="11">
        <v>9</v>
      </c>
      <c r="AE918" s="11">
        <v>2</v>
      </c>
      <c r="AF918" s="11" t="s">
        <v>147</v>
      </c>
      <c r="AG918" s="6">
        <v>2</v>
      </c>
      <c r="AH918" s="6">
        <v>2</v>
      </c>
      <c r="AI918" s="6">
        <v>1.5</v>
      </c>
      <c r="AJ918" s="11">
        <v>0</v>
      </c>
      <c r="AK918" s="11">
        <v>0</v>
      </c>
      <c r="AL918" s="11">
        <v>0</v>
      </c>
      <c r="AM918" s="11">
        <v>1</v>
      </c>
      <c r="AN918" s="11">
        <v>3000</v>
      </c>
      <c r="AO918" s="11">
        <v>0.5</v>
      </c>
      <c r="AP918" s="11">
        <v>0</v>
      </c>
      <c r="AQ918" s="6">
        <v>0</v>
      </c>
      <c r="AR918" s="11" t="s">
        <v>138</v>
      </c>
      <c r="AS918" s="12" t="s">
        <v>197</v>
      </c>
      <c r="AT918" s="11">
        <v>0</v>
      </c>
      <c r="AU918" s="18">
        <v>0</v>
      </c>
      <c r="AV918" s="18">
        <v>0</v>
      </c>
      <c r="AW918" s="12" t="s">
        <v>140</v>
      </c>
      <c r="AX918" s="11" t="s">
        <v>1118</v>
      </c>
      <c r="AY918" s="13">
        <v>0</v>
      </c>
      <c r="AZ918" s="13">
        <v>0</v>
      </c>
      <c r="BA918" s="37" t="s">
        <v>1126</v>
      </c>
      <c r="BB918" s="11">
        <v>0</v>
      </c>
      <c r="BC918" s="11">
        <v>0</v>
      </c>
      <c r="BD918" s="11">
        <v>0</v>
      </c>
      <c r="BE918" s="11">
        <v>0</v>
      </c>
      <c r="BF918" s="11">
        <v>0</v>
      </c>
      <c r="BG918" s="11">
        <v>0</v>
      </c>
      <c r="BH918" s="9">
        <v>0</v>
      </c>
    </row>
    <row r="919" ht="20.1" customHeight="1" spans="2:60">
      <c r="B919" s="77"/>
      <c r="C919" s="18">
        <v>80000006</v>
      </c>
      <c r="D919" s="12" t="s">
        <v>1127</v>
      </c>
      <c r="E919" s="11">
        <v>1</v>
      </c>
      <c r="F919" s="11">
        <v>80000001</v>
      </c>
      <c r="G919" s="18">
        <v>0</v>
      </c>
      <c r="H919" s="13">
        <v>0</v>
      </c>
      <c r="I919" s="18">
        <v>1</v>
      </c>
      <c r="J919" s="18">
        <v>0</v>
      </c>
      <c r="K919" s="18">
        <v>0</v>
      </c>
      <c r="L919" s="11">
        <v>0</v>
      </c>
      <c r="M919" s="11">
        <v>0</v>
      </c>
      <c r="N919" s="11">
        <v>1</v>
      </c>
      <c r="O919" s="11">
        <v>0</v>
      </c>
      <c r="P919" s="11">
        <v>0</v>
      </c>
      <c r="Q919" s="11">
        <v>0</v>
      </c>
      <c r="R919" s="6">
        <v>0</v>
      </c>
      <c r="S919" s="11">
        <v>0</v>
      </c>
      <c r="T919" s="11">
        <v>1</v>
      </c>
      <c r="U919" s="11">
        <v>2</v>
      </c>
      <c r="V919" s="11">
        <v>0</v>
      </c>
      <c r="W919" s="11">
        <v>1.2</v>
      </c>
      <c r="X919" s="11">
        <v>100</v>
      </c>
      <c r="Y919" s="11">
        <v>0</v>
      </c>
      <c r="Z919" s="11">
        <v>0</v>
      </c>
      <c r="AA919" s="11">
        <v>0</v>
      </c>
      <c r="AB919" s="11">
        <v>0</v>
      </c>
      <c r="AC919" s="11">
        <v>0</v>
      </c>
      <c r="AD919" s="11">
        <v>9</v>
      </c>
      <c r="AE919" s="11">
        <v>2</v>
      </c>
      <c r="AF919" s="11" t="s">
        <v>147</v>
      </c>
      <c r="AG919" s="6">
        <v>2</v>
      </c>
      <c r="AH919" s="6">
        <v>2</v>
      </c>
      <c r="AI919" s="6">
        <v>1.5</v>
      </c>
      <c r="AJ919" s="11">
        <v>0</v>
      </c>
      <c r="AK919" s="11">
        <v>0</v>
      </c>
      <c r="AL919" s="11">
        <v>0</v>
      </c>
      <c r="AM919" s="11">
        <v>1</v>
      </c>
      <c r="AN919" s="11">
        <v>3000</v>
      </c>
      <c r="AO919" s="11">
        <v>0.5</v>
      </c>
      <c r="AP919" s="11">
        <v>0</v>
      </c>
      <c r="AQ919" s="6">
        <v>0</v>
      </c>
      <c r="AR919" s="11" t="s">
        <v>138</v>
      </c>
      <c r="AS919" s="12" t="s">
        <v>197</v>
      </c>
      <c r="AT919" s="11">
        <v>0</v>
      </c>
      <c r="AU919" s="18">
        <v>0</v>
      </c>
      <c r="AV919" s="18">
        <v>0</v>
      </c>
      <c r="AW919" s="12" t="s">
        <v>140</v>
      </c>
      <c r="AX919" s="11" t="s">
        <v>1118</v>
      </c>
      <c r="AY919" s="13">
        <v>0</v>
      </c>
      <c r="AZ919" s="13">
        <v>0</v>
      </c>
      <c r="BA919" s="37" t="s">
        <v>1128</v>
      </c>
      <c r="BB919" s="11">
        <v>0</v>
      </c>
      <c r="BC919" s="11">
        <v>0</v>
      </c>
      <c r="BD919" s="11">
        <v>0</v>
      </c>
      <c r="BE919" s="11">
        <v>0</v>
      </c>
      <c r="BF919" s="11">
        <v>0</v>
      </c>
      <c r="BG919" s="11">
        <v>0</v>
      </c>
      <c r="BH919" s="9">
        <v>0</v>
      </c>
    </row>
    <row r="920" ht="20.1" customHeight="1" spans="2:60">
      <c r="B920" s="77"/>
      <c r="C920" s="18">
        <v>80000007</v>
      </c>
      <c r="D920" s="12" t="s">
        <v>1129</v>
      </c>
      <c r="E920" s="11">
        <v>1</v>
      </c>
      <c r="F920" s="11">
        <v>80000001</v>
      </c>
      <c r="G920" s="18">
        <v>0</v>
      </c>
      <c r="H920" s="13">
        <v>0</v>
      </c>
      <c r="I920" s="18">
        <v>1</v>
      </c>
      <c r="J920" s="18">
        <v>0</v>
      </c>
      <c r="K920" s="18">
        <v>0</v>
      </c>
      <c r="L920" s="11">
        <v>0</v>
      </c>
      <c r="M920" s="11">
        <v>0</v>
      </c>
      <c r="N920" s="11">
        <v>1</v>
      </c>
      <c r="O920" s="11">
        <v>0</v>
      </c>
      <c r="P920" s="11">
        <v>0</v>
      </c>
      <c r="Q920" s="11">
        <v>0</v>
      </c>
      <c r="R920" s="6">
        <v>0</v>
      </c>
      <c r="S920" s="11">
        <v>0</v>
      </c>
      <c r="T920" s="11">
        <v>1</v>
      </c>
      <c r="U920" s="11">
        <v>2</v>
      </c>
      <c r="V920" s="11">
        <v>0</v>
      </c>
      <c r="W920" s="11">
        <v>1.2</v>
      </c>
      <c r="X920" s="11">
        <v>100</v>
      </c>
      <c r="Y920" s="11">
        <v>0</v>
      </c>
      <c r="Z920" s="11">
        <v>0</v>
      </c>
      <c r="AA920" s="11">
        <v>0</v>
      </c>
      <c r="AB920" s="11">
        <v>0</v>
      </c>
      <c r="AC920" s="11">
        <v>0</v>
      </c>
      <c r="AD920" s="11">
        <v>9</v>
      </c>
      <c r="AE920" s="11">
        <v>2</v>
      </c>
      <c r="AF920" s="11" t="s">
        <v>147</v>
      </c>
      <c r="AG920" s="6">
        <v>2</v>
      </c>
      <c r="AH920" s="6">
        <v>2</v>
      </c>
      <c r="AI920" s="6">
        <v>1.5</v>
      </c>
      <c r="AJ920" s="11">
        <v>0</v>
      </c>
      <c r="AK920" s="11">
        <v>0</v>
      </c>
      <c r="AL920" s="11">
        <v>0</v>
      </c>
      <c r="AM920" s="11">
        <v>1</v>
      </c>
      <c r="AN920" s="11">
        <v>3000</v>
      </c>
      <c r="AO920" s="11">
        <v>0.5</v>
      </c>
      <c r="AP920" s="11">
        <v>0</v>
      </c>
      <c r="AQ920" s="6">
        <v>0</v>
      </c>
      <c r="AR920" s="11" t="s">
        <v>138</v>
      </c>
      <c r="AS920" s="12" t="s">
        <v>197</v>
      </c>
      <c r="AT920" s="11">
        <v>0</v>
      </c>
      <c r="AU920" s="18">
        <v>0</v>
      </c>
      <c r="AV920" s="18">
        <v>0</v>
      </c>
      <c r="AW920" s="12" t="s">
        <v>140</v>
      </c>
      <c r="AX920" s="11" t="s">
        <v>1118</v>
      </c>
      <c r="AY920" s="13">
        <v>0</v>
      </c>
      <c r="AZ920" s="13">
        <v>0</v>
      </c>
      <c r="BA920" s="37" t="s">
        <v>1130</v>
      </c>
      <c r="BB920" s="11">
        <v>0</v>
      </c>
      <c r="BC920" s="11">
        <v>0</v>
      </c>
      <c r="BD920" s="11">
        <v>0</v>
      </c>
      <c r="BE920" s="11">
        <v>0</v>
      </c>
      <c r="BF920" s="11">
        <v>0</v>
      </c>
      <c r="BG920" s="11">
        <v>0</v>
      </c>
      <c r="BH920" s="9">
        <v>0</v>
      </c>
    </row>
    <row r="921" ht="20.1" customHeight="1" spans="2:60">
      <c r="B921" s="77"/>
      <c r="C921" s="18">
        <v>80000008</v>
      </c>
      <c r="D921" s="12" t="s">
        <v>1131</v>
      </c>
      <c r="E921" s="11">
        <v>1</v>
      </c>
      <c r="F921" s="11">
        <v>80000001</v>
      </c>
      <c r="G921" s="18">
        <v>0</v>
      </c>
      <c r="H921" s="13">
        <v>0</v>
      </c>
      <c r="I921" s="18">
        <v>1</v>
      </c>
      <c r="J921" s="18">
        <v>0</v>
      </c>
      <c r="K921" s="18">
        <v>0</v>
      </c>
      <c r="L921" s="11">
        <v>0</v>
      </c>
      <c r="M921" s="11">
        <v>0</v>
      </c>
      <c r="N921" s="11">
        <v>1</v>
      </c>
      <c r="O921" s="11">
        <v>0</v>
      </c>
      <c r="P921" s="11">
        <v>0</v>
      </c>
      <c r="Q921" s="11">
        <v>0</v>
      </c>
      <c r="R921" s="6">
        <v>0</v>
      </c>
      <c r="S921" s="11">
        <v>0</v>
      </c>
      <c r="T921" s="11">
        <v>1</v>
      </c>
      <c r="U921" s="11">
        <v>2</v>
      </c>
      <c r="V921" s="11">
        <v>0</v>
      </c>
      <c r="W921" s="11">
        <v>1.2</v>
      </c>
      <c r="X921" s="11">
        <v>100</v>
      </c>
      <c r="Y921" s="11">
        <v>0</v>
      </c>
      <c r="Z921" s="11">
        <v>0</v>
      </c>
      <c r="AA921" s="11">
        <v>0</v>
      </c>
      <c r="AB921" s="11">
        <v>0</v>
      </c>
      <c r="AC921" s="11">
        <v>0</v>
      </c>
      <c r="AD921" s="11">
        <v>9</v>
      </c>
      <c r="AE921" s="11">
        <v>2</v>
      </c>
      <c r="AF921" s="11" t="s">
        <v>147</v>
      </c>
      <c r="AG921" s="6">
        <v>2</v>
      </c>
      <c r="AH921" s="6">
        <v>2</v>
      </c>
      <c r="AI921" s="6">
        <v>1.5</v>
      </c>
      <c r="AJ921" s="11">
        <v>0</v>
      </c>
      <c r="AK921" s="11">
        <v>0</v>
      </c>
      <c r="AL921" s="11">
        <v>0</v>
      </c>
      <c r="AM921" s="11">
        <v>1</v>
      </c>
      <c r="AN921" s="11">
        <v>3000</v>
      </c>
      <c r="AO921" s="11">
        <v>0.5</v>
      </c>
      <c r="AP921" s="11">
        <v>0</v>
      </c>
      <c r="AQ921" s="6">
        <v>0</v>
      </c>
      <c r="AR921" s="11" t="s">
        <v>138</v>
      </c>
      <c r="AS921" s="12" t="s">
        <v>197</v>
      </c>
      <c r="AT921" s="11">
        <v>0</v>
      </c>
      <c r="AU921" s="18">
        <v>0</v>
      </c>
      <c r="AV921" s="18">
        <v>0</v>
      </c>
      <c r="AW921" s="12" t="s">
        <v>140</v>
      </c>
      <c r="AX921" s="11" t="s">
        <v>1118</v>
      </c>
      <c r="AY921" s="13">
        <v>0</v>
      </c>
      <c r="AZ921" s="13">
        <v>0</v>
      </c>
      <c r="BA921" s="37" t="s">
        <v>536</v>
      </c>
      <c r="BB921" s="11">
        <v>0</v>
      </c>
      <c r="BC921" s="11">
        <v>0</v>
      </c>
      <c r="BD921" s="11">
        <v>0</v>
      </c>
      <c r="BE921" s="11">
        <v>0</v>
      </c>
      <c r="BF921" s="11">
        <v>0</v>
      </c>
      <c r="BG921" s="11">
        <v>0</v>
      </c>
      <c r="BH921" s="9">
        <v>0</v>
      </c>
    </row>
    <row r="922" ht="20.1" customHeight="1" spans="3:60">
      <c r="C922" s="18">
        <v>80001001</v>
      </c>
      <c r="D922" s="12" t="s">
        <v>1132</v>
      </c>
      <c r="E922" s="11">
        <v>1</v>
      </c>
      <c r="F922" s="11">
        <v>80001001</v>
      </c>
      <c r="G922" s="18">
        <v>0</v>
      </c>
      <c r="H922" s="13">
        <v>0</v>
      </c>
      <c r="I922" s="18">
        <v>1</v>
      </c>
      <c r="J922" s="18">
        <v>0</v>
      </c>
      <c r="K922" s="18">
        <v>0</v>
      </c>
      <c r="L922" s="11">
        <v>0</v>
      </c>
      <c r="M922" s="11">
        <v>0</v>
      </c>
      <c r="N922" s="11">
        <v>5</v>
      </c>
      <c r="O922" s="11">
        <v>0</v>
      </c>
      <c r="P922" s="11">
        <v>0</v>
      </c>
      <c r="Q922" s="11">
        <v>0</v>
      </c>
      <c r="R922" s="6">
        <v>0</v>
      </c>
      <c r="S922" s="11">
        <v>0</v>
      </c>
      <c r="T922" s="11">
        <v>1</v>
      </c>
      <c r="U922" s="11">
        <v>2</v>
      </c>
      <c r="V922" s="11">
        <v>0</v>
      </c>
      <c r="W922" s="11">
        <v>0</v>
      </c>
      <c r="X922" s="11">
        <v>0</v>
      </c>
      <c r="Y922" s="11">
        <v>0</v>
      </c>
      <c r="Z922" s="11">
        <v>0</v>
      </c>
      <c r="AA922" s="11">
        <v>0</v>
      </c>
      <c r="AB922" s="11">
        <v>0</v>
      </c>
      <c r="AC922" s="11">
        <v>0</v>
      </c>
      <c r="AD922" s="11">
        <v>9</v>
      </c>
      <c r="AE922" s="11">
        <v>2</v>
      </c>
      <c r="AF922" s="11" t="s">
        <v>147</v>
      </c>
      <c r="AG922" s="6">
        <v>2</v>
      </c>
      <c r="AH922" s="6">
        <v>2</v>
      </c>
      <c r="AI922" s="6">
        <v>1.5</v>
      </c>
      <c r="AJ922" s="11">
        <v>0</v>
      </c>
      <c r="AK922" s="11">
        <v>0</v>
      </c>
      <c r="AL922" s="11">
        <v>0</v>
      </c>
      <c r="AM922" s="11">
        <v>1</v>
      </c>
      <c r="AN922" s="11">
        <v>3000</v>
      </c>
      <c r="AO922" s="11">
        <v>0.5</v>
      </c>
      <c r="AP922" s="11">
        <v>0</v>
      </c>
      <c r="AQ922" s="6">
        <v>0</v>
      </c>
      <c r="AR922" s="11" t="s">
        <v>138</v>
      </c>
      <c r="AS922" s="12" t="s">
        <v>197</v>
      </c>
      <c r="AT922" s="11">
        <v>0</v>
      </c>
      <c r="AU922" s="18">
        <v>0</v>
      </c>
      <c r="AV922" s="18">
        <v>0</v>
      </c>
      <c r="AW922" s="12" t="s">
        <v>140</v>
      </c>
      <c r="AX922" s="11" t="s">
        <v>1133</v>
      </c>
      <c r="AY922" s="13">
        <v>0</v>
      </c>
      <c r="AZ922" s="13">
        <v>0</v>
      </c>
      <c r="BA922" s="37" t="s">
        <v>1134</v>
      </c>
      <c r="BB922" s="11">
        <v>0</v>
      </c>
      <c r="BC922" s="11">
        <v>0</v>
      </c>
      <c r="BD922" s="11">
        <v>0</v>
      </c>
      <c r="BE922" s="11">
        <v>0</v>
      </c>
      <c r="BF922" s="11">
        <v>0</v>
      </c>
      <c r="BG922" s="11">
        <v>0</v>
      </c>
      <c r="BH922" s="9">
        <v>0</v>
      </c>
    </row>
    <row r="923" ht="20.1" customHeight="1" spans="3:60">
      <c r="C923" s="18">
        <v>80001002</v>
      </c>
      <c r="D923" s="12" t="s">
        <v>1135</v>
      </c>
      <c r="E923" s="11">
        <v>1</v>
      </c>
      <c r="F923" s="11">
        <v>80001002</v>
      </c>
      <c r="G923" s="18">
        <v>0</v>
      </c>
      <c r="H923" s="13">
        <v>0</v>
      </c>
      <c r="I923" s="18">
        <v>1</v>
      </c>
      <c r="J923" s="18">
        <v>0</v>
      </c>
      <c r="K923" s="18">
        <v>0</v>
      </c>
      <c r="L923" s="11">
        <v>0</v>
      </c>
      <c r="M923" s="11">
        <v>0</v>
      </c>
      <c r="N923" s="11">
        <v>5</v>
      </c>
      <c r="O923" s="11">
        <v>0</v>
      </c>
      <c r="P923" s="11">
        <v>0</v>
      </c>
      <c r="Q923" s="11">
        <v>0</v>
      </c>
      <c r="R923" s="6">
        <v>0</v>
      </c>
      <c r="S923" s="11">
        <v>0</v>
      </c>
      <c r="T923" s="11">
        <v>1</v>
      </c>
      <c r="U923" s="11">
        <v>2</v>
      </c>
      <c r="V923" s="11">
        <v>0</v>
      </c>
      <c r="W923" s="11">
        <v>0</v>
      </c>
      <c r="X923" s="11">
        <v>0</v>
      </c>
      <c r="Y923" s="11">
        <v>0</v>
      </c>
      <c r="Z923" s="11">
        <v>0</v>
      </c>
      <c r="AA923" s="11">
        <v>0</v>
      </c>
      <c r="AB923" s="11">
        <v>0</v>
      </c>
      <c r="AC923" s="11">
        <v>0</v>
      </c>
      <c r="AD923" s="11">
        <v>9</v>
      </c>
      <c r="AE923" s="11">
        <v>2</v>
      </c>
      <c r="AF923" s="11" t="s">
        <v>147</v>
      </c>
      <c r="AG923" s="6">
        <v>2</v>
      </c>
      <c r="AH923" s="6">
        <v>2</v>
      </c>
      <c r="AI923" s="6">
        <v>1.5</v>
      </c>
      <c r="AJ923" s="11">
        <v>0</v>
      </c>
      <c r="AK923" s="11">
        <v>0</v>
      </c>
      <c r="AL923" s="11">
        <v>0</v>
      </c>
      <c r="AM923" s="11">
        <v>1</v>
      </c>
      <c r="AN923" s="11">
        <v>3000</v>
      </c>
      <c r="AO923" s="11">
        <v>0.5</v>
      </c>
      <c r="AP923" s="11">
        <v>0</v>
      </c>
      <c r="AQ923" s="6">
        <v>0</v>
      </c>
      <c r="AR923" s="11" t="s">
        <v>138</v>
      </c>
      <c r="AS923" s="12" t="s">
        <v>197</v>
      </c>
      <c r="AT923" s="11">
        <v>0</v>
      </c>
      <c r="AU923" s="18">
        <v>0</v>
      </c>
      <c r="AV923" s="18">
        <v>0</v>
      </c>
      <c r="AW923" s="12" t="s">
        <v>140</v>
      </c>
      <c r="AX923" s="11" t="s">
        <v>1136</v>
      </c>
      <c r="AY923" s="13">
        <v>0</v>
      </c>
      <c r="AZ923" s="13">
        <v>0</v>
      </c>
      <c r="BA923" s="37" t="s">
        <v>1137</v>
      </c>
      <c r="BB923" s="11"/>
      <c r="BC923" s="11">
        <v>0</v>
      </c>
      <c r="BD923" s="11"/>
      <c r="BE923" s="11"/>
      <c r="BF923" s="11"/>
      <c r="BG923" s="11"/>
      <c r="BH923" s="11">
        <v>0</v>
      </c>
    </row>
    <row r="924" ht="20.1" customHeight="1" spans="3:60">
      <c r="C924" s="18">
        <v>80001003</v>
      </c>
      <c r="D924" s="12" t="s">
        <v>1138</v>
      </c>
      <c r="E924" s="11">
        <v>1</v>
      </c>
      <c r="F924" s="11">
        <v>80001003</v>
      </c>
      <c r="G924" s="18">
        <v>0</v>
      </c>
      <c r="H924" s="13">
        <v>0</v>
      </c>
      <c r="I924" s="18">
        <v>1</v>
      </c>
      <c r="J924" s="18">
        <v>0</v>
      </c>
      <c r="K924" s="18">
        <v>0</v>
      </c>
      <c r="L924" s="11">
        <v>0</v>
      </c>
      <c r="M924" s="11">
        <v>0</v>
      </c>
      <c r="N924" s="11">
        <v>5</v>
      </c>
      <c r="O924" s="11">
        <v>0</v>
      </c>
      <c r="P924" s="11">
        <v>0</v>
      </c>
      <c r="Q924" s="11">
        <v>0</v>
      </c>
      <c r="R924" s="6">
        <v>0</v>
      </c>
      <c r="S924" s="11">
        <v>0</v>
      </c>
      <c r="T924" s="11">
        <v>1</v>
      </c>
      <c r="U924" s="11">
        <v>2</v>
      </c>
      <c r="V924" s="11">
        <v>0</v>
      </c>
      <c r="W924" s="11">
        <v>0</v>
      </c>
      <c r="X924" s="11">
        <v>0</v>
      </c>
      <c r="Y924" s="11">
        <v>0</v>
      </c>
      <c r="Z924" s="11">
        <v>0</v>
      </c>
      <c r="AA924" s="11">
        <v>0</v>
      </c>
      <c r="AB924" s="11">
        <v>0</v>
      </c>
      <c r="AC924" s="11">
        <v>0</v>
      </c>
      <c r="AD924" s="11">
        <v>9</v>
      </c>
      <c r="AE924" s="11">
        <v>2</v>
      </c>
      <c r="AF924" s="11" t="s">
        <v>147</v>
      </c>
      <c r="AG924" s="6">
        <v>2</v>
      </c>
      <c r="AH924" s="6">
        <v>2</v>
      </c>
      <c r="AI924" s="6">
        <v>1.5</v>
      </c>
      <c r="AJ924" s="11">
        <v>0</v>
      </c>
      <c r="AK924" s="11">
        <v>0</v>
      </c>
      <c r="AL924" s="11">
        <v>0</v>
      </c>
      <c r="AM924" s="11">
        <v>1</v>
      </c>
      <c r="AN924" s="11">
        <v>3000</v>
      </c>
      <c r="AO924" s="11">
        <v>0.5</v>
      </c>
      <c r="AP924" s="11">
        <v>0</v>
      </c>
      <c r="AQ924" s="6">
        <v>0</v>
      </c>
      <c r="AR924" s="11" t="s">
        <v>138</v>
      </c>
      <c r="AS924" s="12" t="s">
        <v>197</v>
      </c>
      <c r="AT924" s="11">
        <v>0</v>
      </c>
      <c r="AU924" s="18">
        <v>0</v>
      </c>
      <c r="AV924" s="18">
        <v>0</v>
      </c>
      <c r="AW924" s="12" t="s">
        <v>140</v>
      </c>
      <c r="AX924" s="11" t="s">
        <v>1139</v>
      </c>
      <c r="AY924" s="13">
        <v>0</v>
      </c>
      <c r="AZ924" s="13">
        <v>0</v>
      </c>
      <c r="BA924" s="37" t="s">
        <v>1140</v>
      </c>
      <c r="BB924" s="11"/>
      <c r="BC924" s="11">
        <v>0</v>
      </c>
      <c r="BD924" s="11"/>
      <c r="BE924" s="11"/>
      <c r="BF924" s="11"/>
      <c r="BG924" s="11"/>
      <c r="BH924" s="11">
        <v>0</v>
      </c>
    </row>
    <row r="925" ht="20.1" customHeight="1" spans="3:60">
      <c r="C925" s="18">
        <v>80001004</v>
      </c>
      <c r="D925" s="12" t="s">
        <v>1141</v>
      </c>
      <c r="E925" s="11">
        <v>1</v>
      </c>
      <c r="F925" s="11">
        <v>80001004</v>
      </c>
      <c r="G925" s="18">
        <v>0</v>
      </c>
      <c r="H925" s="13">
        <v>0</v>
      </c>
      <c r="I925" s="18">
        <v>1</v>
      </c>
      <c r="J925" s="18">
        <v>0</v>
      </c>
      <c r="K925" s="18">
        <v>0</v>
      </c>
      <c r="L925" s="11">
        <v>0</v>
      </c>
      <c r="M925" s="11">
        <v>0</v>
      </c>
      <c r="N925" s="11">
        <v>5</v>
      </c>
      <c r="O925" s="11">
        <v>0</v>
      </c>
      <c r="P925" s="11">
        <v>0</v>
      </c>
      <c r="Q925" s="11">
        <v>0</v>
      </c>
      <c r="R925" s="6">
        <v>0</v>
      </c>
      <c r="S925" s="11">
        <v>0</v>
      </c>
      <c r="T925" s="11">
        <v>1</v>
      </c>
      <c r="U925" s="11">
        <v>2</v>
      </c>
      <c r="V925" s="11">
        <v>0</v>
      </c>
      <c r="W925" s="11">
        <v>0</v>
      </c>
      <c r="X925" s="11">
        <v>0</v>
      </c>
      <c r="Y925" s="11">
        <v>0</v>
      </c>
      <c r="Z925" s="11">
        <v>0</v>
      </c>
      <c r="AA925" s="11">
        <v>0</v>
      </c>
      <c r="AB925" s="11">
        <v>0</v>
      </c>
      <c r="AC925" s="11">
        <v>0</v>
      </c>
      <c r="AD925" s="11">
        <v>9</v>
      </c>
      <c r="AE925" s="11">
        <v>2</v>
      </c>
      <c r="AF925" s="11" t="s">
        <v>147</v>
      </c>
      <c r="AG925" s="6">
        <v>2</v>
      </c>
      <c r="AH925" s="6">
        <v>2</v>
      </c>
      <c r="AI925" s="6">
        <v>1.5</v>
      </c>
      <c r="AJ925" s="11">
        <v>0</v>
      </c>
      <c r="AK925" s="11">
        <v>0</v>
      </c>
      <c r="AL925" s="11">
        <v>0</v>
      </c>
      <c r="AM925" s="11">
        <v>1</v>
      </c>
      <c r="AN925" s="11">
        <v>3000</v>
      </c>
      <c r="AO925" s="11">
        <v>0.5</v>
      </c>
      <c r="AP925" s="11">
        <v>0</v>
      </c>
      <c r="AQ925" s="6">
        <v>0</v>
      </c>
      <c r="AR925" s="11" t="s">
        <v>138</v>
      </c>
      <c r="AS925" s="12" t="s">
        <v>197</v>
      </c>
      <c r="AT925" s="11">
        <v>0</v>
      </c>
      <c r="AU925" s="18">
        <v>0</v>
      </c>
      <c r="AV925" s="18">
        <v>0</v>
      </c>
      <c r="AW925" s="12" t="s">
        <v>140</v>
      </c>
      <c r="AX925" s="11" t="s">
        <v>1142</v>
      </c>
      <c r="AY925" s="13">
        <v>0</v>
      </c>
      <c r="AZ925" s="13">
        <v>0</v>
      </c>
      <c r="BA925" s="37" t="s">
        <v>1143</v>
      </c>
      <c r="BB925" s="11"/>
      <c r="BC925" s="11">
        <v>0</v>
      </c>
      <c r="BD925" s="11"/>
      <c r="BE925" s="11"/>
      <c r="BF925" s="11"/>
      <c r="BG925" s="11"/>
      <c r="BH925" s="11">
        <v>0</v>
      </c>
    </row>
    <row r="926" ht="20.1" customHeight="1" spans="3:60">
      <c r="C926" s="18">
        <v>80001005</v>
      </c>
      <c r="D926" s="12" t="s">
        <v>1144</v>
      </c>
      <c r="E926" s="11">
        <v>1</v>
      </c>
      <c r="F926" s="11">
        <v>80001005</v>
      </c>
      <c r="G926" s="18">
        <v>0</v>
      </c>
      <c r="H926" s="13">
        <v>0</v>
      </c>
      <c r="I926" s="18">
        <v>1</v>
      </c>
      <c r="J926" s="18">
        <v>0</v>
      </c>
      <c r="K926" s="18">
        <v>0</v>
      </c>
      <c r="L926" s="11">
        <v>0</v>
      </c>
      <c r="M926" s="11">
        <v>0</v>
      </c>
      <c r="N926" s="11">
        <v>5</v>
      </c>
      <c r="O926" s="11">
        <v>0</v>
      </c>
      <c r="P926" s="11">
        <v>0</v>
      </c>
      <c r="Q926" s="11">
        <v>0</v>
      </c>
      <c r="R926" s="6">
        <v>0</v>
      </c>
      <c r="S926" s="11">
        <v>0</v>
      </c>
      <c r="T926" s="11">
        <v>1</v>
      </c>
      <c r="U926" s="11">
        <v>2</v>
      </c>
      <c r="V926" s="11">
        <v>0</v>
      </c>
      <c r="W926" s="11">
        <v>0</v>
      </c>
      <c r="X926" s="11">
        <v>0</v>
      </c>
      <c r="Y926" s="11">
        <v>0</v>
      </c>
      <c r="Z926" s="11">
        <v>0</v>
      </c>
      <c r="AA926" s="11">
        <v>0</v>
      </c>
      <c r="AB926" s="11">
        <v>0</v>
      </c>
      <c r="AC926" s="11">
        <v>0</v>
      </c>
      <c r="AD926" s="11">
        <v>9</v>
      </c>
      <c r="AE926" s="11">
        <v>2</v>
      </c>
      <c r="AF926" s="11" t="s">
        <v>147</v>
      </c>
      <c r="AG926" s="6">
        <v>2</v>
      </c>
      <c r="AH926" s="6">
        <v>2</v>
      </c>
      <c r="AI926" s="6">
        <v>1.5</v>
      </c>
      <c r="AJ926" s="11">
        <v>0</v>
      </c>
      <c r="AK926" s="11">
        <v>0</v>
      </c>
      <c r="AL926" s="11">
        <v>0</v>
      </c>
      <c r="AM926" s="11">
        <v>1</v>
      </c>
      <c r="AN926" s="11">
        <v>3000</v>
      </c>
      <c r="AO926" s="11">
        <v>0.5</v>
      </c>
      <c r="AP926" s="11">
        <v>0</v>
      </c>
      <c r="AQ926" s="6">
        <v>0</v>
      </c>
      <c r="AR926" s="11" t="s">
        <v>138</v>
      </c>
      <c r="AS926" s="12" t="s">
        <v>197</v>
      </c>
      <c r="AT926" s="11">
        <v>0</v>
      </c>
      <c r="AU926" s="18">
        <v>0</v>
      </c>
      <c r="AV926" s="18">
        <v>0</v>
      </c>
      <c r="AW926" s="12" t="s">
        <v>140</v>
      </c>
      <c r="AX926" s="11" t="s">
        <v>652</v>
      </c>
      <c r="AY926" s="13">
        <v>0</v>
      </c>
      <c r="AZ926" s="13">
        <v>0</v>
      </c>
      <c r="BA926" s="37" t="s">
        <v>653</v>
      </c>
      <c r="BB926" s="11"/>
      <c r="BC926" s="11">
        <v>0</v>
      </c>
      <c r="BD926" s="11"/>
      <c r="BE926" s="11"/>
      <c r="BF926" s="11"/>
      <c r="BG926" s="11"/>
      <c r="BH926" s="11">
        <v>0</v>
      </c>
    </row>
    <row r="927" ht="20.1" customHeight="1" spans="3:60">
      <c r="C927" s="65">
        <v>80001006</v>
      </c>
      <c r="D927" s="64" t="s">
        <v>1145</v>
      </c>
      <c r="E927" s="65">
        <v>1</v>
      </c>
      <c r="F927" s="65">
        <v>80001006</v>
      </c>
      <c r="G927" s="65">
        <v>0</v>
      </c>
      <c r="H927" s="65">
        <v>0</v>
      </c>
      <c r="I927" s="18">
        <v>1</v>
      </c>
      <c r="J927" s="18">
        <v>0</v>
      </c>
      <c r="K927" s="65">
        <v>0</v>
      </c>
      <c r="L927" s="65">
        <v>0</v>
      </c>
      <c r="M927" s="65">
        <v>0</v>
      </c>
      <c r="N927" s="65">
        <v>1</v>
      </c>
      <c r="O927" s="65">
        <v>1</v>
      </c>
      <c r="P927" s="65">
        <v>0.1</v>
      </c>
      <c r="Q927" s="65">
        <v>0</v>
      </c>
      <c r="R927" s="6">
        <v>0</v>
      </c>
      <c r="S927" s="65">
        <v>0</v>
      </c>
      <c r="T927" s="65">
        <v>1</v>
      </c>
      <c r="U927" s="65">
        <v>2</v>
      </c>
      <c r="V927" s="65">
        <v>0</v>
      </c>
      <c r="W927" s="11">
        <v>1</v>
      </c>
      <c r="X927" s="11">
        <v>0</v>
      </c>
      <c r="Y927" s="65">
        <v>0</v>
      </c>
      <c r="Z927" s="65">
        <v>0</v>
      </c>
      <c r="AA927" s="65">
        <v>0</v>
      </c>
      <c r="AB927" s="65">
        <v>0</v>
      </c>
      <c r="AC927" s="65">
        <v>0</v>
      </c>
      <c r="AD927" s="65">
        <v>9</v>
      </c>
      <c r="AE927" s="65">
        <v>2</v>
      </c>
      <c r="AF927" s="65" t="s">
        <v>147</v>
      </c>
      <c r="AG927" s="65">
        <v>2</v>
      </c>
      <c r="AH927" s="65">
        <v>2</v>
      </c>
      <c r="AI927" s="65">
        <v>1.5</v>
      </c>
      <c r="AJ927" s="65">
        <v>0</v>
      </c>
      <c r="AK927" s="65">
        <v>0</v>
      </c>
      <c r="AL927" s="65">
        <v>0</v>
      </c>
      <c r="AM927" s="65">
        <v>1</v>
      </c>
      <c r="AN927" s="65">
        <v>3000</v>
      </c>
      <c r="AO927" s="65">
        <v>0.5</v>
      </c>
      <c r="AP927" s="65">
        <v>0</v>
      </c>
      <c r="AQ927" s="65">
        <v>0</v>
      </c>
      <c r="AR927" s="65" t="s">
        <v>138</v>
      </c>
      <c r="AS927" s="64" t="s">
        <v>197</v>
      </c>
      <c r="AT927" s="65">
        <v>0</v>
      </c>
      <c r="AU927" s="65">
        <v>0</v>
      </c>
      <c r="AV927" s="65">
        <v>0</v>
      </c>
      <c r="AW927" s="64" t="s">
        <v>140</v>
      </c>
      <c r="AX927" s="65"/>
      <c r="AY927" s="65">
        <v>0</v>
      </c>
      <c r="AZ927" s="65">
        <v>0</v>
      </c>
      <c r="BA927" s="79" t="s">
        <v>1146</v>
      </c>
      <c r="BB927" s="65"/>
      <c r="BC927" s="11">
        <v>0</v>
      </c>
      <c r="BD927" s="65"/>
      <c r="BE927" s="65"/>
      <c r="BF927" s="65"/>
      <c r="BG927" s="65"/>
      <c r="BH927" s="11">
        <v>0</v>
      </c>
    </row>
    <row r="928" ht="20.1" customHeight="1" spans="3:60">
      <c r="C928" s="18">
        <v>80001007</v>
      </c>
      <c r="D928" s="12" t="s">
        <v>1147</v>
      </c>
      <c r="E928" s="11">
        <v>1</v>
      </c>
      <c r="F928" s="11">
        <v>80001007</v>
      </c>
      <c r="G928" s="18">
        <v>0</v>
      </c>
      <c r="H928" s="13">
        <v>0</v>
      </c>
      <c r="I928" s="18">
        <v>1</v>
      </c>
      <c r="J928" s="18">
        <v>0</v>
      </c>
      <c r="K928" s="18">
        <v>0</v>
      </c>
      <c r="L928" s="11">
        <v>0</v>
      </c>
      <c r="M928" s="11">
        <v>0</v>
      </c>
      <c r="N928" s="11">
        <v>1</v>
      </c>
      <c r="O928" s="11">
        <v>3</v>
      </c>
      <c r="P928" s="11">
        <v>0.1</v>
      </c>
      <c r="Q928" s="11">
        <v>0</v>
      </c>
      <c r="R928" s="6">
        <v>0</v>
      </c>
      <c r="S928" s="11">
        <v>0</v>
      </c>
      <c r="T928" s="11">
        <v>1</v>
      </c>
      <c r="U928" s="11">
        <v>2</v>
      </c>
      <c r="V928" s="11">
        <v>0</v>
      </c>
      <c r="W928" s="11">
        <v>1</v>
      </c>
      <c r="X928" s="11">
        <v>0</v>
      </c>
      <c r="Y928" s="11">
        <v>0</v>
      </c>
      <c r="Z928" s="11">
        <v>0</v>
      </c>
      <c r="AA928" s="11">
        <v>0</v>
      </c>
      <c r="AB928" s="11">
        <v>0</v>
      </c>
      <c r="AC928" s="11">
        <v>0</v>
      </c>
      <c r="AD928" s="11">
        <v>9</v>
      </c>
      <c r="AE928" s="11">
        <v>2</v>
      </c>
      <c r="AF928" s="11" t="s">
        <v>147</v>
      </c>
      <c r="AG928" s="6">
        <v>2</v>
      </c>
      <c r="AH928" s="6">
        <v>2</v>
      </c>
      <c r="AI928" s="6">
        <v>1.5</v>
      </c>
      <c r="AJ928" s="11">
        <v>0</v>
      </c>
      <c r="AK928" s="11">
        <v>0</v>
      </c>
      <c r="AL928" s="11">
        <v>0</v>
      </c>
      <c r="AM928" s="11">
        <v>1</v>
      </c>
      <c r="AN928" s="11">
        <v>3000</v>
      </c>
      <c r="AO928" s="11">
        <v>0.5</v>
      </c>
      <c r="AP928" s="11">
        <v>0</v>
      </c>
      <c r="AQ928" s="6">
        <v>0</v>
      </c>
      <c r="AR928" s="11" t="s">
        <v>138</v>
      </c>
      <c r="AS928" s="12" t="s">
        <v>197</v>
      </c>
      <c r="AT928" s="11">
        <v>0</v>
      </c>
      <c r="AU928" s="18">
        <v>0</v>
      </c>
      <c r="AV928" s="18">
        <v>0</v>
      </c>
      <c r="AW928" s="12" t="s">
        <v>140</v>
      </c>
      <c r="AX928" s="11"/>
      <c r="AY928" s="13">
        <v>0</v>
      </c>
      <c r="AZ928" s="13">
        <v>0</v>
      </c>
      <c r="BA928" s="37" t="s">
        <v>1148</v>
      </c>
      <c r="BB928" s="11"/>
      <c r="BC928" s="11">
        <v>0</v>
      </c>
      <c r="BD928" s="11"/>
      <c r="BE928" s="11"/>
      <c r="BF928" s="11"/>
      <c r="BG928" s="11"/>
      <c r="BH928" s="11">
        <v>0</v>
      </c>
    </row>
    <row r="929" ht="20.1" customHeight="1" spans="3:60">
      <c r="C929" s="18">
        <v>80001008</v>
      </c>
      <c r="D929" s="12" t="s">
        <v>1149</v>
      </c>
      <c r="E929" s="11">
        <v>1</v>
      </c>
      <c r="F929" s="11">
        <v>80001008</v>
      </c>
      <c r="G929" s="18">
        <v>0</v>
      </c>
      <c r="H929" s="13">
        <v>0</v>
      </c>
      <c r="I929" s="18">
        <v>1</v>
      </c>
      <c r="J929" s="18">
        <v>0</v>
      </c>
      <c r="K929" s="18">
        <v>0</v>
      </c>
      <c r="L929" s="11">
        <v>0</v>
      </c>
      <c r="M929" s="11">
        <v>0</v>
      </c>
      <c r="N929" s="11">
        <v>1</v>
      </c>
      <c r="O929" s="11">
        <v>3</v>
      </c>
      <c r="P929" s="11">
        <v>0.2</v>
      </c>
      <c r="Q929" s="11">
        <v>0</v>
      </c>
      <c r="R929" s="6">
        <v>0</v>
      </c>
      <c r="S929" s="11">
        <v>0</v>
      </c>
      <c r="T929" s="11">
        <v>1</v>
      </c>
      <c r="U929" s="11">
        <v>2</v>
      </c>
      <c r="V929" s="11">
        <v>0</v>
      </c>
      <c r="W929" s="11">
        <v>0.5</v>
      </c>
      <c r="X929" s="11">
        <v>0</v>
      </c>
      <c r="Y929" s="11">
        <v>0</v>
      </c>
      <c r="Z929" s="11">
        <v>0</v>
      </c>
      <c r="AA929" s="11">
        <v>0</v>
      </c>
      <c r="AB929" s="11">
        <v>0</v>
      </c>
      <c r="AC929" s="11">
        <v>0</v>
      </c>
      <c r="AD929" s="11">
        <v>9</v>
      </c>
      <c r="AE929" s="11">
        <v>2</v>
      </c>
      <c r="AF929" s="11" t="s">
        <v>147</v>
      </c>
      <c r="AG929" s="6">
        <v>2</v>
      </c>
      <c r="AH929" s="6">
        <v>2</v>
      </c>
      <c r="AI929" s="6">
        <v>1.5</v>
      </c>
      <c r="AJ929" s="11">
        <v>0</v>
      </c>
      <c r="AK929" s="11">
        <v>0</v>
      </c>
      <c r="AL929" s="11">
        <v>0</v>
      </c>
      <c r="AM929" s="11">
        <v>1</v>
      </c>
      <c r="AN929" s="11">
        <v>3000</v>
      </c>
      <c r="AO929" s="11">
        <v>0.5</v>
      </c>
      <c r="AP929" s="11">
        <v>0</v>
      </c>
      <c r="AQ929" s="6">
        <v>0</v>
      </c>
      <c r="AR929" s="11" t="s">
        <v>138</v>
      </c>
      <c r="AS929" s="12" t="s">
        <v>197</v>
      </c>
      <c r="AT929" s="11">
        <v>0</v>
      </c>
      <c r="AU929" s="18">
        <v>0</v>
      </c>
      <c r="AV929" s="18">
        <v>0</v>
      </c>
      <c r="AW929" s="12" t="s">
        <v>140</v>
      </c>
      <c r="AX929" s="11"/>
      <c r="AY929" s="13">
        <v>0</v>
      </c>
      <c r="AZ929" s="13">
        <v>0</v>
      </c>
      <c r="BA929" s="37" t="s">
        <v>1150</v>
      </c>
      <c r="BB929" s="11"/>
      <c r="BC929" s="11">
        <v>0</v>
      </c>
      <c r="BD929" s="11"/>
      <c r="BE929" s="11"/>
      <c r="BF929" s="11"/>
      <c r="BG929" s="11"/>
      <c r="BH929" s="11">
        <v>0</v>
      </c>
    </row>
    <row r="930" ht="20.1" customHeight="1" spans="3:60">
      <c r="C930" s="18">
        <v>80001009</v>
      </c>
      <c r="D930" s="12" t="s">
        <v>1151</v>
      </c>
      <c r="E930" s="11">
        <v>1</v>
      </c>
      <c r="F930" s="11">
        <v>80001009</v>
      </c>
      <c r="G930" s="18">
        <v>0</v>
      </c>
      <c r="H930" s="13">
        <v>0</v>
      </c>
      <c r="I930" s="18">
        <v>1</v>
      </c>
      <c r="J930" s="18">
        <v>0</v>
      </c>
      <c r="K930" s="18">
        <v>0</v>
      </c>
      <c r="L930" s="11">
        <v>0</v>
      </c>
      <c r="M930" s="11">
        <v>0</v>
      </c>
      <c r="N930" s="11">
        <v>5</v>
      </c>
      <c r="O930" s="11">
        <v>0</v>
      </c>
      <c r="P930" s="11">
        <v>0</v>
      </c>
      <c r="Q930" s="11">
        <v>0</v>
      </c>
      <c r="R930" s="6">
        <v>0</v>
      </c>
      <c r="S930" s="11">
        <v>0</v>
      </c>
      <c r="T930" s="11">
        <v>1</v>
      </c>
      <c r="U930" s="11">
        <v>2</v>
      </c>
      <c r="V930" s="11">
        <v>0</v>
      </c>
      <c r="W930" s="11">
        <v>0</v>
      </c>
      <c r="X930" s="11">
        <v>0</v>
      </c>
      <c r="Y930" s="11">
        <v>0</v>
      </c>
      <c r="Z930" s="11">
        <v>0</v>
      </c>
      <c r="AA930" s="11">
        <v>0</v>
      </c>
      <c r="AB930" s="11">
        <v>0</v>
      </c>
      <c r="AC930" s="11">
        <v>0</v>
      </c>
      <c r="AD930" s="11">
        <v>9</v>
      </c>
      <c r="AE930" s="11">
        <v>2</v>
      </c>
      <c r="AF930" s="11" t="s">
        <v>147</v>
      </c>
      <c r="AG930" s="6">
        <v>2</v>
      </c>
      <c r="AH930" s="6">
        <v>2</v>
      </c>
      <c r="AI930" s="6">
        <v>1.5</v>
      </c>
      <c r="AJ930" s="11">
        <v>0</v>
      </c>
      <c r="AK930" s="11">
        <v>0</v>
      </c>
      <c r="AL930" s="11">
        <v>0</v>
      </c>
      <c r="AM930" s="11">
        <v>1</v>
      </c>
      <c r="AN930" s="11">
        <v>3000</v>
      </c>
      <c r="AO930" s="11">
        <v>0.5</v>
      </c>
      <c r="AP930" s="11">
        <v>0</v>
      </c>
      <c r="AQ930" s="6">
        <v>0</v>
      </c>
      <c r="AR930" s="11" t="s">
        <v>138</v>
      </c>
      <c r="AS930" s="12" t="s">
        <v>197</v>
      </c>
      <c r="AT930" s="11">
        <v>0</v>
      </c>
      <c r="AU930" s="18">
        <v>0</v>
      </c>
      <c r="AV930" s="18">
        <v>0</v>
      </c>
      <c r="AW930" s="12" t="s">
        <v>140</v>
      </c>
      <c r="AX930" s="11" t="s">
        <v>1152</v>
      </c>
      <c r="AY930" s="13">
        <v>0</v>
      </c>
      <c r="AZ930" s="13">
        <v>0</v>
      </c>
      <c r="BA930" s="37" t="s">
        <v>1153</v>
      </c>
      <c r="BB930" s="11"/>
      <c r="BC930" s="11">
        <v>0</v>
      </c>
      <c r="BD930" s="11"/>
      <c r="BE930" s="11"/>
      <c r="BF930" s="11"/>
      <c r="BG930" s="11"/>
      <c r="BH930" s="11">
        <v>0</v>
      </c>
    </row>
    <row r="931" ht="20.1" customHeight="1" spans="3:60">
      <c r="C931" s="18">
        <v>80001010</v>
      </c>
      <c r="D931" s="12" t="s">
        <v>1154</v>
      </c>
      <c r="E931" s="11">
        <v>1</v>
      </c>
      <c r="F931" s="11">
        <v>80001010</v>
      </c>
      <c r="G931" s="18">
        <v>0</v>
      </c>
      <c r="H931" s="13">
        <v>0</v>
      </c>
      <c r="I931" s="18">
        <v>1</v>
      </c>
      <c r="J931" s="18">
        <v>0</v>
      </c>
      <c r="K931" s="18">
        <v>0</v>
      </c>
      <c r="L931" s="11">
        <v>0</v>
      </c>
      <c r="M931" s="11">
        <v>0</v>
      </c>
      <c r="N931" s="11">
        <v>5</v>
      </c>
      <c r="O931" s="11">
        <v>0</v>
      </c>
      <c r="P931" s="11">
        <v>0</v>
      </c>
      <c r="Q931" s="11">
        <v>0</v>
      </c>
      <c r="R931" s="6">
        <v>0</v>
      </c>
      <c r="S931" s="11">
        <v>0</v>
      </c>
      <c r="T931" s="11">
        <v>1</v>
      </c>
      <c r="U931" s="11">
        <v>2</v>
      </c>
      <c r="V931" s="11">
        <v>0</v>
      </c>
      <c r="W931" s="11">
        <v>0</v>
      </c>
      <c r="X931" s="11">
        <v>0</v>
      </c>
      <c r="Y931" s="11">
        <v>0</v>
      </c>
      <c r="Z931" s="11">
        <v>0</v>
      </c>
      <c r="AA931" s="11">
        <v>0</v>
      </c>
      <c r="AB931" s="11">
        <v>0</v>
      </c>
      <c r="AC931" s="11">
        <v>0</v>
      </c>
      <c r="AD931" s="11">
        <v>9</v>
      </c>
      <c r="AE931" s="11">
        <v>2</v>
      </c>
      <c r="AF931" s="11" t="s">
        <v>147</v>
      </c>
      <c r="AG931" s="6">
        <v>2</v>
      </c>
      <c r="AH931" s="6">
        <v>2</v>
      </c>
      <c r="AI931" s="6">
        <v>1.5</v>
      </c>
      <c r="AJ931" s="11">
        <v>0</v>
      </c>
      <c r="AK931" s="11">
        <v>0</v>
      </c>
      <c r="AL931" s="11">
        <v>0</v>
      </c>
      <c r="AM931" s="11">
        <v>1</v>
      </c>
      <c r="AN931" s="11">
        <v>3000</v>
      </c>
      <c r="AO931" s="11">
        <v>0.5</v>
      </c>
      <c r="AP931" s="11">
        <v>0</v>
      </c>
      <c r="AQ931" s="6">
        <v>0</v>
      </c>
      <c r="AR931" s="11" t="s">
        <v>138</v>
      </c>
      <c r="AS931" s="12" t="s">
        <v>197</v>
      </c>
      <c r="AT931" s="11">
        <v>0</v>
      </c>
      <c r="AU931" s="18">
        <v>0</v>
      </c>
      <c r="AV931" s="18">
        <v>0</v>
      </c>
      <c r="AW931" s="12" t="s">
        <v>140</v>
      </c>
      <c r="AX931" s="11" t="s">
        <v>1155</v>
      </c>
      <c r="AY931" s="13">
        <v>0</v>
      </c>
      <c r="AZ931" s="13">
        <v>0</v>
      </c>
      <c r="BA931" s="37" t="s">
        <v>1156</v>
      </c>
      <c r="BB931" s="11"/>
      <c r="BC931" s="11">
        <v>0</v>
      </c>
      <c r="BD931" s="11"/>
      <c r="BE931" s="11"/>
      <c r="BF931" s="11"/>
      <c r="BG931" s="11"/>
      <c r="BH931" s="11">
        <v>0</v>
      </c>
    </row>
    <row r="932" ht="20.1" customHeight="1" spans="3:60">
      <c r="C932" s="18">
        <v>80001011</v>
      </c>
      <c r="D932" s="12" t="s">
        <v>1157</v>
      </c>
      <c r="E932" s="11">
        <v>1</v>
      </c>
      <c r="F932" s="11">
        <v>80001011</v>
      </c>
      <c r="G932" s="18">
        <v>0</v>
      </c>
      <c r="H932" s="13">
        <v>0</v>
      </c>
      <c r="I932" s="18">
        <v>1</v>
      </c>
      <c r="J932" s="18">
        <v>0</v>
      </c>
      <c r="K932" s="18">
        <v>0</v>
      </c>
      <c r="L932" s="11">
        <v>0</v>
      </c>
      <c r="M932" s="11">
        <v>0</v>
      </c>
      <c r="N932" s="11">
        <v>5</v>
      </c>
      <c r="O932" s="11">
        <v>0</v>
      </c>
      <c r="P932" s="11">
        <v>0</v>
      </c>
      <c r="Q932" s="11">
        <v>0</v>
      </c>
      <c r="R932" s="6">
        <v>0</v>
      </c>
      <c r="S932" s="11">
        <v>0</v>
      </c>
      <c r="T932" s="11">
        <v>1</v>
      </c>
      <c r="U932" s="11">
        <v>2</v>
      </c>
      <c r="V932" s="11">
        <v>0</v>
      </c>
      <c r="W932" s="11">
        <v>0</v>
      </c>
      <c r="X932" s="11">
        <v>0</v>
      </c>
      <c r="Y932" s="11">
        <v>0</v>
      </c>
      <c r="Z932" s="11">
        <v>0</v>
      </c>
      <c r="AA932" s="11">
        <v>0</v>
      </c>
      <c r="AB932" s="11">
        <v>0</v>
      </c>
      <c r="AC932" s="11">
        <v>0</v>
      </c>
      <c r="AD932" s="11">
        <v>9</v>
      </c>
      <c r="AE932" s="11">
        <v>2</v>
      </c>
      <c r="AF932" s="11" t="s">
        <v>147</v>
      </c>
      <c r="AG932" s="6">
        <v>2</v>
      </c>
      <c r="AH932" s="6">
        <v>2</v>
      </c>
      <c r="AI932" s="6">
        <v>1.5</v>
      </c>
      <c r="AJ932" s="11">
        <v>0</v>
      </c>
      <c r="AK932" s="11">
        <v>0</v>
      </c>
      <c r="AL932" s="11">
        <v>0</v>
      </c>
      <c r="AM932" s="11">
        <v>1</v>
      </c>
      <c r="AN932" s="11">
        <v>3000</v>
      </c>
      <c r="AO932" s="11">
        <v>0.5</v>
      </c>
      <c r="AP932" s="11">
        <v>0</v>
      </c>
      <c r="AQ932" s="6">
        <v>0</v>
      </c>
      <c r="AR932" s="11" t="s">
        <v>138</v>
      </c>
      <c r="AS932" s="12" t="s">
        <v>197</v>
      </c>
      <c r="AT932" s="11">
        <v>0</v>
      </c>
      <c r="AU932" s="18">
        <v>0</v>
      </c>
      <c r="AV932" s="18">
        <v>0</v>
      </c>
      <c r="AW932" s="12" t="s">
        <v>140</v>
      </c>
      <c r="AX932" s="11" t="s">
        <v>1158</v>
      </c>
      <c r="AY932" s="13">
        <v>0</v>
      </c>
      <c r="AZ932" s="13">
        <v>0</v>
      </c>
      <c r="BA932" s="37" t="s">
        <v>1159</v>
      </c>
      <c r="BB932" s="11"/>
      <c r="BC932" s="11">
        <v>0</v>
      </c>
      <c r="BD932" s="11"/>
      <c r="BE932" s="11"/>
      <c r="BF932" s="11"/>
      <c r="BG932" s="11"/>
      <c r="BH932" s="11">
        <v>0</v>
      </c>
    </row>
    <row r="933" ht="20.1" customHeight="1" spans="3:60">
      <c r="C933" s="18">
        <v>80001012</v>
      </c>
      <c r="D933" s="12" t="s">
        <v>1160</v>
      </c>
      <c r="E933" s="11">
        <v>1</v>
      </c>
      <c r="F933" s="11">
        <v>80001012</v>
      </c>
      <c r="G933" s="18">
        <v>0</v>
      </c>
      <c r="H933" s="13">
        <v>0</v>
      </c>
      <c r="I933" s="18">
        <v>1</v>
      </c>
      <c r="J933" s="18">
        <v>0</v>
      </c>
      <c r="K933" s="18">
        <v>0</v>
      </c>
      <c r="L933" s="11">
        <v>0</v>
      </c>
      <c r="M933" s="11">
        <v>0</v>
      </c>
      <c r="N933" s="11">
        <v>5</v>
      </c>
      <c r="O933" s="11">
        <v>0</v>
      </c>
      <c r="P933" s="11">
        <v>0</v>
      </c>
      <c r="Q933" s="11">
        <v>0</v>
      </c>
      <c r="R933" s="6">
        <v>0</v>
      </c>
      <c r="S933" s="11">
        <v>0</v>
      </c>
      <c r="T933" s="11">
        <v>1</v>
      </c>
      <c r="U933" s="11">
        <v>2</v>
      </c>
      <c r="V933" s="11">
        <v>0</v>
      </c>
      <c r="W933" s="11">
        <v>0</v>
      </c>
      <c r="X933" s="11">
        <v>0</v>
      </c>
      <c r="Y933" s="11">
        <v>0</v>
      </c>
      <c r="Z933" s="11">
        <v>0</v>
      </c>
      <c r="AA933" s="11">
        <v>0</v>
      </c>
      <c r="AB933" s="11">
        <v>0</v>
      </c>
      <c r="AC933" s="11">
        <v>0</v>
      </c>
      <c r="AD933" s="11">
        <v>9</v>
      </c>
      <c r="AE933" s="11">
        <v>2</v>
      </c>
      <c r="AF933" s="11" t="s">
        <v>147</v>
      </c>
      <c r="AG933" s="6">
        <v>2</v>
      </c>
      <c r="AH933" s="6">
        <v>2</v>
      </c>
      <c r="AI933" s="6">
        <v>1.5</v>
      </c>
      <c r="AJ933" s="11">
        <v>0</v>
      </c>
      <c r="AK933" s="11">
        <v>0</v>
      </c>
      <c r="AL933" s="11">
        <v>0</v>
      </c>
      <c r="AM933" s="11">
        <v>1</v>
      </c>
      <c r="AN933" s="11">
        <v>3000</v>
      </c>
      <c r="AO933" s="11">
        <v>0.5</v>
      </c>
      <c r="AP933" s="11">
        <v>0</v>
      </c>
      <c r="AQ933" s="6">
        <v>0</v>
      </c>
      <c r="AR933" s="11" t="s">
        <v>138</v>
      </c>
      <c r="AS933" s="12" t="s">
        <v>197</v>
      </c>
      <c r="AT933" s="11">
        <v>0</v>
      </c>
      <c r="AU933" s="18">
        <v>0</v>
      </c>
      <c r="AV933" s="18">
        <v>0</v>
      </c>
      <c r="AW933" s="12" t="s">
        <v>140</v>
      </c>
      <c r="AX933" s="11" t="s">
        <v>1161</v>
      </c>
      <c r="AY933" s="13">
        <v>0</v>
      </c>
      <c r="AZ933" s="13">
        <v>0</v>
      </c>
      <c r="BA933" s="37" t="s">
        <v>1162</v>
      </c>
      <c r="BB933" s="11"/>
      <c r="BC933" s="11">
        <v>0</v>
      </c>
      <c r="BD933" s="11"/>
      <c r="BE933" s="11"/>
      <c r="BF933" s="11"/>
      <c r="BG933" s="11"/>
      <c r="BH933" s="11">
        <v>0</v>
      </c>
    </row>
    <row r="934" ht="20.1" customHeight="1" spans="3:60">
      <c r="C934" s="18">
        <v>80001013</v>
      </c>
      <c r="D934" s="12" t="s">
        <v>1163</v>
      </c>
      <c r="E934" s="11">
        <v>1</v>
      </c>
      <c r="F934" s="11">
        <v>80001013</v>
      </c>
      <c r="G934" s="18">
        <v>0</v>
      </c>
      <c r="H934" s="13">
        <v>0</v>
      </c>
      <c r="I934" s="18">
        <v>1</v>
      </c>
      <c r="J934" s="18">
        <v>0</v>
      </c>
      <c r="K934" s="18">
        <v>0</v>
      </c>
      <c r="L934" s="11">
        <v>0</v>
      </c>
      <c r="M934" s="11">
        <v>0</v>
      </c>
      <c r="N934" s="11">
        <v>5</v>
      </c>
      <c r="O934" s="11">
        <v>0</v>
      </c>
      <c r="P934" s="11">
        <v>0</v>
      </c>
      <c r="Q934" s="11">
        <v>0</v>
      </c>
      <c r="R934" s="6">
        <v>0</v>
      </c>
      <c r="S934" s="11">
        <v>0</v>
      </c>
      <c r="T934" s="11">
        <v>1</v>
      </c>
      <c r="U934" s="11">
        <v>2</v>
      </c>
      <c r="V934" s="11">
        <v>0</v>
      </c>
      <c r="W934" s="11">
        <v>0</v>
      </c>
      <c r="X934" s="11">
        <v>0</v>
      </c>
      <c r="Y934" s="11">
        <v>0</v>
      </c>
      <c r="Z934" s="11">
        <v>0</v>
      </c>
      <c r="AA934" s="11">
        <v>0</v>
      </c>
      <c r="AB934" s="11">
        <v>0</v>
      </c>
      <c r="AC934" s="11">
        <v>0</v>
      </c>
      <c r="AD934" s="11">
        <v>9</v>
      </c>
      <c r="AE934" s="11">
        <v>2</v>
      </c>
      <c r="AF934" s="11" t="s">
        <v>147</v>
      </c>
      <c r="AG934" s="6">
        <v>2</v>
      </c>
      <c r="AH934" s="6">
        <v>2</v>
      </c>
      <c r="AI934" s="6">
        <v>1.5</v>
      </c>
      <c r="AJ934" s="11">
        <v>0</v>
      </c>
      <c r="AK934" s="11">
        <v>0</v>
      </c>
      <c r="AL934" s="11">
        <v>0</v>
      </c>
      <c r="AM934" s="11">
        <v>1</v>
      </c>
      <c r="AN934" s="11">
        <v>3000</v>
      </c>
      <c r="AO934" s="11">
        <v>0.5</v>
      </c>
      <c r="AP934" s="11">
        <v>0</v>
      </c>
      <c r="AQ934" s="6">
        <v>0</v>
      </c>
      <c r="AR934" s="11" t="s">
        <v>138</v>
      </c>
      <c r="AS934" s="12" t="s">
        <v>197</v>
      </c>
      <c r="AT934" s="11">
        <v>0</v>
      </c>
      <c r="AU934" s="18">
        <v>0</v>
      </c>
      <c r="AV934" s="18">
        <v>0</v>
      </c>
      <c r="AW934" s="12" t="s">
        <v>140</v>
      </c>
      <c r="AX934" s="11" t="s">
        <v>1164</v>
      </c>
      <c r="AY934" s="13">
        <v>0</v>
      </c>
      <c r="AZ934" s="13">
        <v>0</v>
      </c>
      <c r="BA934" s="37" t="s">
        <v>1165</v>
      </c>
      <c r="BB934" s="11"/>
      <c r="BC934" s="11">
        <v>0</v>
      </c>
      <c r="BD934" s="11"/>
      <c r="BE934" s="11"/>
      <c r="BF934" s="11"/>
      <c r="BG934" s="11"/>
      <c r="BH934" s="11">
        <v>0</v>
      </c>
    </row>
    <row r="935" ht="20.1" customHeight="1" spans="3:60">
      <c r="C935" s="18">
        <v>80001014</v>
      </c>
      <c r="D935" s="12" t="s">
        <v>703</v>
      </c>
      <c r="E935" s="11">
        <v>1</v>
      </c>
      <c r="F935" s="11">
        <v>80001014</v>
      </c>
      <c r="G935" s="18">
        <v>0</v>
      </c>
      <c r="H935" s="13">
        <v>0</v>
      </c>
      <c r="I935" s="18">
        <v>1</v>
      </c>
      <c r="J935" s="18">
        <v>0</v>
      </c>
      <c r="K935" s="18">
        <v>0</v>
      </c>
      <c r="L935" s="11">
        <v>0</v>
      </c>
      <c r="M935" s="11">
        <v>0</v>
      </c>
      <c r="N935" s="11">
        <v>5</v>
      </c>
      <c r="O935" s="11">
        <v>0</v>
      </c>
      <c r="P935" s="11">
        <v>0</v>
      </c>
      <c r="Q935" s="11">
        <v>0</v>
      </c>
      <c r="R935" s="6">
        <v>0</v>
      </c>
      <c r="S935" s="11">
        <v>0</v>
      </c>
      <c r="T935" s="11">
        <v>1</v>
      </c>
      <c r="U935" s="11">
        <v>2</v>
      </c>
      <c r="V935" s="11">
        <v>0</v>
      </c>
      <c r="W935" s="11">
        <v>0</v>
      </c>
      <c r="X935" s="11">
        <v>0</v>
      </c>
      <c r="Y935" s="11">
        <v>0</v>
      </c>
      <c r="Z935" s="11">
        <v>0</v>
      </c>
      <c r="AA935" s="11">
        <v>0</v>
      </c>
      <c r="AB935" s="11">
        <v>0</v>
      </c>
      <c r="AC935" s="11">
        <v>0</v>
      </c>
      <c r="AD935" s="11">
        <v>9</v>
      </c>
      <c r="AE935" s="11">
        <v>2</v>
      </c>
      <c r="AF935" s="11" t="s">
        <v>147</v>
      </c>
      <c r="AG935" s="6">
        <v>2</v>
      </c>
      <c r="AH935" s="6">
        <v>2</v>
      </c>
      <c r="AI935" s="6">
        <v>1.5</v>
      </c>
      <c r="AJ935" s="11">
        <v>0</v>
      </c>
      <c r="AK935" s="11">
        <v>0</v>
      </c>
      <c r="AL935" s="11">
        <v>0</v>
      </c>
      <c r="AM935" s="11">
        <v>1</v>
      </c>
      <c r="AN935" s="11">
        <v>3000</v>
      </c>
      <c r="AO935" s="11">
        <v>0.5</v>
      </c>
      <c r="AP935" s="11">
        <v>0</v>
      </c>
      <c r="AQ935" s="6">
        <v>0</v>
      </c>
      <c r="AR935" s="11" t="s">
        <v>138</v>
      </c>
      <c r="AS935" s="12" t="s">
        <v>197</v>
      </c>
      <c r="AT935" s="11">
        <v>0</v>
      </c>
      <c r="AU935" s="18">
        <v>0</v>
      </c>
      <c r="AV935" s="18">
        <v>0</v>
      </c>
      <c r="AW935" s="12" t="s">
        <v>140</v>
      </c>
      <c r="AX935" s="11" t="s">
        <v>1166</v>
      </c>
      <c r="AY935" s="13">
        <v>0</v>
      </c>
      <c r="AZ935" s="13">
        <v>0</v>
      </c>
      <c r="BA935" s="37" t="s">
        <v>1167</v>
      </c>
      <c r="BB935" s="11"/>
      <c r="BC935" s="11">
        <v>0</v>
      </c>
      <c r="BD935" s="11"/>
      <c r="BE935" s="11"/>
      <c r="BF935" s="11"/>
      <c r="BG935" s="11"/>
      <c r="BH935" s="11">
        <v>0</v>
      </c>
    </row>
    <row r="936" ht="20.1" customHeight="1" spans="3:60">
      <c r="C936" s="65">
        <v>80001015</v>
      </c>
      <c r="D936" s="64" t="s">
        <v>1168</v>
      </c>
      <c r="E936" s="65">
        <v>1</v>
      </c>
      <c r="F936" s="65">
        <v>80001015</v>
      </c>
      <c r="G936" s="65">
        <v>0</v>
      </c>
      <c r="H936" s="65">
        <v>0</v>
      </c>
      <c r="I936" s="18">
        <v>1</v>
      </c>
      <c r="J936" s="18">
        <v>0</v>
      </c>
      <c r="K936" s="65">
        <v>0</v>
      </c>
      <c r="L936" s="65">
        <v>0</v>
      </c>
      <c r="M936" s="65">
        <v>0</v>
      </c>
      <c r="N936" s="65">
        <v>1</v>
      </c>
      <c r="O936" s="65">
        <v>0</v>
      </c>
      <c r="P936" s="65">
        <v>0</v>
      </c>
      <c r="Q936" s="65">
        <v>0</v>
      </c>
      <c r="R936" s="6">
        <v>0</v>
      </c>
      <c r="S936" s="65">
        <v>0</v>
      </c>
      <c r="T936" s="65">
        <v>1</v>
      </c>
      <c r="U936" s="65">
        <v>2</v>
      </c>
      <c r="V936" s="65">
        <v>0</v>
      </c>
      <c r="W936" s="65">
        <v>0</v>
      </c>
      <c r="X936" s="65">
        <v>0</v>
      </c>
      <c r="Y936" s="65">
        <v>0</v>
      </c>
      <c r="Z936" s="65">
        <v>0</v>
      </c>
      <c r="AA936" s="65">
        <v>0</v>
      </c>
      <c r="AB936" s="65">
        <v>0</v>
      </c>
      <c r="AC936" s="65">
        <v>0</v>
      </c>
      <c r="AD936" s="65">
        <v>9</v>
      </c>
      <c r="AE936" s="65">
        <v>2</v>
      </c>
      <c r="AF936" s="65" t="s">
        <v>147</v>
      </c>
      <c r="AG936" s="65">
        <v>2</v>
      </c>
      <c r="AH936" s="65">
        <v>2</v>
      </c>
      <c r="AI936" s="65">
        <v>1.5</v>
      </c>
      <c r="AJ936" s="65">
        <v>0</v>
      </c>
      <c r="AK936" s="65">
        <v>0</v>
      </c>
      <c r="AL936" s="65">
        <v>0</v>
      </c>
      <c r="AM936" s="65">
        <v>1</v>
      </c>
      <c r="AN936" s="65">
        <v>3000</v>
      </c>
      <c r="AO936" s="65">
        <v>0.5</v>
      </c>
      <c r="AP936" s="65">
        <v>0</v>
      </c>
      <c r="AQ936" s="65">
        <v>0</v>
      </c>
      <c r="AR936" s="65" t="s">
        <v>138</v>
      </c>
      <c r="AS936" s="64" t="s">
        <v>197</v>
      </c>
      <c r="AT936" s="65">
        <v>0</v>
      </c>
      <c r="AU936" s="65">
        <v>0</v>
      </c>
      <c r="AV936" s="65">
        <v>0</v>
      </c>
      <c r="AW936" s="64" t="s">
        <v>140</v>
      </c>
      <c r="AX936" s="65"/>
      <c r="AY936" s="65">
        <v>0</v>
      </c>
      <c r="AZ936" s="65">
        <v>0</v>
      </c>
      <c r="BA936" s="79" t="s">
        <v>1169</v>
      </c>
      <c r="BB936" s="65"/>
      <c r="BC936" s="11">
        <v>0</v>
      </c>
      <c r="BD936" s="65"/>
      <c r="BE936" s="65"/>
      <c r="BF936" s="65"/>
      <c r="BG936" s="65"/>
      <c r="BH936" s="11">
        <v>0</v>
      </c>
    </row>
    <row r="937" ht="20.1" customHeight="1" spans="3:60">
      <c r="C937" s="18">
        <v>80001016</v>
      </c>
      <c r="D937" s="12" t="s">
        <v>1170</v>
      </c>
      <c r="E937" s="11">
        <v>1</v>
      </c>
      <c r="F937" s="11">
        <v>80001016</v>
      </c>
      <c r="G937" s="18">
        <v>0</v>
      </c>
      <c r="H937" s="13">
        <v>0</v>
      </c>
      <c r="I937" s="18">
        <v>1</v>
      </c>
      <c r="J937" s="18">
        <v>0</v>
      </c>
      <c r="K937" s="18">
        <v>0</v>
      </c>
      <c r="L937" s="11">
        <v>0</v>
      </c>
      <c r="M937" s="11">
        <v>0</v>
      </c>
      <c r="N937" s="11">
        <v>5</v>
      </c>
      <c r="O937" s="11">
        <v>0</v>
      </c>
      <c r="P937" s="11">
        <v>0</v>
      </c>
      <c r="Q937" s="11">
        <v>0</v>
      </c>
      <c r="R937" s="6">
        <v>0</v>
      </c>
      <c r="S937" s="11">
        <v>0</v>
      </c>
      <c r="T937" s="11">
        <v>1</v>
      </c>
      <c r="U937" s="11">
        <v>2</v>
      </c>
      <c r="V937" s="11">
        <v>0</v>
      </c>
      <c r="W937" s="11">
        <v>0</v>
      </c>
      <c r="X937" s="11">
        <v>0</v>
      </c>
      <c r="Y937" s="11">
        <v>0</v>
      </c>
      <c r="Z937" s="11">
        <v>0</v>
      </c>
      <c r="AA937" s="11">
        <v>0</v>
      </c>
      <c r="AB937" s="11">
        <v>0</v>
      </c>
      <c r="AC937" s="11">
        <v>0</v>
      </c>
      <c r="AD937" s="11">
        <v>9</v>
      </c>
      <c r="AE937" s="11">
        <v>2</v>
      </c>
      <c r="AF937" s="11" t="s">
        <v>147</v>
      </c>
      <c r="AG937" s="6">
        <v>2</v>
      </c>
      <c r="AH937" s="6">
        <v>2</v>
      </c>
      <c r="AI937" s="6">
        <v>1.5</v>
      </c>
      <c r="AJ937" s="11">
        <v>0</v>
      </c>
      <c r="AK937" s="11">
        <v>0</v>
      </c>
      <c r="AL937" s="11">
        <v>0</v>
      </c>
      <c r="AM937" s="11">
        <v>1</v>
      </c>
      <c r="AN937" s="11">
        <v>3000</v>
      </c>
      <c r="AO937" s="11">
        <v>0.5</v>
      </c>
      <c r="AP937" s="11">
        <v>0</v>
      </c>
      <c r="AQ937" s="6">
        <v>0</v>
      </c>
      <c r="AR937" s="11" t="s">
        <v>138</v>
      </c>
      <c r="AS937" s="12" t="s">
        <v>197</v>
      </c>
      <c r="AT937" s="11">
        <v>0</v>
      </c>
      <c r="AU937" s="18">
        <v>0</v>
      </c>
      <c r="AV937" s="18">
        <v>0</v>
      </c>
      <c r="AW937" s="12" t="s">
        <v>140</v>
      </c>
      <c r="AX937" s="11" t="s">
        <v>1171</v>
      </c>
      <c r="AY937" s="13">
        <v>0</v>
      </c>
      <c r="AZ937" s="13">
        <v>0</v>
      </c>
      <c r="BA937" s="37" t="s">
        <v>1172</v>
      </c>
      <c r="BB937" s="11"/>
      <c r="BC937" s="11">
        <v>0</v>
      </c>
      <c r="BD937" s="11"/>
      <c r="BE937" s="11"/>
      <c r="BF937" s="11"/>
      <c r="BG937" s="11"/>
      <c r="BH937" s="11">
        <v>0</v>
      </c>
    </row>
    <row r="938" ht="20.1" customHeight="1" spans="3:60">
      <c r="C938" s="18">
        <v>80001017</v>
      </c>
      <c r="D938" s="12" t="s">
        <v>1173</v>
      </c>
      <c r="E938" s="11">
        <v>1</v>
      </c>
      <c r="F938" s="11">
        <v>80001017</v>
      </c>
      <c r="G938" s="18">
        <v>0</v>
      </c>
      <c r="H938" s="13">
        <v>0</v>
      </c>
      <c r="I938" s="18">
        <v>1</v>
      </c>
      <c r="J938" s="18">
        <v>0</v>
      </c>
      <c r="K938" s="18">
        <v>0</v>
      </c>
      <c r="L938" s="11">
        <v>0</v>
      </c>
      <c r="M938" s="11">
        <v>0</v>
      </c>
      <c r="N938" s="11">
        <v>1</v>
      </c>
      <c r="O938" s="11">
        <v>3</v>
      </c>
      <c r="P938" s="11">
        <v>0.1</v>
      </c>
      <c r="Q938" s="11">
        <v>0</v>
      </c>
      <c r="R938" s="6">
        <v>0</v>
      </c>
      <c r="S938" s="11">
        <v>0</v>
      </c>
      <c r="T938" s="11">
        <v>1</v>
      </c>
      <c r="U938" s="11">
        <v>2</v>
      </c>
      <c r="V938" s="11">
        <v>0</v>
      </c>
      <c r="W938" s="11">
        <v>0</v>
      </c>
      <c r="X938" s="11">
        <v>0</v>
      </c>
      <c r="Y938" s="11">
        <v>0</v>
      </c>
      <c r="Z938" s="11">
        <v>0</v>
      </c>
      <c r="AA938" s="11">
        <v>0</v>
      </c>
      <c r="AB938" s="11">
        <v>0</v>
      </c>
      <c r="AC938" s="11">
        <v>0</v>
      </c>
      <c r="AD938" s="11">
        <v>9</v>
      </c>
      <c r="AE938" s="11">
        <v>2</v>
      </c>
      <c r="AF938" s="11" t="s">
        <v>147</v>
      </c>
      <c r="AG938" s="6">
        <v>2</v>
      </c>
      <c r="AH938" s="6">
        <v>2</v>
      </c>
      <c r="AI938" s="6">
        <v>1.5</v>
      </c>
      <c r="AJ938" s="11">
        <v>0</v>
      </c>
      <c r="AK938" s="11">
        <v>0</v>
      </c>
      <c r="AL938" s="11">
        <v>0</v>
      </c>
      <c r="AM938" s="11">
        <v>1</v>
      </c>
      <c r="AN938" s="11">
        <v>3000</v>
      </c>
      <c r="AO938" s="11">
        <v>0.5</v>
      </c>
      <c r="AP938" s="11">
        <v>0</v>
      </c>
      <c r="AQ938" s="6">
        <v>80010171</v>
      </c>
      <c r="AR938" s="11" t="s">
        <v>138</v>
      </c>
      <c r="AS938" s="12" t="s">
        <v>197</v>
      </c>
      <c r="AT938" s="11">
        <v>0</v>
      </c>
      <c r="AU938" s="18">
        <v>0</v>
      </c>
      <c r="AV938" s="18">
        <v>0</v>
      </c>
      <c r="AW938" s="12" t="s">
        <v>140</v>
      </c>
      <c r="AX938" s="11"/>
      <c r="AY938" s="13">
        <v>0</v>
      </c>
      <c r="AZ938" s="13">
        <v>0</v>
      </c>
      <c r="BA938" s="79" t="s">
        <v>1174</v>
      </c>
      <c r="BB938" s="11"/>
      <c r="BC938" s="11">
        <v>0</v>
      </c>
      <c r="BD938" s="11"/>
      <c r="BE938" s="11"/>
      <c r="BF938" s="11"/>
      <c r="BG938" s="11"/>
      <c r="BH938" s="11">
        <v>0</v>
      </c>
    </row>
    <row r="939" ht="20.1" customHeight="1" spans="3:60">
      <c r="C939" s="18">
        <v>80001018</v>
      </c>
      <c r="D939" s="12" t="s">
        <v>1175</v>
      </c>
      <c r="E939" s="11">
        <v>1</v>
      </c>
      <c r="F939" s="11">
        <v>80001018</v>
      </c>
      <c r="G939" s="18">
        <v>0</v>
      </c>
      <c r="H939" s="13">
        <v>0</v>
      </c>
      <c r="I939" s="18">
        <v>1</v>
      </c>
      <c r="J939" s="18">
        <v>0</v>
      </c>
      <c r="K939" s="18">
        <v>0</v>
      </c>
      <c r="L939" s="11">
        <v>0</v>
      </c>
      <c r="M939" s="11">
        <v>0</v>
      </c>
      <c r="N939" s="11">
        <v>5</v>
      </c>
      <c r="O939" s="11">
        <v>0</v>
      </c>
      <c r="P939" s="11">
        <v>0</v>
      </c>
      <c r="Q939" s="11">
        <v>0</v>
      </c>
      <c r="R939" s="6">
        <v>0</v>
      </c>
      <c r="S939" s="11">
        <v>0</v>
      </c>
      <c r="T939" s="11">
        <v>1</v>
      </c>
      <c r="U939" s="11">
        <v>2</v>
      </c>
      <c r="V939" s="11">
        <v>0</v>
      </c>
      <c r="W939" s="11">
        <v>0</v>
      </c>
      <c r="X939" s="11">
        <v>0</v>
      </c>
      <c r="Y939" s="11">
        <v>0</v>
      </c>
      <c r="Z939" s="11">
        <v>0</v>
      </c>
      <c r="AA939" s="11">
        <v>0</v>
      </c>
      <c r="AB939" s="11">
        <v>0</v>
      </c>
      <c r="AC939" s="11">
        <v>0</v>
      </c>
      <c r="AD939" s="11">
        <v>9</v>
      </c>
      <c r="AE939" s="11">
        <v>2</v>
      </c>
      <c r="AF939" s="11" t="s">
        <v>147</v>
      </c>
      <c r="AG939" s="6">
        <v>2</v>
      </c>
      <c r="AH939" s="6">
        <v>2</v>
      </c>
      <c r="AI939" s="6">
        <v>1.5</v>
      </c>
      <c r="AJ939" s="11">
        <v>0</v>
      </c>
      <c r="AK939" s="11">
        <v>0</v>
      </c>
      <c r="AL939" s="11">
        <v>0</v>
      </c>
      <c r="AM939" s="11">
        <v>1</v>
      </c>
      <c r="AN939" s="11">
        <v>3000</v>
      </c>
      <c r="AO939" s="11">
        <v>0.5</v>
      </c>
      <c r="AP939" s="11">
        <v>0</v>
      </c>
      <c r="AQ939" s="6">
        <v>0</v>
      </c>
      <c r="AR939" s="11" t="s">
        <v>138</v>
      </c>
      <c r="AS939" s="12" t="s">
        <v>197</v>
      </c>
      <c r="AT939" s="11">
        <v>0</v>
      </c>
      <c r="AU939" s="18">
        <v>0</v>
      </c>
      <c r="AV939" s="18">
        <v>0</v>
      </c>
      <c r="AW939" s="12" t="s">
        <v>140</v>
      </c>
      <c r="AX939" s="11" t="s">
        <v>1176</v>
      </c>
      <c r="AY939" s="13">
        <v>0</v>
      </c>
      <c r="AZ939" s="13">
        <v>0</v>
      </c>
      <c r="BA939" s="37" t="s">
        <v>1177</v>
      </c>
      <c r="BB939" s="11"/>
      <c r="BC939" s="11">
        <v>0</v>
      </c>
      <c r="BD939" s="11"/>
      <c r="BE939" s="11"/>
      <c r="BF939" s="11"/>
      <c r="BG939" s="11"/>
      <c r="BH939" s="11">
        <v>0</v>
      </c>
    </row>
    <row r="940" ht="20.1" customHeight="1" spans="3:60">
      <c r="C940" s="18">
        <v>80001019</v>
      </c>
      <c r="D940" s="12" t="s">
        <v>262</v>
      </c>
      <c r="E940" s="11">
        <v>1</v>
      </c>
      <c r="F940" s="11">
        <v>80001019</v>
      </c>
      <c r="G940" s="18">
        <v>0</v>
      </c>
      <c r="H940" s="13">
        <v>0</v>
      </c>
      <c r="I940" s="18">
        <v>1</v>
      </c>
      <c r="J940" s="18">
        <v>0</v>
      </c>
      <c r="K940" s="18">
        <v>0</v>
      </c>
      <c r="L940" s="11">
        <v>0</v>
      </c>
      <c r="M940" s="11">
        <v>0</v>
      </c>
      <c r="N940" s="11">
        <v>5</v>
      </c>
      <c r="O940" s="11">
        <v>0</v>
      </c>
      <c r="P940" s="11">
        <v>0</v>
      </c>
      <c r="Q940" s="11">
        <v>0</v>
      </c>
      <c r="R940" s="6">
        <v>0</v>
      </c>
      <c r="S940" s="11">
        <v>0</v>
      </c>
      <c r="T940" s="11">
        <v>1</v>
      </c>
      <c r="U940" s="11">
        <v>2</v>
      </c>
      <c r="V940" s="11">
        <v>0</v>
      </c>
      <c r="W940" s="11">
        <v>0</v>
      </c>
      <c r="X940" s="11">
        <v>0</v>
      </c>
      <c r="Y940" s="11">
        <v>0</v>
      </c>
      <c r="Z940" s="11">
        <v>0</v>
      </c>
      <c r="AA940" s="11">
        <v>0</v>
      </c>
      <c r="AB940" s="11">
        <v>0</v>
      </c>
      <c r="AC940" s="11">
        <v>0</v>
      </c>
      <c r="AD940" s="11">
        <v>9</v>
      </c>
      <c r="AE940" s="11">
        <v>2</v>
      </c>
      <c r="AF940" s="11" t="s">
        <v>147</v>
      </c>
      <c r="AG940" s="6">
        <v>2</v>
      </c>
      <c r="AH940" s="6">
        <v>2</v>
      </c>
      <c r="AI940" s="6">
        <v>1.5</v>
      </c>
      <c r="AJ940" s="11">
        <v>0</v>
      </c>
      <c r="AK940" s="11">
        <v>0</v>
      </c>
      <c r="AL940" s="11">
        <v>0</v>
      </c>
      <c r="AM940" s="11">
        <v>1</v>
      </c>
      <c r="AN940" s="11">
        <v>3000</v>
      </c>
      <c r="AO940" s="11">
        <v>0.5</v>
      </c>
      <c r="AP940" s="11">
        <v>0</v>
      </c>
      <c r="AQ940" s="6">
        <v>0</v>
      </c>
      <c r="AR940" s="11" t="s">
        <v>138</v>
      </c>
      <c r="AS940" s="12" t="s">
        <v>197</v>
      </c>
      <c r="AT940" s="11">
        <v>0</v>
      </c>
      <c r="AU940" s="18">
        <v>0</v>
      </c>
      <c r="AV940" s="18">
        <v>0</v>
      </c>
      <c r="AW940" s="12" t="s">
        <v>140</v>
      </c>
      <c r="AX940" s="11" t="s">
        <v>1178</v>
      </c>
      <c r="AY940" s="13">
        <v>0</v>
      </c>
      <c r="AZ940" s="13">
        <v>0</v>
      </c>
      <c r="BA940" s="37" t="s">
        <v>1179</v>
      </c>
      <c r="BB940" s="11"/>
      <c r="BC940" s="11">
        <v>0</v>
      </c>
      <c r="BD940" s="11"/>
      <c r="BE940" s="11"/>
      <c r="BF940" s="11"/>
      <c r="BG940" s="11"/>
      <c r="BH940" s="11">
        <v>0</v>
      </c>
    </row>
    <row r="941" ht="20.1" customHeight="1" spans="3:60">
      <c r="C941" s="18">
        <v>80001020</v>
      </c>
      <c r="D941" s="12" t="s">
        <v>1180</v>
      </c>
      <c r="E941" s="11">
        <v>1</v>
      </c>
      <c r="F941" s="11">
        <v>80001020</v>
      </c>
      <c r="G941" s="18">
        <v>0</v>
      </c>
      <c r="H941" s="13">
        <v>0</v>
      </c>
      <c r="I941" s="18">
        <v>1</v>
      </c>
      <c r="J941" s="18">
        <v>0</v>
      </c>
      <c r="K941" s="18">
        <v>0</v>
      </c>
      <c r="L941" s="11">
        <v>0</v>
      </c>
      <c r="M941" s="11">
        <v>0</v>
      </c>
      <c r="N941" s="11">
        <v>5</v>
      </c>
      <c r="O941" s="11">
        <v>0</v>
      </c>
      <c r="P941" s="11">
        <v>0</v>
      </c>
      <c r="Q941" s="11">
        <v>0</v>
      </c>
      <c r="R941" s="6">
        <v>0</v>
      </c>
      <c r="S941" s="11">
        <v>0</v>
      </c>
      <c r="T941" s="11">
        <v>1</v>
      </c>
      <c r="U941" s="11">
        <v>2</v>
      </c>
      <c r="V941" s="11">
        <v>0</v>
      </c>
      <c r="W941" s="11">
        <v>0</v>
      </c>
      <c r="X941" s="11">
        <v>0</v>
      </c>
      <c r="Y941" s="11">
        <v>0</v>
      </c>
      <c r="Z941" s="11">
        <v>0</v>
      </c>
      <c r="AA941" s="11">
        <v>0</v>
      </c>
      <c r="AB941" s="11">
        <v>0</v>
      </c>
      <c r="AC941" s="11">
        <v>0</v>
      </c>
      <c r="AD941" s="11">
        <v>9</v>
      </c>
      <c r="AE941" s="11">
        <v>2</v>
      </c>
      <c r="AF941" s="11" t="s">
        <v>147</v>
      </c>
      <c r="AG941" s="6">
        <v>2</v>
      </c>
      <c r="AH941" s="6">
        <v>2</v>
      </c>
      <c r="AI941" s="6">
        <v>1.5</v>
      </c>
      <c r="AJ941" s="11">
        <v>0</v>
      </c>
      <c r="AK941" s="11">
        <v>0</v>
      </c>
      <c r="AL941" s="11">
        <v>0</v>
      </c>
      <c r="AM941" s="11">
        <v>1</v>
      </c>
      <c r="AN941" s="11">
        <v>3000</v>
      </c>
      <c r="AO941" s="11">
        <v>0.5</v>
      </c>
      <c r="AP941" s="11">
        <v>0</v>
      </c>
      <c r="AQ941" s="6">
        <v>0</v>
      </c>
      <c r="AR941" s="11" t="s">
        <v>138</v>
      </c>
      <c r="AS941" s="12" t="s">
        <v>197</v>
      </c>
      <c r="AT941" s="11">
        <v>0</v>
      </c>
      <c r="AU941" s="18">
        <v>0</v>
      </c>
      <c r="AV941" s="18">
        <v>0</v>
      </c>
      <c r="AW941" s="12" t="s">
        <v>140</v>
      </c>
      <c r="AX941" s="11" t="s">
        <v>1181</v>
      </c>
      <c r="AY941" s="13">
        <v>0</v>
      </c>
      <c r="AZ941" s="13">
        <v>0</v>
      </c>
      <c r="BA941" s="37" t="s">
        <v>1182</v>
      </c>
      <c r="BB941" s="11"/>
      <c r="BC941" s="11">
        <v>0</v>
      </c>
      <c r="BD941" s="11"/>
      <c r="BE941" s="11"/>
      <c r="BF941" s="11"/>
      <c r="BG941" s="11"/>
      <c r="BH941" s="11">
        <v>0</v>
      </c>
    </row>
    <row r="942" ht="20.1" customHeight="1" spans="2:60">
      <c r="B942" s="77"/>
      <c r="C942" s="18">
        <f>C922+1000</f>
        <v>80002001</v>
      </c>
      <c r="D942" s="12" t="s">
        <v>1183</v>
      </c>
      <c r="E942" s="11">
        <v>1</v>
      </c>
      <c r="F942" s="11">
        <v>80002001</v>
      </c>
      <c r="G942" s="18">
        <v>0</v>
      </c>
      <c r="H942" s="13">
        <v>0</v>
      </c>
      <c r="I942" s="18">
        <v>1</v>
      </c>
      <c r="J942" s="18">
        <v>0</v>
      </c>
      <c r="K942" s="18">
        <v>0</v>
      </c>
      <c r="L942" s="11">
        <v>0</v>
      </c>
      <c r="M942" s="11">
        <v>0</v>
      </c>
      <c r="N942" s="11">
        <v>5</v>
      </c>
      <c r="O942" s="11">
        <v>0</v>
      </c>
      <c r="P942" s="11">
        <v>0</v>
      </c>
      <c r="Q942" s="11">
        <v>0</v>
      </c>
      <c r="R942" s="6">
        <v>0</v>
      </c>
      <c r="S942" s="11">
        <v>0</v>
      </c>
      <c r="T942" s="11">
        <v>1</v>
      </c>
      <c r="U942" s="11">
        <v>2</v>
      </c>
      <c r="V942" s="11">
        <v>0</v>
      </c>
      <c r="W942" s="11">
        <v>0</v>
      </c>
      <c r="X942" s="11">
        <v>0</v>
      </c>
      <c r="Y942" s="11">
        <v>0</v>
      </c>
      <c r="Z942" s="11">
        <v>0</v>
      </c>
      <c r="AA942" s="11">
        <v>0</v>
      </c>
      <c r="AB942" s="11">
        <v>0</v>
      </c>
      <c r="AC942" s="11">
        <v>0</v>
      </c>
      <c r="AD942" s="11">
        <v>9</v>
      </c>
      <c r="AE942" s="11">
        <v>2</v>
      </c>
      <c r="AF942" s="11" t="s">
        <v>147</v>
      </c>
      <c r="AG942" s="6">
        <v>2</v>
      </c>
      <c r="AH942" s="6">
        <v>2</v>
      </c>
      <c r="AI942" s="6">
        <v>1.5</v>
      </c>
      <c r="AJ942" s="11">
        <v>0</v>
      </c>
      <c r="AK942" s="11">
        <v>0</v>
      </c>
      <c r="AL942" s="11">
        <v>0</v>
      </c>
      <c r="AM942" s="11">
        <v>1</v>
      </c>
      <c r="AN942" s="11">
        <v>3000</v>
      </c>
      <c r="AO942" s="11">
        <v>0.5</v>
      </c>
      <c r="AP942" s="11">
        <v>0</v>
      </c>
      <c r="AQ942" s="6">
        <v>0</v>
      </c>
      <c r="AR942" s="11" t="s">
        <v>138</v>
      </c>
      <c r="AS942" s="12" t="s">
        <v>197</v>
      </c>
      <c r="AT942" s="11">
        <v>0</v>
      </c>
      <c r="AU942" s="18">
        <v>0</v>
      </c>
      <c r="AV942" s="18">
        <v>0</v>
      </c>
      <c r="AW942" s="12" t="s">
        <v>140</v>
      </c>
      <c r="AX942" s="11" t="s">
        <v>1184</v>
      </c>
      <c r="AY942" s="13">
        <v>0</v>
      </c>
      <c r="AZ942" s="13">
        <v>0</v>
      </c>
      <c r="BA942" s="37" t="s">
        <v>1185</v>
      </c>
      <c r="BB942" s="11">
        <v>0</v>
      </c>
      <c r="BC942" s="11">
        <v>0</v>
      </c>
      <c r="BD942" s="11">
        <v>0</v>
      </c>
      <c r="BE942" s="11">
        <v>0</v>
      </c>
      <c r="BF942" s="11">
        <v>0</v>
      </c>
      <c r="BG942" s="11">
        <v>0</v>
      </c>
      <c r="BH942" s="11">
        <v>0</v>
      </c>
    </row>
    <row r="943" ht="20.1" customHeight="1" spans="2:60">
      <c r="B943" s="77"/>
      <c r="C943" s="18">
        <f t="shared" ref="C943:C971" si="82">C923+1000</f>
        <v>80002002</v>
      </c>
      <c r="D943" s="12" t="s">
        <v>1186</v>
      </c>
      <c r="E943" s="11">
        <v>1</v>
      </c>
      <c r="F943" s="11">
        <v>80002002</v>
      </c>
      <c r="G943" s="18">
        <v>0</v>
      </c>
      <c r="H943" s="13">
        <v>0</v>
      </c>
      <c r="I943" s="18">
        <v>1</v>
      </c>
      <c r="J943" s="18">
        <v>0</v>
      </c>
      <c r="K943" s="18">
        <v>0</v>
      </c>
      <c r="L943" s="11">
        <v>0</v>
      </c>
      <c r="M943" s="11">
        <v>0</v>
      </c>
      <c r="N943" s="11">
        <v>5</v>
      </c>
      <c r="O943" s="11">
        <v>0</v>
      </c>
      <c r="P943" s="11">
        <v>0</v>
      </c>
      <c r="Q943" s="11">
        <v>0</v>
      </c>
      <c r="R943" s="6">
        <v>0</v>
      </c>
      <c r="S943" s="11">
        <v>0</v>
      </c>
      <c r="T943" s="11">
        <v>1</v>
      </c>
      <c r="U943" s="11">
        <v>2</v>
      </c>
      <c r="V943" s="11">
        <v>0</v>
      </c>
      <c r="W943" s="11">
        <v>0</v>
      </c>
      <c r="X943" s="11">
        <v>0</v>
      </c>
      <c r="Y943" s="11">
        <v>0</v>
      </c>
      <c r="Z943" s="11">
        <v>0</v>
      </c>
      <c r="AA943" s="11">
        <v>0</v>
      </c>
      <c r="AB943" s="11">
        <v>0</v>
      </c>
      <c r="AC943" s="11">
        <v>0</v>
      </c>
      <c r="AD943" s="11">
        <v>9</v>
      </c>
      <c r="AE943" s="11">
        <v>2</v>
      </c>
      <c r="AF943" s="11" t="s">
        <v>147</v>
      </c>
      <c r="AG943" s="6">
        <v>2</v>
      </c>
      <c r="AH943" s="6">
        <v>2</v>
      </c>
      <c r="AI943" s="6">
        <v>1.5</v>
      </c>
      <c r="AJ943" s="11">
        <v>0</v>
      </c>
      <c r="AK943" s="11">
        <v>0</v>
      </c>
      <c r="AL943" s="11">
        <v>0</v>
      </c>
      <c r="AM943" s="11">
        <v>1</v>
      </c>
      <c r="AN943" s="11">
        <v>3000</v>
      </c>
      <c r="AO943" s="11">
        <v>0.5</v>
      </c>
      <c r="AP943" s="11">
        <v>0</v>
      </c>
      <c r="AQ943" s="6">
        <v>0</v>
      </c>
      <c r="AR943" s="11" t="s">
        <v>138</v>
      </c>
      <c r="AS943" s="12" t="s">
        <v>197</v>
      </c>
      <c r="AT943" s="11">
        <v>0</v>
      </c>
      <c r="AU943" s="18">
        <v>0</v>
      </c>
      <c r="AV943" s="18">
        <v>0</v>
      </c>
      <c r="AW943" s="12" t="s">
        <v>140</v>
      </c>
      <c r="AX943" s="11" t="s">
        <v>1187</v>
      </c>
      <c r="AY943" s="13">
        <v>0</v>
      </c>
      <c r="AZ943" s="13">
        <v>0</v>
      </c>
      <c r="BA943" s="37" t="s">
        <v>1188</v>
      </c>
      <c r="BB943" s="11"/>
      <c r="BC943" s="11">
        <v>0</v>
      </c>
      <c r="BD943" s="11"/>
      <c r="BE943" s="11"/>
      <c r="BF943" s="11"/>
      <c r="BG943" s="11"/>
      <c r="BH943" s="11">
        <v>0</v>
      </c>
    </row>
    <row r="944" ht="20.1" customHeight="1" spans="2:60">
      <c r="B944" s="77"/>
      <c r="C944" s="18">
        <f t="shared" si="82"/>
        <v>80002003</v>
      </c>
      <c r="D944" s="12" t="s">
        <v>1189</v>
      </c>
      <c r="E944" s="11">
        <v>1</v>
      </c>
      <c r="F944" s="11">
        <v>80002003</v>
      </c>
      <c r="G944" s="18">
        <v>0</v>
      </c>
      <c r="H944" s="13">
        <v>0</v>
      </c>
      <c r="I944" s="18">
        <v>1</v>
      </c>
      <c r="J944" s="18">
        <v>0</v>
      </c>
      <c r="K944" s="18">
        <v>0</v>
      </c>
      <c r="L944" s="11">
        <v>0</v>
      </c>
      <c r="M944" s="11">
        <v>0</v>
      </c>
      <c r="N944" s="11">
        <v>5</v>
      </c>
      <c r="O944" s="11">
        <v>0</v>
      </c>
      <c r="P944" s="11">
        <v>0</v>
      </c>
      <c r="Q944" s="11">
        <v>0</v>
      </c>
      <c r="R944" s="6">
        <v>0</v>
      </c>
      <c r="S944" s="11">
        <v>0</v>
      </c>
      <c r="T944" s="11">
        <v>1</v>
      </c>
      <c r="U944" s="11">
        <v>2</v>
      </c>
      <c r="V944" s="11">
        <v>0</v>
      </c>
      <c r="W944" s="11">
        <v>0</v>
      </c>
      <c r="X944" s="11">
        <v>0</v>
      </c>
      <c r="Y944" s="11">
        <v>0</v>
      </c>
      <c r="Z944" s="11">
        <v>0</v>
      </c>
      <c r="AA944" s="11">
        <v>0</v>
      </c>
      <c r="AB944" s="11">
        <v>0</v>
      </c>
      <c r="AC944" s="11">
        <v>0</v>
      </c>
      <c r="AD944" s="11">
        <v>9</v>
      </c>
      <c r="AE944" s="11">
        <v>2</v>
      </c>
      <c r="AF944" s="11" t="s">
        <v>147</v>
      </c>
      <c r="AG944" s="6">
        <v>2</v>
      </c>
      <c r="AH944" s="6">
        <v>2</v>
      </c>
      <c r="AI944" s="6">
        <v>1.5</v>
      </c>
      <c r="AJ944" s="11">
        <v>0</v>
      </c>
      <c r="AK944" s="11">
        <v>0</v>
      </c>
      <c r="AL944" s="11">
        <v>0</v>
      </c>
      <c r="AM944" s="11">
        <v>1</v>
      </c>
      <c r="AN944" s="11">
        <v>3000</v>
      </c>
      <c r="AO944" s="11">
        <v>0.5</v>
      </c>
      <c r="AP944" s="11">
        <v>0</v>
      </c>
      <c r="AQ944" s="6">
        <v>0</v>
      </c>
      <c r="AR944" s="11" t="s">
        <v>138</v>
      </c>
      <c r="AS944" s="12" t="s">
        <v>197</v>
      </c>
      <c r="AT944" s="11">
        <v>0</v>
      </c>
      <c r="AU944" s="18">
        <v>0</v>
      </c>
      <c r="AV944" s="18">
        <v>0</v>
      </c>
      <c r="AW944" s="12" t="s">
        <v>140</v>
      </c>
      <c r="AX944" s="11" t="s">
        <v>1190</v>
      </c>
      <c r="AY944" s="13">
        <v>0</v>
      </c>
      <c r="AZ944" s="13">
        <v>0</v>
      </c>
      <c r="BA944" s="37" t="s">
        <v>1191</v>
      </c>
      <c r="BB944" s="11"/>
      <c r="BC944" s="11">
        <v>0</v>
      </c>
      <c r="BD944" s="11"/>
      <c r="BE944" s="11"/>
      <c r="BF944" s="11"/>
      <c r="BG944" s="11"/>
      <c r="BH944" s="11">
        <v>0</v>
      </c>
    </row>
    <row r="945" ht="20.1" customHeight="1" spans="2:60">
      <c r="B945" s="77"/>
      <c r="C945" s="18">
        <f t="shared" si="82"/>
        <v>80002004</v>
      </c>
      <c r="D945" s="12" t="s">
        <v>1192</v>
      </c>
      <c r="E945" s="11">
        <v>1</v>
      </c>
      <c r="F945" s="11">
        <v>80002004</v>
      </c>
      <c r="G945" s="18">
        <v>0</v>
      </c>
      <c r="H945" s="13">
        <v>0</v>
      </c>
      <c r="I945" s="18">
        <v>1</v>
      </c>
      <c r="J945" s="18">
        <v>0</v>
      </c>
      <c r="K945" s="18">
        <v>0</v>
      </c>
      <c r="L945" s="11">
        <v>0</v>
      </c>
      <c r="M945" s="11">
        <v>0</v>
      </c>
      <c r="N945" s="11">
        <v>5</v>
      </c>
      <c r="O945" s="11">
        <v>0</v>
      </c>
      <c r="P945" s="11">
        <v>0</v>
      </c>
      <c r="Q945" s="11">
        <v>0</v>
      </c>
      <c r="R945" s="6">
        <v>0</v>
      </c>
      <c r="S945" s="11">
        <v>0</v>
      </c>
      <c r="T945" s="11">
        <v>1</v>
      </c>
      <c r="U945" s="11">
        <v>2</v>
      </c>
      <c r="V945" s="11">
        <v>0</v>
      </c>
      <c r="W945" s="11">
        <v>0</v>
      </c>
      <c r="X945" s="11">
        <v>0</v>
      </c>
      <c r="Y945" s="11">
        <v>0</v>
      </c>
      <c r="Z945" s="11">
        <v>0</v>
      </c>
      <c r="AA945" s="11">
        <v>0</v>
      </c>
      <c r="AB945" s="11">
        <v>0</v>
      </c>
      <c r="AC945" s="11">
        <v>0</v>
      </c>
      <c r="AD945" s="11">
        <v>9</v>
      </c>
      <c r="AE945" s="11">
        <v>2</v>
      </c>
      <c r="AF945" s="11" t="s">
        <v>147</v>
      </c>
      <c r="AG945" s="6">
        <v>2</v>
      </c>
      <c r="AH945" s="6">
        <v>2</v>
      </c>
      <c r="AI945" s="6">
        <v>1.5</v>
      </c>
      <c r="AJ945" s="11">
        <v>0</v>
      </c>
      <c r="AK945" s="11">
        <v>0</v>
      </c>
      <c r="AL945" s="11">
        <v>0</v>
      </c>
      <c r="AM945" s="11">
        <v>1</v>
      </c>
      <c r="AN945" s="11">
        <v>3000</v>
      </c>
      <c r="AO945" s="11">
        <v>0.5</v>
      </c>
      <c r="AP945" s="11">
        <v>0</v>
      </c>
      <c r="AQ945" s="6">
        <v>0</v>
      </c>
      <c r="AR945" s="11" t="s">
        <v>138</v>
      </c>
      <c r="AS945" s="12" t="s">
        <v>197</v>
      </c>
      <c r="AT945" s="11">
        <v>0</v>
      </c>
      <c r="AU945" s="18">
        <v>0</v>
      </c>
      <c r="AV945" s="18">
        <v>0</v>
      </c>
      <c r="AW945" s="12" t="s">
        <v>140</v>
      </c>
      <c r="AX945" s="11" t="s">
        <v>1193</v>
      </c>
      <c r="AY945" s="13">
        <v>0</v>
      </c>
      <c r="AZ945" s="13">
        <v>0</v>
      </c>
      <c r="BA945" s="37" t="s">
        <v>1194</v>
      </c>
      <c r="BB945" s="11"/>
      <c r="BC945" s="11">
        <v>0</v>
      </c>
      <c r="BD945" s="11"/>
      <c r="BE945" s="11"/>
      <c r="BF945" s="11"/>
      <c r="BG945" s="11"/>
      <c r="BH945" s="11">
        <v>0</v>
      </c>
    </row>
    <row r="946" ht="20.1" customHeight="1" spans="2:60">
      <c r="B946" s="77"/>
      <c r="C946" s="18">
        <f t="shared" si="82"/>
        <v>80002005</v>
      </c>
      <c r="D946" s="12" t="s">
        <v>1195</v>
      </c>
      <c r="E946" s="11">
        <v>1</v>
      </c>
      <c r="F946" s="11">
        <v>80002005</v>
      </c>
      <c r="G946" s="18">
        <v>0</v>
      </c>
      <c r="H946" s="13">
        <v>0</v>
      </c>
      <c r="I946" s="18">
        <v>1</v>
      </c>
      <c r="J946" s="18">
        <v>0</v>
      </c>
      <c r="K946" s="18">
        <v>0</v>
      </c>
      <c r="L946" s="11">
        <v>0</v>
      </c>
      <c r="M946" s="11">
        <v>0</v>
      </c>
      <c r="N946" s="11">
        <v>5</v>
      </c>
      <c r="O946" s="11">
        <v>0</v>
      </c>
      <c r="P946" s="11">
        <v>0</v>
      </c>
      <c r="Q946" s="11">
        <v>0</v>
      </c>
      <c r="R946" s="6">
        <v>0</v>
      </c>
      <c r="S946" s="11">
        <v>0</v>
      </c>
      <c r="T946" s="11">
        <v>1</v>
      </c>
      <c r="U946" s="11">
        <v>2</v>
      </c>
      <c r="V946" s="11">
        <v>0</v>
      </c>
      <c r="W946" s="11">
        <v>0</v>
      </c>
      <c r="X946" s="11">
        <v>0</v>
      </c>
      <c r="Y946" s="11">
        <v>0</v>
      </c>
      <c r="Z946" s="11">
        <v>0</v>
      </c>
      <c r="AA946" s="11">
        <v>0</v>
      </c>
      <c r="AB946" s="11">
        <v>0</v>
      </c>
      <c r="AC946" s="11">
        <v>0</v>
      </c>
      <c r="AD946" s="11">
        <v>9</v>
      </c>
      <c r="AE946" s="11">
        <v>2</v>
      </c>
      <c r="AF946" s="11" t="s">
        <v>147</v>
      </c>
      <c r="AG946" s="6">
        <v>2</v>
      </c>
      <c r="AH946" s="6">
        <v>2</v>
      </c>
      <c r="AI946" s="6">
        <v>1.5</v>
      </c>
      <c r="AJ946" s="11">
        <v>0</v>
      </c>
      <c r="AK946" s="11">
        <v>0</v>
      </c>
      <c r="AL946" s="11">
        <v>0</v>
      </c>
      <c r="AM946" s="11">
        <v>1</v>
      </c>
      <c r="AN946" s="11">
        <v>3000</v>
      </c>
      <c r="AO946" s="11">
        <v>0.5</v>
      </c>
      <c r="AP946" s="11">
        <v>0</v>
      </c>
      <c r="AQ946" s="6">
        <v>0</v>
      </c>
      <c r="AR946" s="11" t="s">
        <v>138</v>
      </c>
      <c r="AS946" s="12" t="s">
        <v>197</v>
      </c>
      <c r="AT946" s="11">
        <v>0</v>
      </c>
      <c r="AU946" s="18">
        <v>0</v>
      </c>
      <c r="AV946" s="18">
        <v>0</v>
      </c>
      <c r="AW946" s="12" t="s">
        <v>140</v>
      </c>
      <c r="AX946" s="11" t="s">
        <v>1196</v>
      </c>
      <c r="AY946" s="13">
        <v>0</v>
      </c>
      <c r="AZ946" s="13">
        <v>0</v>
      </c>
      <c r="BA946" s="37" t="s">
        <v>1197</v>
      </c>
      <c r="BB946" s="11"/>
      <c r="BC946" s="11">
        <v>0</v>
      </c>
      <c r="BD946" s="11"/>
      <c r="BE946" s="11"/>
      <c r="BF946" s="11"/>
      <c r="BG946" s="11"/>
      <c r="BH946" s="11">
        <v>0</v>
      </c>
    </row>
    <row r="947" ht="20.1" customHeight="1" spans="2:60">
      <c r="B947" s="77"/>
      <c r="C947" s="18">
        <f t="shared" si="82"/>
        <v>80002006</v>
      </c>
      <c r="D947" s="12" t="s">
        <v>1198</v>
      </c>
      <c r="E947" s="11">
        <v>1</v>
      </c>
      <c r="F947" s="11">
        <v>80002006</v>
      </c>
      <c r="G947" s="18">
        <v>0</v>
      </c>
      <c r="H947" s="13">
        <v>0</v>
      </c>
      <c r="I947" s="18">
        <v>1</v>
      </c>
      <c r="J947" s="18">
        <v>0</v>
      </c>
      <c r="K947" s="18">
        <v>0</v>
      </c>
      <c r="L947" s="11">
        <v>0</v>
      </c>
      <c r="M947" s="11">
        <v>0</v>
      </c>
      <c r="N947" s="11">
        <v>1</v>
      </c>
      <c r="O947" s="65">
        <v>1</v>
      </c>
      <c r="P947" s="65">
        <v>0.2</v>
      </c>
      <c r="Q947" s="65">
        <v>0</v>
      </c>
      <c r="R947" s="6">
        <v>0</v>
      </c>
      <c r="S947" s="65">
        <v>0</v>
      </c>
      <c r="T947" s="65">
        <v>1</v>
      </c>
      <c r="U947" s="65">
        <v>2</v>
      </c>
      <c r="V947" s="65">
        <v>0</v>
      </c>
      <c r="W947" s="11">
        <v>1</v>
      </c>
      <c r="X947" s="11">
        <v>0</v>
      </c>
      <c r="Y947" s="11">
        <v>0</v>
      </c>
      <c r="Z947" s="11">
        <v>0</v>
      </c>
      <c r="AA947" s="11">
        <v>0</v>
      </c>
      <c r="AB947" s="11">
        <v>0</v>
      </c>
      <c r="AC947" s="11">
        <v>0</v>
      </c>
      <c r="AD947" s="11">
        <v>9</v>
      </c>
      <c r="AE947" s="11">
        <v>2</v>
      </c>
      <c r="AF947" s="11" t="s">
        <v>147</v>
      </c>
      <c r="AG947" s="6">
        <v>2</v>
      </c>
      <c r="AH947" s="6">
        <v>2</v>
      </c>
      <c r="AI947" s="6">
        <v>1.5</v>
      </c>
      <c r="AJ947" s="11">
        <v>0</v>
      </c>
      <c r="AK947" s="11">
        <v>0</v>
      </c>
      <c r="AL947" s="11">
        <v>0</v>
      </c>
      <c r="AM947" s="11">
        <v>1</v>
      </c>
      <c r="AN947" s="11">
        <v>3000</v>
      </c>
      <c r="AO947" s="11">
        <v>0.5</v>
      </c>
      <c r="AP947" s="11">
        <v>0</v>
      </c>
      <c r="AQ947" s="6">
        <v>0</v>
      </c>
      <c r="AR947" s="11" t="s">
        <v>138</v>
      </c>
      <c r="AS947" s="12" t="s">
        <v>197</v>
      </c>
      <c r="AT947" s="11">
        <v>0</v>
      </c>
      <c r="AU947" s="18">
        <v>0</v>
      </c>
      <c r="AV947" s="18">
        <v>0</v>
      </c>
      <c r="AW947" s="12" t="s">
        <v>140</v>
      </c>
      <c r="AX947" s="65"/>
      <c r="AY947" s="13">
        <v>0</v>
      </c>
      <c r="AZ947" s="13">
        <v>0</v>
      </c>
      <c r="BA947" s="37" t="s">
        <v>1146</v>
      </c>
      <c r="BB947" s="11"/>
      <c r="BC947" s="11">
        <v>0</v>
      </c>
      <c r="BD947" s="11"/>
      <c r="BE947" s="11"/>
      <c r="BF947" s="11"/>
      <c r="BG947" s="11"/>
      <c r="BH947" s="11">
        <v>0</v>
      </c>
    </row>
    <row r="948" ht="20.1" customHeight="1" spans="2:60">
      <c r="B948" s="77"/>
      <c r="C948" s="18">
        <f t="shared" si="82"/>
        <v>80002007</v>
      </c>
      <c r="D948" s="12" t="s">
        <v>1199</v>
      </c>
      <c r="E948" s="11">
        <v>1</v>
      </c>
      <c r="F948" s="11">
        <v>80002007</v>
      </c>
      <c r="G948" s="18">
        <v>0</v>
      </c>
      <c r="H948" s="13">
        <v>0</v>
      </c>
      <c r="I948" s="18">
        <v>1</v>
      </c>
      <c r="J948" s="18">
        <v>0</v>
      </c>
      <c r="K948" s="18">
        <v>0</v>
      </c>
      <c r="L948" s="11">
        <v>0</v>
      </c>
      <c r="M948" s="11">
        <v>0</v>
      </c>
      <c r="N948" s="11">
        <v>1</v>
      </c>
      <c r="O948" s="11">
        <v>3</v>
      </c>
      <c r="P948" s="11">
        <v>0.2</v>
      </c>
      <c r="Q948" s="11">
        <v>0</v>
      </c>
      <c r="R948" s="6">
        <v>0</v>
      </c>
      <c r="S948" s="11">
        <v>0</v>
      </c>
      <c r="T948" s="11">
        <v>1</v>
      </c>
      <c r="U948" s="11">
        <v>2</v>
      </c>
      <c r="V948" s="11">
        <v>0</v>
      </c>
      <c r="W948" s="11">
        <v>1</v>
      </c>
      <c r="X948" s="11">
        <v>0</v>
      </c>
      <c r="Y948" s="11">
        <v>0</v>
      </c>
      <c r="Z948" s="11">
        <v>0</v>
      </c>
      <c r="AA948" s="11">
        <v>0</v>
      </c>
      <c r="AB948" s="11">
        <v>0</v>
      </c>
      <c r="AC948" s="11">
        <v>0</v>
      </c>
      <c r="AD948" s="11">
        <v>9</v>
      </c>
      <c r="AE948" s="11">
        <v>2</v>
      </c>
      <c r="AF948" s="11" t="s">
        <v>147</v>
      </c>
      <c r="AG948" s="6">
        <v>2</v>
      </c>
      <c r="AH948" s="6">
        <v>2</v>
      </c>
      <c r="AI948" s="6">
        <v>1.5</v>
      </c>
      <c r="AJ948" s="11">
        <v>0</v>
      </c>
      <c r="AK948" s="11">
        <v>0</v>
      </c>
      <c r="AL948" s="11">
        <v>0</v>
      </c>
      <c r="AM948" s="11">
        <v>1</v>
      </c>
      <c r="AN948" s="11">
        <v>3000</v>
      </c>
      <c r="AO948" s="11">
        <v>0.5</v>
      </c>
      <c r="AP948" s="11">
        <v>0</v>
      </c>
      <c r="AQ948" s="6">
        <v>0</v>
      </c>
      <c r="AR948" s="11" t="s">
        <v>138</v>
      </c>
      <c r="AS948" s="12" t="s">
        <v>197</v>
      </c>
      <c r="AT948" s="11">
        <v>0</v>
      </c>
      <c r="AU948" s="18">
        <v>0</v>
      </c>
      <c r="AV948" s="18">
        <v>0</v>
      </c>
      <c r="AW948" s="12" t="s">
        <v>140</v>
      </c>
      <c r="AX948" s="11"/>
      <c r="AY948" s="13">
        <v>0</v>
      </c>
      <c r="AZ948" s="13">
        <v>0</v>
      </c>
      <c r="BA948" s="37" t="s">
        <v>1148</v>
      </c>
      <c r="BB948" s="11"/>
      <c r="BC948" s="11">
        <v>0</v>
      </c>
      <c r="BD948" s="11"/>
      <c r="BE948" s="11"/>
      <c r="BF948" s="11"/>
      <c r="BG948" s="11"/>
      <c r="BH948" s="11">
        <v>0</v>
      </c>
    </row>
    <row r="949" ht="20.1" customHeight="1" spans="2:60">
      <c r="B949" s="77"/>
      <c r="C949" s="18">
        <f t="shared" si="82"/>
        <v>80002008</v>
      </c>
      <c r="D949" s="12" t="s">
        <v>1200</v>
      </c>
      <c r="E949" s="11">
        <v>1</v>
      </c>
      <c r="F949" s="11">
        <v>80002008</v>
      </c>
      <c r="G949" s="18">
        <v>0</v>
      </c>
      <c r="H949" s="13">
        <v>0</v>
      </c>
      <c r="I949" s="18">
        <v>1</v>
      </c>
      <c r="J949" s="18">
        <v>0</v>
      </c>
      <c r="K949" s="18">
        <v>0</v>
      </c>
      <c r="L949" s="11">
        <v>0</v>
      </c>
      <c r="M949" s="11">
        <v>0</v>
      </c>
      <c r="N949" s="11">
        <v>1</v>
      </c>
      <c r="O949" s="11">
        <v>3</v>
      </c>
      <c r="P949" s="11">
        <v>0.5</v>
      </c>
      <c r="Q949" s="11">
        <v>0</v>
      </c>
      <c r="R949" s="6">
        <v>0</v>
      </c>
      <c r="S949" s="11">
        <v>0</v>
      </c>
      <c r="T949" s="11">
        <v>1</v>
      </c>
      <c r="U949" s="11">
        <v>2</v>
      </c>
      <c r="V949" s="11">
        <v>0</v>
      </c>
      <c r="W949" s="11">
        <v>0.5</v>
      </c>
      <c r="X949" s="11">
        <v>0</v>
      </c>
      <c r="Y949" s="11">
        <v>0</v>
      </c>
      <c r="Z949" s="11">
        <v>0</v>
      </c>
      <c r="AA949" s="11">
        <v>0</v>
      </c>
      <c r="AB949" s="11">
        <v>0</v>
      </c>
      <c r="AC949" s="11">
        <v>0</v>
      </c>
      <c r="AD949" s="11">
        <v>9</v>
      </c>
      <c r="AE949" s="11">
        <v>2</v>
      </c>
      <c r="AF949" s="11" t="s">
        <v>147</v>
      </c>
      <c r="AG949" s="6">
        <v>2</v>
      </c>
      <c r="AH949" s="6">
        <v>2</v>
      </c>
      <c r="AI949" s="6">
        <v>1.5</v>
      </c>
      <c r="AJ949" s="11">
        <v>0</v>
      </c>
      <c r="AK949" s="11">
        <v>0</v>
      </c>
      <c r="AL949" s="11">
        <v>0</v>
      </c>
      <c r="AM949" s="11">
        <v>1</v>
      </c>
      <c r="AN949" s="11">
        <v>3000</v>
      </c>
      <c r="AO949" s="11">
        <v>0.5</v>
      </c>
      <c r="AP949" s="11">
        <v>0</v>
      </c>
      <c r="AQ949" s="6">
        <v>0</v>
      </c>
      <c r="AR949" s="11" t="s">
        <v>138</v>
      </c>
      <c r="AS949" s="12" t="s">
        <v>197</v>
      </c>
      <c r="AT949" s="11">
        <v>0</v>
      </c>
      <c r="AU949" s="18">
        <v>0</v>
      </c>
      <c r="AV949" s="18">
        <v>0</v>
      </c>
      <c r="AW949" s="12" t="s">
        <v>140</v>
      </c>
      <c r="AX949" s="11"/>
      <c r="AY949" s="13">
        <v>0</v>
      </c>
      <c r="AZ949" s="13">
        <v>0</v>
      </c>
      <c r="BA949" s="37" t="s">
        <v>1201</v>
      </c>
      <c r="BB949" s="11"/>
      <c r="BC949" s="11">
        <v>0</v>
      </c>
      <c r="BD949" s="11"/>
      <c r="BE949" s="11"/>
      <c r="BF949" s="11"/>
      <c r="BG949" s="11"/>
      <c r="BH949" s="11">
        <v>0</v>
      </c>
    </row>
    <row r="950" ht="20.1" customHeight="1" spans="2:60">
      <c r="B950" s="77"/>
      <c r="C950" s="18">
        <f t="shared" si="82"/>
        <v>80002009</v>
      </c>
      <c r="D950" s="12" t="s">
        <v>1202</v>
      </c>
      <c r="E950" s="11">
        <v>1</v>
      </c>
      <c r="F950" s="11">
        <v>80002009</v>
      </c>
      <c r="G950" s="18">
        <v>0</v>
      </c>
      <c r="H950" s="13">
        <v>0</v>
      </c>
      <c r="I950" s="18">
        <v>1</v>
      </c>
      <c r="J950" s="18">
        <v>0</v>
      </c>
      <c r="K950" s="18">
        <v>0</v>
      </c>
      <c r="L950" s="11">
        <v>0</v>
      </c>
      <c r="M950" s="11">
        <v>0</v>
      </c>
      <c r="N950" s="11">
        <v>5</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147</v>
      </c>
      <c r="AG950" s="6">
        <v>2</v>
      </c>
      <c r="AH950" s="6">
        <v>2</v>
      </c>
      <c r="AI950" s="6">
        <v>1.5</v>
      </c>
      <c r="AJ950" s="11">
        <v>0</v>
      </c>
      <c r="AK950" s="11">
        <v>0</v>
      </c>
      <c r="AL950" s="11">
        <v>0</v>
      </c>
      <c r="AM950" s="11">
        <v>1</v>
      </c>
      <c r="AN950" s="11">
        <v>3000</v>
      </c>
      <c r="AO950" s="11">
        <v>0.5</v>
      </c>
      <c r="AP950" s="11">
        <v>0</v>
      </c>
      <c r="AQ950" s="6">
        <v>0</v>
      </c>
      <c r="AR950" s="11" t="s">
        <v>138</v>
      </c>
      <c r="AS950" s="12" t="s">
        <v>197</v>
      </c>
      <c r="AT950" s="11">
        <v>0</v>
      </c>
      <c r="AU950" s="18">
        <v>0</v>
      </c>
      <c r="AV950" s="18">
        <v>0</v>
      </c>
      <c r="AW950" s="12" t="s">
        <v>140</v>
      </c>
      <c r="AX950" s="11" t="s">
        <v>1203</v>
      </c>
      <c r="AY950" s="13">
        <v>0</v>
      </c>
      <c r="AZ950" s="13">
        <v>0</v>
      </c>
      <c r="BA950" s="37" t="s">
        <v>1204</v>
      </c>
      <c r="BB950" s="11"/>
      <c r="BC950" s="11">
        <v>0</v>
      </c>
      <c r="BD950" s="11"/>
      <c r="BE950" s="11"/>
      <c r="BF950" s="11"/>
      <c r="BG950" s="11"/>
      <c r="BH950" s="11">
        <v>0</v>
      </c>
    </row>
    <row r="951" ht="20.1" customHeight="1" spans="2:60">
      <c r="B951" s="77"/>
      <c r="C951" s="18">
        <f t="shared" si="82"/>
        <v>80002010</v>
      </c>
      <c r="D951" s="12" t="s">
        <v>1205</v>
      </c>
      <c r="E951" s="11">
        <v>1</v>
      </c>
      <c r="F951" s="11">
        <v>80002010</v>
      </c>
      <c r="G951" s="18">
        <v>0</v>
      </c>
      <c r="H951" s="13">
        <v>0</v>
      </c>
      <c r="I951" s="18">
        <v>1</v>
      </c>
      <c r="J951" s="18">
        <v>0</v>
      </c>
      <c r="K951" s="18">
        <v>0</v>
      </c>
      <c r="L951" s="11">
        <v>0</v>
      </c>
      <c r="M951" s="11">
        <v>0</v>
      </c>
      <c r="N951" s="11">
        <v>5</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147</v>
      </c>
      <c r="AG951" s="6">
        <v>2</v>
      </c>
      <c r="AH951" s="6">
        <v>2</v>
      </c>
      <c r="AI951" s="6">
        <v>1.5</v>
      </c>
      <c r="AJ951" s="11">
        <v>0</v>
      </c>
      <c r="AK951" s="11">
        <v>0</v>
      </c>
      <c r="AL951" s="11">
        <v>0</v>
      </c>
      <c r="AM951" s="11">
        <v>1</v>
      </c>
      <c r="AN951" s="11">
        <v>3000</v>
      </c>
      <c r="AO951" s="11">
        <v>0.5</v>
      </c>
      <c r="AP951" s="11">
        <v>0</v>
      </c>
      <c r="AQ951" s="6">
        <v>0</v>
      </c>
      <c r="AR951" s="11" t="s">
        <v>138</v>
      </c>
      <c r="AS951" s="12" t="s">
        <v>197</v>
      </c>
      <c r="AT951" s="11">
        <v>0</v>
      </c>
      <c r="AU951" s="18">
        <v>0</v>
      </c>
      <c r="AV951" s="18">
        <v>0</v>
      </c>
      <c r="AW951" s="12" t="s">
        <v>140</v>
      </c>
      <c r="AX951" s="11" t="s">
        <v>1206</v>
      </c>
      <c r="AY951" s="13">
        <v>0</v>
      </c>
      <c r="AZ951" s="13">
        <v>0</v>
      </c>
      <c r="BA951" s="37" t="s">
        <v>1207</v>
      </c>
      <c r="BB951" s="11"/>
      <c r="BC951" s="11">
        <v>0</v>
      </c>
      <c r="BD951" s="11"/>
      <c r="BE951" s="11"/>
      <c r="BF951" s="11"/>
      <c r="BG951" s="11"/>
      <c r="BH951" s="11">
        <v>0</v>
      </c>
    </row>
    <row r="952" ht="20.1" customHeight="1" spans="2:60">
      <c r="B952" s="77"/>
      <c r="C952" s="18">
        <f t="shared" si="82"/>
        <v>80002011</v>
      </c>
      <c r="D952" s="12" t="s">
        <v>1208</v>
      </c>
      <c r="E952" s="11">
        <v>1</v>
      </c>
      <c r="F952" s="11">
        <v>80002011</v>
      </c>
      <c r="G952" s="18">
        <v>0</v>
      </c>
      <c r="H952" s="13">
        <v>0</v>
      </c>
      <c r="I952" s="18">
        <v>1</v>
      </c>
      <c r="J952" s="18">
        <v>0</v>
      </c>
      <c r="K952" s="18">
        <v>0</v>
      </c>
      <c r="L952" s="11">
        <v>0</v>
      </c>
      <c r="M952" s="11">
        <v>0</v>
      </c>
      <c r="N952" s="11">
        <v>5</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147</v>
      </c>
      <c r="AG952" s="6">
        <v>2</v>
      </c>
      <c r="AH952" s="6">
        <v>2</v>
      </c>
      <c r="AI952" s="6">
        <v>1.5</v>
      </c>
      <c r="AJ952" s="11">
        <v>0</v>
      </c>
      <c r="AK952" s="11">
        <v>0</v>
      </c>
      <c r="AL952" s="11">
        <v>0</v>
      </c>
      <c r="AM952" s="11">
        <v>1</v>
      </c>
      <c r="AN952" s="11">
        <v>3000</v>
      </c>
      <c r="AO952" s="11">
        <v>0.5</v>
      </c>
      <c r="AP952" s="11">
        <v>0</v>
      </c>
      <c r="AQ952" s="6">
        <v>0</v>
      </c>
      <c r="AR952" s="11" t="s">
        <v>138</v>
      </c>
      <c r="AS952" s="12" t="s">
        <v>197</v>
      </c>
      <c r="AT952" s="11">
        <v>0</v>
      </c>
      <c r="AU952" s="18">
        <v>0</v>
      </c>
      <c r="AV952" s="18">
        <v>0</v>
      </c>
      <c r="AW952" s="12" t="s">
        <v>140</v>
      </c>
      <c r="AX952" s="11" t="s">
        <v>1209</v>
      </c>
      <c r="AY952" s="13">
        <v>0</v>
      </c>
      <c r="AZ952" s="13">
        <v>0</v>
      </c>
      <c r="BA952" s="37" t="s">
        <v>1210</v>
      </c>
      <c r="BB952" s="11"/>
      <c r="BC952" s="11">
        <v>0</v>
      </c>
      <c r="BD952" s="11"/>
      <c r="BE952" s="11"/>
      <c r="BF952" s="11"/>
      <c r="BG952" s="11"/>
      <c r="BH952" s="11">
        <v>0</v>
      </c>
    </row>
    <row r="953" ht="20.1" customHeight="1" spans="2:60">
      <c r="B953" s="77"/>
      <c r="C953" s="18">
        <f t="shared" si="82"/>
        <v>80002012</v>
      </c>
      <c r="D953" s="12" t="s">
        <v>1211</v>
      </c>
      <c r="E953" s="11">
        <v>1</v>
      </c>
      <c r="F953" s="11">
        <v>80002012</v>
      </c>
      <c r="G953" s="18">
        <v>0</v>
      </c>
      <c r="H953" s="13">
        <v>0</v>
      </c>
      <c r="I953" s="18">
        <v>1</v>
      </c>
      <c r="J953" s="18">
        <v>0</v>
      </c>
      <c r="K953" s="18">
        <v>0</v>
      </c>
      <c r="L953" s="11">
        <v>0</v>
      </c>
      <c r="M953" s="11">
        <v>0</v>
      </c>
      <c r="N953" s="11">
        <v>5</v>
      </c>
      <c r="O953" s="11">
        <v>0</v>
      </c>
      <c r="P953" s="11">
        <v>0</v>
      </c>
      <c r="Q953" s="11">
        <v>0</v>
      </c>
      <c r="R953" s="6">
        <v>0</v>
      </c>
      <c r="S953" s="11">
        <v>0</v>
      </c>
      <c r="T953" s="11">
        <v>1</v>
      </c>
      <c r="U953" s="11">
        <v>2</v>
      </c>
      <c r="V953" s="11">
        <v>0</v>
      </c>
      <c r="W953" s="11">
        <v>0</v>
      </c>
      <c r="X953" s="11">
        <v>0</v>
      </c>
      <c r="Y953" s="11">
        <v>0</v>
      </c>
      <c r="Z953" s="11">
        <v>0</v>
      </c>
      <c r="AA953" s="11">
        <v>0</v>
      </c>
      <c r="AB953" s="11">
        <v>0</v>
      </c>
      <c r="AC953" s="11">
        <v>0</v>
      </c>
      <c r="AD953" s="11">
        <v>9</v>
      </c>
      <c r="AE953" s="11">
        <v>2</v>
      </c>
      <c r="AF953" s="11" t="s">
        <v>147</v>
      </c>
      <c r="AG953" s="6">
        <v>2</v>
      </c>
      <c r="AH953" s="6">
        <v>2</v>
      </c>
      <c r="AI953" s="6">
        <v>1.5</v>
      </c>
      <c r="AJ953" s="11">
        <v>0</v>
      </c>
      <c r="AK953" s="11">
        <v>0</v>
      </c>
      <c r="AL953" s="11">
        <v>0</v>
      </c>
      <c r="AM953" s="11">
        <v>1</v>
      </c>
      <c r="AN953" s="11">
        <v>3000</v>
      </c>
      <c r="AO953" s="11">
        <v>0.5</v>
      </c>
      <c r="AP953" s="11">
        <v>0</v>
      </c>
      <c r="AQ953" s="6">
        <v>0</v>
      </c>
      <c r="AR953" s="11" t="s">
        <v>138</v>
      </c>
      <c r="AS953" s="12" t="s">
        <v>197</v>
      </c>
      <c r="AT953" s="11">
        <v>0</v>
      </c>
      <c r="AU953" s="18">
        <v>0</v>
      </c>
      <c r="AV953" s="18">
        <v>0</v>
      </c>
      <c r="AW953" s="12" t="s">
        <v>140</v>
      </c>
      <c r="AX953" s="11" t="s">
        <v>1212</v>
      </c>
      <c r="AY953" s="13">
        <v>0</v>
      </c>
      <c r="AZ953" s="13">
        <v>0</v>
      </c>
      <c r="BA953" s="37" t="s">
        <v>1213</v>
      </c>
      <c r="BB953" s="11"/>
      <c r="BC953" s="11">
        <v>0</v>
      </c>
      <c r="BD953" s="11"/>
      <c r="BE953" s="11"/>
      <c r="BF953" s="11"/>
      <c r="BG953" s="11"/>
      <c r="BH953" s="11">
        <v>0</v>
      </c>
    </row>
    <row r="954" ht="20.1" customHeight="1" spans="2:60">
      <c r="B954" s="77"/>
      <c r="C954" s="18">
        <f t="shared" si="82"/>
        <v>80002013</v>
      </c>
      <c r="D954" s="12" t="s">
        <v>1214</v>
      </c>
      <c r="E954" s="11">
        <v>1</v>
      </c>
      <c r="F954" s="11">
        <v>80002013</v>
      </c>
      <c r="G954" s="18">
        <v>0</v>
      </c>
      <c r="H954" s="13">
        <v>0</v>
      </c>
      <c r="I954" s="18">
        <v>1</v>
      </c>
      <c r="J954" s="18">
        <v>0</v>
      </c>
      <c r="K954" s="18">
        <v>0</v>
      </c>
      <c r="L954" s="11">
        <v>0</v>
      </c>
      <c r="M954" s="11">
        <v>0</v>
      </c>
      <c r="N954" s="11">
        <v>5</v>
      </c>
      <c r="O954" s="11">
        <v>0</v>
      </c>
      <c r="P954" s="11">
        <v>0</v>
      </c>
      <c r="Q954" s="11">
        <v>0</v>
      </c>
      <c r="R954" s="6">
        <v>0</v>
      </c>
      <c r="S954" s="11">
        <v>0</v>
      </c>
      <c r="T954" s="11">
        <v>1</v>
      </c>
      <c r="U954" s="11">
        <v>2</v>
      </c>
      <c r="V954" s="11">
        <v>0</v>
      </c>
      <c r="W954" s="11">
        <v>0</v>
      </c>
      <c r="X954" s="11">
        <v>0</v>
      </c>
      <c r="Y954" s="11">
        <v>0</v>
      </c>
      <c r="Z954" s="11">
        <v>0</v>
      </c>
      <c r="AA954" s="11">
        <v>0</v>
      </c>
      <c r="AB954" s="11">
        <v>0</v>
      </c>
      <c r="AC954" s="11">
        <v>0</v>
      </c>
      <c r="AD954" s="11">
        <v>9</v>
      </c>
      <c r="AE954" s="11">
        <v>2</v>
      </c>
      <c r="AF954" s="11" t="s">
        <v>147</v>
      </c>
      <c r="AG954" s="6">
        <v>2</v>
      </c>
      <c r="AH954" s="6">
        <v>2</v>
      </c>
      <c r="AI954" s="6">
        <v>1.5</v>
      </c>
      <c r="AJ954" s="11">
        <v>0</v>
      </c>
      <c r="AK954" s="11">
        <v>0</v>
      </c>
      <c r="AL954" s="11">
        <v>0</v>
      </c>
      <c r="AM954" s="11">
        <v>1</v>
      </c>
      <c r="AN954" s="11">
        <v>3000</v>
      </c>
      <c r="AO954" s="11">
        <v>0.5</v>
      </c>
      <c r="AP954" s="11">
        <v>0</v>
      </c>
      <c r="AQ954" s="6">
        <v>0</v>
      </c>
      <c r="AR954" s="11" t="s">
        <v>138</v>
      </c>
      <c r="AS954" s="12" t="s">
        <v>197</v>
      </c>
      <c r="AT954" s="11">
        <v>0</v>
      </c>
      <c r="AU954" s="18">
        <v>0</v>
      </c>
      <c r="AV954" s="18">
        <v>0</v>
      </c>
      <c r="AW954" s="12" t="s">
        <v>140</v>
      </c>
      <c r="AX954" s="11" t="s">
        <v>1164</v>
      </c>
      <c r="AY954" s="13">
        <v>0</v>
      </c>
      <c r="AZ954" s="13">
        <v>0</v>
      </c>
      <c r="BA954" s="37" t="s">
        <v>1165</v>
      </c>
      <c r="BB954" s="11"/>
      <c r="BC954" s="11">
        <v>0</v>
      </c>
      <c r="BD954" s="11"/>
      <c r="BE954" s="11"/>
      <c r="BF954" s="11"/>
      <c r="BG954" s="11"/>
      <c r="BH954" s="11">
        <v>0</v>
      </c>
    </row>
    <row r="955" ht="20.1" customHeight="1" spans="2:60">
      <c r="B955" s="77"/>
      <c r="C955" s="18">
        <f t="shared" si="82"/>
        <v>80002014</v>
      </c>
      <c r="D955" s="12" t="s">
        <v>1215</v>
      </c>
      <c r="E955" s="11">
        <v>1</v>
      </c>
      <c r="F955" s="11">
        <v>80002014</v>
      </c>
      <c r="G955" s="18">
        <v>0</v>
      </c>
      <c r="H955" s="13">
        <v>0</v>
      </c>
      <c r="I955" s="18">
        <v>1</v>
      </c>
      <c r="J955" s="18">
        <v>0</v>
      </c>
      <c r="K955" s="18">
        <v>0</v>
      </c>
      <c r="L955" s="11">
        <v>0</v>
      </c>
      <c r="M955" s="11">
        <v>0</v>
      </c>
      <c r="N955" s="11">
        <v>5</v>
      </c>
      <c r="O955" s="11">
        <v>0</v>
      </c>
      <c r="P955" s="11">
        <v>0</v>
      </c>
      <c r="Q955" s="11">
        <v>0</v>
      </c>
      <c r="R955" s="6">
        <v>0</v>
      </c>
      <c r="S955" s="11">
        <v>0</v>
      </c>
      <c r="T955" s="11">
        <v>1</v>
      </c>
      <c r="U955" s="11">
        <v>2</v>
      </c>
      <c r="V955" s="11">
        <v>0</v>
      </c>
      <c r="W955" s="11">
        <v>0</v>
      </c>
      <c r="X955" s="11">
        <v>0</v>
      </c>
      <c r="Y955" s="11">
        <v>0</v>
      </c>
      <c r="Z955" s="11">
        <v>0</v>
      </c>
      <c r="AA955" s="11">
        <v>0</v>
      </c>
      <c r="AB955" s="11">
        <v>0</v>
      </c>
      <c r="AC955" s="11">
        <v>0</v>
      </c>
      <c r="AD955" s="11">
        <v>9</v>
      </c>
      <c r="AE955" s="11">
        <v>2</v>
      </c>
      <c r="AF955" s="11" t="s">
        <v>147</v>
      </c>
      <c r="AG955" s="6">
        <v>2</v>
      </c>
      <c r="AH955" s="6">
        <v>2</v>
      </c>
      <c r="AI955" s="6">
        <v>1.5</v>
      </c>
      <c r="AJ955" s="11">
        <v>0</v>
      </c>
      <c r="AK955" s="11">
        <v>0</v>
      </c>
      <c r="AL955" s="11">
        <v>0</v>
      </c>
      <c r="AM955" s="11">
        <v>1</v>
      </c>
      <c r="AN955" s="11">
        <v>3000</v>
      </c>
      <c r="AO955" s="11">
        <v>0.5</v>
      </c>
      <c r="AP955" s="11">
        <v>0</v>
      </c>
      <c r="AQ955" s="6">
        <v>0</v>
      </c>
      <c r="AR955" s="11" t="s">
        <v>138</v>
      </c>
      <c r="AS955" s="12" t="s">
        <v>197</v>
      </c>
      <c r="AT955" s="11">
        <v>0</v>
      </c>
      <c r="AU955" s="18">
        <v>0</v>
      </c>
      <c r="AV955" s="18">
        <v>0</v>
      </c>
      <c r="AW955" s="12" t="s">
        <v>140</v>
      </c>
      <c r="AX955" s="11" t="s">
        <v>1216</v>
      </c>
      <c r="AY955" s="13">
        <v>0</v>
      </c>
      <c r="AZ955" s="13">
        <v>0</v>
      </c>
      <c r="BA955" s="37" t="s">
        <v>1217</v>
      </c>
      <c r="BB955" s="11"/>
      <c r="BC955" s="11">
        <v>0</v>
      </c>
      <c r="BD955" s="11"/>
      <c r="BE955" s="11"/>
      <c r="BF955" s="11"/>
      <c r="BG955" s="11"/>
      <c r="BH955" s="11">
        <v>0</v>
      </c>
    </row>
    <row r="956" ht="20.1" customHeight="1" spans="2:60">
      <c r="B956" s="78"/>
      <c r="C956" s="65">
        <f t="shared" si="82"/>
        <v>80002015</v>
      </c>
      <c r="D956" s="64" t="s">
        <v>1218</v>
      </c>
      <c r="E956" s="65">
        <v>1</v>
      </c>
      <c r="F956" s="65">
        <v>80002015</v>
      </c>
      <c r="G956" s="65">
        <v>0</v>
      </c>
      <c r="H956" s="65">
        <v>0</v>
      </c>
      <c r="I956" s="18">
        <v>1</v>
      </c>
      <c r="J956" s="18">
        <v>0</v>
      </c>
      <c r="K956" s="65">
        <v>0</v>
      </c>
      <c r="L956" s="65">
        <v>0</v>
      </c>
      <c r="M956" s="65">
        <v>0</v>
      </c>
      <c r="N956" s="65">
        <v>1</v>
      </c>
      <c r="O956" s="65">
        <v>0</v>
      </c>
      <c r="P956" s="65">
        <v>0</v>
      </c>
      <c r="Q956" s="65">
        <v>0</v>
      </c>
      <c r="R956" s="6">
        <v>0</v>
      </c>
      <c r="S956" s="65">
        <v>0</v>
      </c>
      <c r="T956" s="65">
        <v>1</v>
      </c>
      <c r="U956" s="65">
        <v>2</v>
      </c>
      <c r="V956" s="65">
        <v>0</v>
      </c>
      <c r="W956" s="65">
        <v>0</v>
      </c>
      <c r="X956" s="65">
        <v>0</v>
      </c>
      <c r="Y956" s="65">
        <v>0</v>
      </c>
      <c r="Z956" s="65">
        <v>0</v>
      </c>
      <c r="AA956" s="65">
        <v>0</v>
      </c>
      <c r="AB956" s="65">
        <v>0</v>
      </c>
      <c r="AC956" s="65">
        <v>0</v>
      </c>
      <c r="AD956" s="65">
        <v>9</v>
      </c>
      <c r="AE956" s="65">
        <v>2</v>
      </c>
      <c r="AF956" s="65" t="s">
        <v>147</v>
      </c>
      <c r="AG956" s="65">
        <v>2</v>
      </c>
      <c r="AH956" s="65">
        <v>2</v>
      </c>
      <c r="AI956" s="65">
        <v>1.5</v>
      </c>
      <c r="AJ956" s="65">
        <v>0</v>
      </c>
      <c r="AK956" s="65">
        <v>0</v>
      </c>
      <c r="AL956" s="65">
        <v>0</v>
      </c>
      <c r="AM956" s="65">
        <v>1</v>
      </c>
      <c r="AN956" s="65">
        <v>3000</v>
      </c>
      <c r="AO956" s="65">
        <v>0.5</v>
      </c>
      <c r="AP956" s="65">
        <v>0</v>
      </c>
      <c r="AQ956" s="65">
        <v>0</v>
      </c>
      <c r="AR956" s="65" t="s">
        <v>138</v>
      </c>
      <c r="AS956" s="64" t="s">
        <v>197</v>
      </c>
      <c r="AT956" s="65">
        <v>0</v>
      </c>
      <c r="AU956" s="65">
        <v>0</v>
      </c>
      <c r="AV956" s="65">
        <v>0</v>
      </c>
      <c r="AW956" s="64" t="s">
        <v>140</v>
      </c>
      <c r="AX956" s="65"/>
      <c r="AY956" s="65">
        <v>0</v>
      </c>
      <c r="AZ956" s="65">
        <v>0</v>
      </c>
      <c r="BA956" s="79" t="s">
        <v>1219</v>
      </c>
      <c r="BB956" s="65"/>
      <c r="BC956" s="11">
        <v>0</v>
      </c>
      <c r="BD956" s="65"/>
      <c r="BE956" s="65"/>
      <c r="BF956" s="65"/>
      <c r="BG956" s="65"/>
      <c r="BH956" s="11">
        <v>0</v>
      </c>
    </row>
    <row r="957" ht="20.1" customHeight="1" spans="2:60">
      <c r="B957" s="77"/>
      <c r="C957" s="18">
        <f t="shared" si="82"/>
        <v>80002016</v>
      </c>
      <c r="D957" s="12" t="s">
        <v>1220</v>
      </c>
      <c r="E957" s="11">
        <v>1</v>
      </c>
      <c r="F957" s="11">
        <v>80002016</v>
      </c>
      <c r="G957" s="18">
        <v>0</v>
      </c>
      <c r="H957" s="13">
        <v>0</v>
      </c>
      <c r="I957" s="18">
        <v>1</v>
      </c>
      <c r="J957" s="18">
        <v>0</v>
      </c>
      <c r="K957" s="18">
        <v>0</v>
      </c>
      <c r="L957" s="11">
        <v>0</v>
      </c>
      <c r="M957" s="11">
        <v>0</v>
      </c>
      <c r="N957" s="11">
        <v>5</v>
      </c>
      <c r="O957" s="11">
        <v>0</v>
      </c>
      <c r="P957" s="11">
        <v>0</v>
      </c>
      <c r="Q957" s="11">
        <v>0</v>
      </c>
      <c r="R957" s="6">
        <v>0</v>
      </c>
      <c r="S957" s="11">
        <v>0</v>
      </c>
      <c r="T957" s="11">
        <v>1</v>
      </c>
      <c r="U957" s="11">
        <v>2</v>
      </c>
      <c r="V957" s="11">
        <v>0</v>
      </c>
      <c r="W957" s="11">
        <v>0</v>
      </c>
      <c r="X957" s="11">
        <v>0</v>
      </c>
      <c r="Y957" s="11">
        <v>0</v>
      </c>
      <c r="Z957" s="11">
        <v>0</v>
      </c>
      <c r="AA957" s="11">
        <v>0</v>
      </c>
      <c r="AB957" s="11">
        <v>0</v>
      </c>
      <c r="AC957" s="11">
        <v>0</v>
      </c>
      <c r="AD957" s="11">
        <v>9</v>
      </c>
      <c r="AE957" s="11">
        <v>2</v>
      </c>
      <c r="AF957" s="11" t="s">
        <v>147</v>
      </c>
      <c r="AG957" s="6">
        <v>2</v>
      </c>
      <c r="AH957" s="6">
        <v>2</v>
      </c>
      <c r="AI957" s="6">
        <v>1.5</v>
      </c>
      <c r="AJ957" s="11">
        <v>0</v>
      </c>
      <c r="AK957" s="11">
        <v>0</v>
      </c>
      <c r="AL957" s="11">
        <v>0</v>
      </c>
      <c r="AM957" s="11">
        <v>1</v>
      </c>
      <c r="AN957" s="11">
        <v>3000</v>
      </c>
      <c r="AO957" s="11">
        <v>0.5</v>
      </c>
      <c r="AP957" s="11">
        <v>0</v>
      </c>
      <c r="AQ957" s="6">
        <v>0</v>
      </c>
      <c r="AR957" s="11" t="s">
        <v>138</v>
      </c>
      <c r="AS957" s="12" t="s">
        <v>197</v>
      </c>
      <c r="AT957" s="11">
        <v>0</v>
      </c>
      <c r="AU957" s="18">
        <v>0</v>
      </c>
      <c r="AV957" s="18">
        <v>0</v>
      </c>
      <c r="AW957" s="12" t="s">
        <v>140</v>
      </c>
      <c r="AX957" s="11" t="s">
        <v>1221</v>
      </c>
      <c r="AY957" s="13">
        <v>0</v>
      </c>
      <c r="AZ957" s="13">
        <v>0</v>
      </c>
      <c r="BA957" s="37" t="s">
        <v>1222</v>
      </c>
      <c r="BB957" s="11"/>
      <c r="BC957" s="11">
        <v>0</v>
      </c>
      <c r="BD957" s="11"/>
      <c r="BE957" s="11"/>
      <c r="BF957" s="11"/>
      <c r="BG957" s="11"/>
      <c r="BH957" s="11">
        <v>0</v>
      </c>
    </row>
    <row r="958" ht="20.1" customHeight="1" spans="2:60">
      <c r="B958" s="77"/>
      <c r="C958" s="18">
        <f t="shared" si="82"/>
        <v>80002017</v>
      </c>
      <c r="D958" s="12" t="s">
        <v>1223</v>
      </c>
      <c r="E958" s="11">
        <v>1</v>
      </c>
      <c r="F958" s="11">
        <v>80002017</v>
      </c>
      <c r="G958" s="18">
        <v>0</v>
      </c>
      <c r="H958" s="13">
        <v>0</v>
      </c>
      <c r="I958" s="18">
        <v>1</v>
      </c>
      <c r="J958" s="18">
        <v>0</v>
      </c>
      <c r="K958" s="18">
        <v>0</v>
      </c>
      <c r="L958" s="11">
        <v>0</v>
      </c>
      <c r="M958" s="11">
        <v>0</v>
      </c>
      <c r="N958" s="11">
        <v>1</v>
      </c>
      <c r="O958" s="11">
        <v>3</v>
      </c>
      <c r="P958" s="11">
        <v>0.2</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147</v>
      </c>
      <c r="AG958" s="6">
        <v>2</v>
      </c>
      <c r="AH958" s="6">
        <v>2</v>
      </c>
      <c r="AI958" s="6">
        <v>1.5</v>
      </c>
      <c r="AJ958" s="11">
        <v>0</v>
      </c>
      <c r="AK958" s="11">
        <v>0</v>
      </c>
      <c r="AL958" s="11">
        <v>0</v>
      </c>
      <c r="AM958" s="11">
        <v>1</v>
      </c>
      <c r="AN958" s="11">
        <v>3000</v>
      </c>
      <c r="AO958" s="11">
        <v>0.5</v>
      </c>
      <c r="AP958" s="11">
        <v>0</v>
      </c>
      <c r="AQ958" s="6">
        <v>80010171</v>
      </c>
      <c r="AR958" s="11" t="s">
        <v>138</v>
      </c>
      <c r="AS958" s="12" t="s">
        <v>197</v>
      </c>
      <c r="AT958" s="11">
        <v>0</v>
      </c>
      <c r="AU958" s="18">
        <v>0</v>
      </c>
      <c r="AV958" s="18">
        <v>0</v>
      </c>
      <c r="AW958" s="12" t="s">
        <v>140</v>
      </c>
      <c r="AX958" s="11"/>
      <c r="AY958" s="13">
        <v>0</v>
      </c>
      <c r="AZ958" s="13">
        <v>0</v>
      </c>
      <c r="BA958" s="79" t="s">
        <v>1224</v>
      </c>
      <c r="BB958" s="11"/>
      <c r="BC958" s="11">
        <v>0</v>
      </c>
      <c r="BD958" s="11"/>
      <c r="BE958" s="11"/>
      <c r="BF958" s="11"/>
      <c r="BG958" s="11"/>
      <c r="BH958" s="11">
        <v>0</v>
      </c>
    </row>
    <row r="959" ht="20.1" customHeight="1" spans="2:60">
      <c r="B959" s="77"/>
      <c r="C959" s="18">
        <f t="shared" si="82"/>
        <v>80002018</v>
      </c>
      <c r="D959" s="12" t="s">
        <v>1225</v>
      </c>
      <c r="E959" s="11">
        <v>1</v>
      </c>
      <c r="F959" s="11">
        <v>80002018</v>
      </c>
      <c r="G959" s="18">
        <v>0</v>
      </c>
      <c r="H959" s="13">
        <v>0</v>
      </c>
      <c r="I959" s="18">
        <v>1</v>
      </c>
      <c r="J959" s="18">
        <v>0</v>
      </c>
      <c r="K959" s="18">
        <v>0</v>
      </c>
      <c r="L959" s="11">
        <v>0</v>
      </c>
      <c r="M959" s="11">
        <v>0</v>
      </c>
      <c r="N959" s="11">
        <v>5</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147</v>
      </c>
      <c r="AG959" s="6">
        <v>2</v>
      </c>
      <c r="AH959" s="6">
        <v>2</v>
      </c>
      <c r="AI959" s="6">
        <v>1.5</v>
      </c>
      <c r="AJ959" s="11">
        <v>0</v>
      </c>
      <c r="AK959" s="11">
        <v>0</v>
      </c>
      <c r="AL959" s="11">
        <v>0</v>
      </c>
      <c r="AM959" s="11">
        <v>1</v>
      </c>
      <c r="AN959" s="11">
        <v>3000</v>
      </c>
      <c r="AO959" s="11">
        <v>0.5</v>
      </c>
      <c r="AP959" s="11">
        <v>0</v>
      </c>
      <c r="AQ959" s="6">
        <v>0</v>
      </c>
      <c r="AR959" s="11" t="s">
        <v>138</v>
      </c>
      <c r="AS959" s="12" t="s">
        <v>197</v>
      </c>
      <c r="AT959" s="11">
        <v>0</v>
      </c>
      <c r="AU959" s="18">
        <v>0</v>
      </c>
      <c r="AV959" s="18">
        <v>0</v>
      </c>
      <c r="AW959" s="12" t="s">
        <v>140</v>
      </c>
      <c r="AX959" s="11" t="s">
        <v>1226</v>
      </c>
      <c r="AY959" s="13">
        <v>0</v>
      </c>
      <c r="AZ959" s="13">
        <v>0</v>
      </c>
      <c r="BA959" s="37" t="s">
        <v>1227</v>
      </c>
      <c r="BB959" s="11"/>
      <c r="BC959" s="11">
        <v>0</v>
      </c>
      <c r="BD959" s="11"/>
      <c r="BE959" s="11"/>
      <c r="BF959" s="11"/>
      <c r="BG959" s="11"/>
      <c r="BH959" s="11">
        <v>0</v>
      </c>
    </row>
    <row r="960" ht="20.1" customHeight="1" spans="2:60">
      <c r="B960" s="77"/>
      <c r="C960" s="18">
        <f t="shared" si="82"/>
        <v>80002019</v>
      </c>
      <c r="D960" s="12" t="s">
        <v>1228</v>
      </c>
      <c r="E960" s="11">
        <v>1</v>
      </c>
      <c r="F960" s="11">
        <v>80002019</v>
      </c>
      <c r="G960" s="18">
        <v>0</v>
      </c>
      <c r="H960" s="13">
        <v>0</v>
      </c>
      <c r="I960" s="18">
        <v>1</v>
      </c>
      <c r="J960" s="18">
        <v>0</v>
      </c>
      <c r="K960" s="18">
        <v>0</v>
      </c>
      <c r="L960" s="11">
        <v>0</v>
      </c>
      <c r="M960" s="11">
        <v>0</v>
      </c>
      <c r="N960" s="11">
        <v>5</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147</v>
      </c>
      <c r="AG960" s="6">
        <v>2</v>
      </c>
      <c r="AH960" s="6">
        <v>2</v>
      </c>
      <c r="AI960" s="6">
        <v>1.5</v>
      </c>
      <c r="AJ960" s="11">
        <v>0</v>
      </c>
      <c r="AK960" s="11">
        <v>0</v>
      </c>
      <c r="AL960" s="11">
        <v>0</v>
      </c>
      <c r="AM960" s="11">
        <v>1</v>
      </c>
      <c r="AN960" s="11">
        <v>3000</v>
      </c>
      <c r="AO960" s="11">
        <v>0.5</v>
      </c>
      <c r="AP960" s="11">
        <v>0</v>
      </c>
      <c r="AQ960" s="6">
        <v>0</v>
      </c>
      <c r="AR960" s="11" t="s">
        <v>138</v>
      </c>
      <c r="AS960" s="12" t="s">
        <v>197</v>
      </c>
      <c r="AT960" s="11">
        <v>0</v>
      </c>
      <c r="AU960" s="18">
        <v>0</v>
      </c>
      <c r="AV960" s="18">
        <v>0</v>
      </c>
      <c r="AW960" s="12" t="s">
        <v>140</v>
      </c>
      <c r="AX960" s="11" t="s">
        <v>1229</v>
      </c>
      <c r="AY960" s="13">
        <v>0</v>
      </c>
      <c r="AZ960" s="13">
        <v>0</v>
      </c>
      <c r="BA960" s="37" t="s">
        <v>1230</v>
      </c>
      <c r="BB960" s="11"/>
      <c r="BC960" s="11">
        <v>0</v>
      </c>
      <c r="BD960" s="11"/>
      <c r="BE960" s="11"/>
      <c r="BF960" s="11"/>
      <c r="BG960" s="11"/>
      <c r="BH960" s="11">
        <v>0</v>
      </c>
    </row>
    <row r="961" ht="20.1" customHeight="1" spans="2:60">
      <c r="B961" s="77"/>
      <c r="C961" s="18">
        <f t="shared" si="82"/>
        <v>80002020</v>
      </c>
      <c r="D961" s="12" t="s">
        <v>1231</v>
      </c>
      <c r="E961" s="11">
        <v>1</v>
      </c>
      <c r="F961" s="11">
        <v>80002020</v>
      </c>
      <c r="G961" s="18">
        <v>0</v>
      </c>
      <c r="H961" s="13">
        <v>0</v>
      </c>
      <c r="I961" s="18">
        <v>1</v>
      </c>
      <c r="J961" s="18">
        <v>0</v>
      </c>
      <c r="K961" s="18">
        <v>0</v>
      </c>
      <c r="L961" s="11">
        <v>0</v>
      </c>
      <c r="M961" s="11">
        <v>0</v>
      </c>
      <c r="N961" s="11">
        <v>5</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147</v>
      </c>
      <c r="AG961" s="6">
        <v>2</v>
      </c>
      <c r="AH961" s="6">
        <v>2</v>
      </c>
      <c r="AI961" s="6">
        <v>1.5</v>
      </c>
      <c r="AJ961" s="11">
        <v>0</v>
      </c>
      <c r="AK961" s="11">
        <v>0</v>
      </c>
      <c r="AL961" s="11">
        <v>0</v>
      </c>
      <c r="AM961" s="11">
        <v>1</v>
      </c>
      <c r="AN961" s="11">
        <v>3000</v>
      </c>
      <c r="AO961" s="11">
        <v>0.5</v>
      </c>
      <c r="AP961" s="11">
        <v>0</v>
      </c>
      <c r="AQ961" s="6">
        <v>0</v>
      </c>
      <c r="AR961" s="11" t="s">
        <v>138</v>
      </c>
      <c r="AS961" s="12" t="s">
        <v>197</v>
      </c>
      <c r="AT961" s="11">
        <v>0</v>
      </c>
      <c r="AU961" s="18">
        <v>0</v>
      </c>
      <c r="AV961" s="18">
        <v>0</v>
      </c>
      <c r="AW961" s="12" t="s">
        <v>140</v>
      </c>
      <c r="AX961" s="11" t="s">
        <v>1232</v>
      </c>
      <c r="AY961" s="13">
        <v>0</v>
      </c>
      <c r="AZ961" s="13">
        <v>0</v>
      </c>
      <c r="BA961" s="37" t="s">
        <v>1233</v>
      </c>
      <c r="BB961" s="11"/>
      <c r="BC961" s="11">
        <v>0</v>
      </c>
      <c r="BD961" s="11"/>
      <c r="BE961" s="11"/>
      <c r="BF961" s="11"/>
      <c r="BG961" s="11"/>
      <c r="BH961" s="11">
        <v>0</v>
      </c>
    </row>
    <row r="962" ht="20.1" customHeight="1" spans="2:60">
      <c r="B962" s="77"/>
      <c r="C962" s="18">
        <f t="shared" si="82"/>
        <v>80003001</v>
      </c>
      <c r="D962" s="12" t="s">
        <v>1234</v>
      </c>
      <c r="E962" s="11">
        <v>1</v>
      </c>
      <c r="F962" s="11">
        <v>80003001</v>
      </c>
      <c r="G962" s="18">
        <v>0</v>
      </c>
      <c r="H962" s="13">
        <v>0</v>
      </c>
      <c r="I962" s="18">
        <v>1</v>
      </c>
      <c r="J962" s="18">
        <v>0</v>
      </c>
      <c r="K962" s="18">
        <v>0</v>
      </c>
      <c r="L962" s="11">
        <v>0</v>
      </c>
      <c r="M962" s="11">
        <v>0</v>
      </c>
      <c r="N962" s="11">
        <v>1</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147</v>
      </c>
      <c r="AG962" s="6">
        <v>2</v>
      </c>
      <c r="AH962" s="6">
        <v>2</v>
      </c>
      <c r="AI962" s="6">
        <v>1.5</v>
      </c>
      <c r="AJ962" s="11">
        <v>0</v>
      </c>
      <c r="AK962" s="11">
        <v>0</v>
      </c>
      <c r="AL962" s="11">
        <v>0</v>
      </c>
      <c r="AM962" s="11">
        <v>1</v>
      </c>
      <c r="AN962" s="11">
        <v>3000</v>
      </c>
      <c r="AO962" s="11">
        <v>0.5</v>
      </c>
      <c r="AP962" s="11">
        <v>0</v>
      </c>
      <c r="AQ962" s="6">
        <v>0</v>
      </c>
      <c r="AR962" s="11" t="s">
        <v>138</v>
      </c>
      <c r="AS962" s="12" t="s">
        <v>197</v>
      </c>
      <c r="AT962" s="11">
        <v>0</v>
      </c>
      <c r="AU962" s="18">
        <v>0</v>
      </c>
      <c r="AV962" s="18">
        <v>0</v>
      </c>
      <c r="AW962" s="12" t="s">
        <v>140</v>
      </c>
      <c r="AX962" s="11">
        <v>0</v>
      </c>
      <c r="AY962" s="13">
        <v>0</v>
      </c>
      <c r="AZ962" s="13">
        <v>0</v>
      </c>
      <c r="BA962" s="37" t="s">
        <v>1235</v>
      </c>
      <c r="BB962" s="11"/>
      <c r="BC962" s="11">
        <v>0</v>
      </c>
      <c r="BD962" s="11"/>
      <c r="BE962" s="11"/>
      <c r="BF962" s="11"/>
      <c r="BG962" s="11"/>
      <c r="BH962" s="11">
        <v>0</v>
      </c>
    </row>
    <row r="963" ht="20.1" customHeight="1" spans="2:60">
      <c r="B963" s="77"/>
      <c r="C963" s="18">
        <f t="shared" si="82"/>
        <v>80003002</v>
      </c>
      <c r="D963" s="12" t="s">
        <v>1236</v>
      </c>
      <c r="E963" s="11">
        <v>1</v>
      </c>
      <c r="F963" s="11">
        <v>80003002</v>
      </c>
      <c r="G963" s="18">
        <v>0</v>
      </c>
      <c r="H963" s="13">
        <v>0</v>
      </c>
      <c r="I963" s="18">
        <v>1</v>
      </c>
      <c r="J963" s="18">
        <v>0</v>
      </c>
      <c r="K963" s="18">
        <v>0</v>
      </c>
      <c r="L963" s="11">
        <v>0</v>
      </c>
      <c r="M963" s="11">
        <v>0</v>
      </c>
      <c r="N963" s="11">
        <v>1</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147</v>
      </c>
      <c r="AG963" s="6">
        <v>2</v>
      </c>
      <c r="AH963" s="6">
        <v>2</v>
      </c>
      <c r="AI963" s="6">
        <v>1.5</v>
      </c>
      <c r="AJ963" s="11">
        <v>0</v>
      </c>
      <c r="AK963" s="11">
        <v>0</v>
      </c>
      <c r="AL963" s="11">
        <v>0</v>
      </c>
      <c r="AM963" s="11">
        <v>1</v>
      </c>
      <c r="AN963" s="11">
        <v>3000</v>
      </c>
      <c r="AO963" s="11">
        <v>0.5</v>
      </c>
      <c r="AP963" s="11">
        <v>0</v>
      </c>
      <c r="AQ963" s="6">
        <v>0</v>
      </c>
      <c r="AR963" s="11" t="s">
        <v>138</v>
      </c>
      <c r="AS963" s="12" t="s">
        <v>197</v>
      </c>
      <c r="AT963" s="11">
        <v>0</v>
      </c>
      <c r="AU963" s="18">
        <v>0</v>
      </c>
      <c r="AV963" s="18">
        <v>0</v>
      </c>
      <c r="AW963" s="12" t="s">
        <v>140</v>
      </c>
      <c r="AX963" s="11">
        <v>0</v>
      </c>
      <c r="AY963" s="13">
        <v>0</v>
      </c>
      <c r="AZ963" s="13">
        <v>0</v>
      </c>
      <c r="BA963" s="37" t="s">
        <v>1235</v>
      </c>
      <c r="BB963" s="11"/>
      <c r="BC963" s="11">
        <v>0</v>
      </c>
      <c r="BD963" s="11"/>
      <c r="BE963" s="11"/>
      <c r="BF963" s="11"/>
      <c r="BG963" s="11"/>
      <c r="BH963" s="11">
        <v>0</v>
      </c>
    </row>
    <row r="964" ht="20.1" customHeight="1" spans="2:60">
      <c r="B964" s="77"/>
      <c r="C964" s="18">
        <f t="shared" si="82"/>
        <v>80003003</v>
      </c>
      <c r="D964" s="12" t="s">
        <v>1237</v>
      </c>
      <c r="E964" s="11">
        <v>1</v>
      </c>
      <c r="F964" s="11">
        <v>80003003</v>
      </c>
      <c r="G964" s="18">
        <v>0</v>
      </c>
      <c r="H964" s="13">
        <v>0</v>
      </c>
      <c r="I964" s="18">
        <v>1</v>
      </c>
      <c r="J964" s="18">
        <v>0</v>
      </c>
      <c r="K964" s="18">
        <v>0</v>
      </c>
      <c r="L964" s="11">
        <v>0</v>
      </c>
      <c r="M964" s="11">
        <v>0</v>
      </c>
      <c r="N964" s="11">
        <v>1</v>
      </c>
      <c r="O964" s="11">
        <v>0</v>
      </c>
      <c r="P964" s="11">
        <v>0</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147</v>
      </c>
      <c r="AG964" s="6">
        <v>2</v>
      </c>
      <c r="AH964" s="6">
        <v>2</v>
      </c>
      <c r="AI964" s="6">
        <v>1.5</v>
      </c>
      <c r="AJ964" s="11">
        <v>0</v>
      </c>
      <c r="AK964" s="11">
        <v>0</v>
      </c>
      <c r="AL964" s="11">
        <v>0</v>
      </c>
      <c r="AM964" s="11">
        <v>1</v>
      </c>
      <c r="AN964" s="11">
        <v>3000</v>
      </c>
      <c r="AO964" s="11">
        <v>0.5</v>
      </c>
      <c r="AP964" s="11">
        <v>0</v>
      </c>
      <c r="AQ964" s="6">
        <v>0</v>
      </c>
      <c r="AR964" s="11" t="s">
        <v>138</v>
      </c>
      <c r="AS964" s="12" t="s">
        <v>197</v>
      </c>
      <c r="AT964" s="11">
        <v>0</v>
      </c>
      <c r="AU964" s="18">
        <v>0</v>
      </c>
      <c r="AV964" s="18">
        <v>0</v>
      </c>
      <c r="AW964" s="12" t="s">
        <v>140</v>
      </c>
      <c r="AX964" s="11">
        <v>0</v>
      </c>
      <c r="AY964" s="13">
        <v>0</v>
      </c>
      <c r="AZ964" s="13">
        <v>0</v>
      </c>
      <c r="BA964" s="37" t="s">
        <v>1235</v>
      </c>
      <c r="BB964" s="11"/>
      <c r="BC964" s="11">
        <v>0</v>
      </c>
      <c r="BD964" s="11"/>
      <c r="BE964" s="11"/>
      <c r="BF964" s="11"/>
      <c r="BG964" s="11"/>
      <c r="BH964" s="11">
        <v>0</v>
      </c>
    </row>
    <row r="965" ht="20.1" customHeight="1" spans="2:60">
      <c r="B965" s="77"/>
      <c r="C965" s="18">
        <f t="shared" si="82"/>
        <v>80003004</v>
      </c>
      <c r="D965" s="12" t="s">
        <v>1238</v>
      </c>
      <c r="E965" s="11">
        <v>1</v>
      </c>
      <c r="F965" s="11">
        <v>80003004</v>
      </c>
      <c r="G965" s="18">
        <v>0</v>
      </c>
      <c r="H965" s="13">
        <v>0</v>
      </c>
      <c r="I965" s="18">
        <v>1</v>
      </c>
      <c r="J965" s="18">
        <v>0</v>
      </c>
      <c r="K965" s="18">
        <v>0</v>
      </c>
      <c r="L965" s="11">
        <v>0</v>
      </c>
      <c r="M965" s="11">
        <v>0</v>
      </c>
      <c r="N965" s="11">
        <v>1</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147</v>
      </c>
      <c r="AG965" s="6">
        <v>2</v>
      </c>
      <c r="AH965" s="6">
        <v>2</v>
      </c>
      <c r="AI965" s="6">
        <v>1.5</v>
      </c>
      <c r="AJ965" s="11">
        <v>0</v>
      </c>
      <c r="AK965" s="11">
        <v>0</v>
      </c>
      <c r="AL965" s="11">
        <v>0</v>
      </c>
      <c r="AM965" s="11">
        <v>1</v>
      </c>
      <c r="AN965" s="11">
        <v>3000</v>
      </c>
      <c r="AO965" s="11">
        <v>0.5</v>
      </c>
      <c r="AP965" s="11">
        <v>0</v>
      </c>
      <c r="AQ965" s="6">
        <v>0</v>
      </c>
      <c r="AR965" s="11" t="s">
        <v>138</v>
      </c>
      <c r="AS965" s="12" t="s">
        <v>197</v>
      </c>
      <c r="AT965" s="11">
        <v>0</v>
      </c>
      <c r="AU965" s="18">
        <v>0</v>
      </c>
      <c r="AV965" s="18">
        <v>0</v>
      </c>
      <c r="AW965" s="12" t="s">
        <v>140</v>
      </c>
      <c r="AX965" s="11">
        <v>0</v>
      </c>
      <c r="AY965" s="13">
        <v>0</v>
      </c>
      <c r="AZ965" s="13">
        <v>0</v>
      </c>
      <c r="BA965" s="37" t="s">
        <v>1235</v>
      </c>
      <c r="BB965" s="11"/>
      <c r="BC965" s="11">
        <v>0</v>
      </c>
      <c r="BD965" s="11"/>
      <c r="BE965" s="11"/>
      <c r="BF965" s="11"/>
      <c r="BG965" s="11"/>
      <c r="BH965" s="11">
        <v>0</v>
      </c>
    </row>
    <row r="966" ht="20.1" customHeight="1" spans="2:60">
      <c r="B966" s="77"/>
      <c r="C966" s="18">
        <f t="shared" si="82"/>
        <v>80003005</v>
      </c>
      <c r="D966" s="12" t="s">
        <v>1239</v>
      </c>
      <c r="E966" s="11">
        <v>1</v>
      </c>
      <c r="F966" s="11">
        <v>80003005</v>
      </c>
      <c r="G966" s="18">
        <v>0</v>
      </c>
      <c r="H966" s="13">
        <v>0</v>
      </c>
      <c r="I966" s="18">
        <v>1</v>
      </c>
      <c r="J966" s="18">
        <v>0</v>
      </c>
      <c r="K966" s="18">
        <v>0</v>
      </c>
      <c r="L966" s="11">
        <v>0</v>
      </c>
      <c r="M966" s="11">
        <v>0</v>
      </c>
      <c r="N966" s="11">
        <v>1</v>
      </c>
      <c r="O966" s="11">
        <v>0</v>
      </c>
      <c r="P966" s="11">
        <v>0</v>
      </c>
      <c r="Q966" s="11">
        <v>0</v>
      </c>
      <c r="R966" s="6">
        <v>0</v>
      </c>
      <c r="S966" s="11">
        <v>0</v>
      </c>
      <c r="T966" s="11">
        <v>1</v>
      </c>
      <c r="U966" s="11">
        <v>2</v>
      </c>
      <c r="V966" s="11">
        <v>0</v>
      </c>
      <c r="W966" s="11">
        <v>0</v>
      </c>
      <c r="X966" s="11">
        <v>0</v>
      </c>
      <c r="Y966" s="11">
        <v>0</v>
      </c>
      <c r="Z966" s="11">
        <v>0</v>
      </c>
      <c r="AA966" s="11">
        <v>0</v>
      </c>
      <c r="AB966" s="11">
        <v>0</v>
      </c>
      <c r="AC966" s="11">
        <v>0</v>
      </c>
      <c r="AD966" s="11">
        <v>9</v>
      </c>
      <c r="AE966" s="11">
        <v>2</v>
      </c>
      <c r="AF966" s="11" t="s">
        <v>147</v>
      </c>
      <c r="AG966" s="6">
        <v>2</v>
      </c>
      <c r="AH966" s="6">
        <v>2</v>
      </c>
      <c r="AI966" s="6">
        <v>1.5</v>
      </c>
      <c r="AJ966" s="11">
        <v>0</v>
      </c>
      <c r="AK966" s="11">
        <v>0</v>
      </c>
      <c r="AL966" s="11">
        <v>0</v>
      </c>
      <c r="AM966" s="11">
        <v>1</v>
      </c>
      <c r="AN966" s="11">
        <v>3000</v>
      </c>
      <c r="AO966" s="11">
        <v>0.5</v>
      </c>
      <c r="AP966" s="11">
        <v>0</v>
      </c>
      <c r="AQ966" s="6">
        <v>0</v>
      </c>
      <c r="AR966" s="11" t="s">
        <v>138</v>
      </c>
      <c r="AS966" s="12" t="s">
        <v>197</v>
      </c>
      <c r="AT966" s="11">
        <v>0</v>
      </c>
      <c r="AU966" s="18">
        <v>0</v>
      </c>
      <c r="AV966" s="18">
        <v>0</v>
      </c>
      <c r="AW966" s="12" t="s">
        <v>140</v>
      </c>
      <c r="AX966" s="11">
        <v>0</v>
      </c>
      <c r="AY966" s="13">
        <v>0</v>
      </c>
      <c r="AZ966" s="13">
        <v>0</v>
      </c>
      <c r="BA966" s="37" t="s">
        <v>1235</v>
      </c>
      <c r="BB966" s="11"/>
      <c r="BC966" s="11">
        <v>0</v>
      </c>
      <c r="BD966" s="11"/>
      <c r="BE966" s="11"/>
      <c r="BF966" s="11"/>
      <c r="BG966" s="11"/>
      <c r="BH966" s="11">
        <v>0</v>
      </c>
    </row>
    <row r="967" ht="20.1" customHeight="1" spans="2:60">
      <c r="B967" s="77"/>
      <c r="C967" s="18">
        <f t="shared" si="82"/>
        <v>80003006</v>
      </c>
      <c r="D967" s="12" t="s">
        <v>1240</v>
      </c>
      <c r="E967" s="11">
        <v>1</v>
      </c>
      <c r="F967" s="11">
        <v>80003101</v>
      </c>
      <c r="G967" s="18">
        <v>0</v>
      </c>
      <c r="H967" s="13">
        <v>0</v>
      </c>
      <c r="I967" s="18">
        <v>1</v>
      </c>
      <c r="J967" s="18">
        <v>0</v>
      </c>
      <c r="K967" s="18">
        <v>0</v>
      </c>
      <c r="L967" s="11">
        <v>0</v>
      </c>
      <c r="M967" s="11">
        <v>0</v>
      </c>
      <c r="N967" s="11">
        <v>1</v>
      </c>
      <c r="O967" s="11">
        <v>0</v>
      </c>
      <c r="P967" s="11">
        <v>0</v>
      </c>
      <c r="Q967" s="11">
        <v>0</v>
      </c>
      <c r="R967" s="6">
        <v>0</v>
      </c>
      <c r="S967" s="11">
        <v>0</v>
      </c>
      <c r="T967" s="11">
        <v>1</v>
      </c>
      <c r="U967" s="11">
        <v>2</v>
      </c>
      <c r="V967" s="11">
        <v>0</v>
      </c>
      <c r="W967" s="11">
        <v>0</v>
      </c>
      <c r="X967" s="11">
        <v>0</v>
      </c>
      <c r="Y967" s="11">
        <v>0</v>
      </c>
      <c r="Z967" s="11">
        <v>0</v>
      </c>
      <c r="AA967" s="11">
        <v>0</v>
      </c>
      <c r="AB967" s="11">
        <v>0</v>
      </c>
      <c r="AC967" s="11">
        <v>0</v>
      </c>
      <c r="AD967" s="11">
        <v>9</v>
      </c>
      <c r="AE967" s="11">
        <v>2</v>
      </c>
      <c r="AF967" s="11" t="s">
        <v>147</v>
      </c>
      <c r="AG967" s="6">
        <v>2</v>
      </c>
      <c r="AH967" s="6">
        <v>2</v>
      </c>
      <c r="AI967" s="6">
        <v>1.5</v>
      </c>
      <c r="AJ967" s="11">
        <v>0</v>
      </c>
      <c r="AK967" s="11">
        <v>0</v>
      </c>
      <c r="AL967" s="11">
        <v>0</v>
      </c>
      <c r="AM967" s="11">
        <v>1</v>
      </c>
      <c r="AN967" s="11">
        <v>3000</v>
      </c>
      <c r="AO967" s="11">
        <v>0.5</v>
      </c>
      <c r="AP967" s="11">
        <v>0</v>
      </c>
      <c r="AQ967" s="6">
        <v>0</v>
      </c>
      <c r="AR967" s="11" t="s">
        <v>138</v>
      </c>
      <c r="AS967" s="12" t="s">
        <v>197</v>
      </c>
      <c r="AT967" s="11">
        <v>0</v>
      </c>
      <c r="AU967" s="18">
        <v>0</v>
      </c>
      <c r="AV967" s="18">
        <v>0</v>
      </c>
      <c r="AW967" s="12" t="s">
        <v>140</v>
      </c>
      <c r="AX967" s="11">
        <v>0</v>
      </c>
      <c r="AY967" s="13">
        <v>0</v>
      </c>
      <c r="AZ967" s="13">
        <v>0</v>
      </c>
      <c r="BA967" s="37" t="s">
        <v>1241</v>
      </c>
      <c r="BB967" s="11"/>
      <c r="BC967" s="11">
        <v>0</v>
      </c>
      <c r="BD967" s="11"/>
      <c r="BE967" s="11"/>
      <c r="BF967" s="11"/>
      <c r="BG967" s="11"/>
      <c r="BH967" s="11">
        <v>0</v>
      </c>
    </row>
    <row r="968" ht="20.1" customHeight="1" spans="2:60">
      <c r="B968" s="77"/>
      <c r="C968" s="18">
        <f t="shared" si="82"/>
        <v>80003007</v>
      </c>
      <c r="D968" s="12" t="s">
        <v>1242</v>
      </c>
      <c r="E968" s="11">
        <v>1</v>
      </c>
      <c r="F968" s="11">
        <v>80003102</v>
      </c>
      <c r="G968" s="18">
        <v>0</v>
      </c>
      <c r="H968" s="13">
        <v>0</v>
      </c>
      <c r="I968" s="18">
        <v>1</v>
      </c>
      <c r="J968" s="18">
        <v>0</v>
      </c>
      <c r="K968" s="18">
        <v>0</v>
      </c>
      <c r="L968" s="11">
        <v>0</v>
      </c>
      <c r="M968" s="11">
        <v>0</v>
      </c>
      <c r="N968" s="11">
        <v>1</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147</v>
      </c>
      <c r="AG968" s="6">
        <v>2</v>
      </c>
      <c r="AH968" s="6">
        <v>2</v>
      </c>
      <c r="AI968" s="6">
        <v>1.5</v>
      </c>
      <c r="AJ968" s="11">
        <v>0</v>
      </c>
      <c r="AK968" s="11">
        <v>0</v>
      </c>
      <c r="AL968" s="11">
        <v>0</v>
      </c>
      <c r="AM968" s="11">
        <v>1</v>
      </c>
      <c r="AN968" s="11">
        <v>3000</v>
      </c>
      <c r="AO968" s="11">
        <v>0.5</v>
      </c>
      <c r="AP968" s="11">
        <v>0</v>
      </c>
      <c r="AQ968" s="6">
        <v>0</v>
      </c>
      <c r="AR968" s="11" t="s">
        <v>138</v>
      </c>
      <c r="AS968" s="12" t="s">
        <v>197</v>
      </c>
      <c r="AT968" s="11">
        <v>0</v>
      </c>
      <c r="AU968" s="18">
        <v>0</v>
      </c>
      <c r="AV968" s="18">
        <v>0</v>
      </c>
      <c r="AW968" s="12" t="s">
        <v>140</v>
      </c>
      <c r="AX968" s="11">
        <v>0</v>
      </c>
      <c r="AY968" s="13">
        <v>0</v>
      </c>
      <c r="AZ968" s="13">
        <v>0</v>
      </c>
      <c r="BA968" s="37" t="s">
        <v>1243</v>
      </c>
      <c r="BB968" s="11"/>
      <c r="BC968" s="11">
        <v>0</v>
      </c>
      <c r="BD968" s="11"/>
      <c r="BE968" s="11"/>
      <c r="BF968" s="11"/>
      <c r="BG968" s="11"/>
      <c r="BH968" s="11">
        <v>0</v>
      </c>
    </row>
    <row r="969" ht="20.1" customHeight="1" spans="2:60">
      <c r="B969" s="77"/>
      <c r="C969" s="18">
        <f t="shared" si="82"/>
        <v>80003008</v>
      </c>
      <c r="D969" s="12" t="s">
        <v>1244</v>
      </c>
      <c r="E969" s="11">
        <v>1</v>
      </c>
      <c r="F969" s="11">
        <v>80003103</v>
      </c>
      <c r="G969" s="18">
        <v>0</v>
      </c>
      <c r="H969" s="13">
        <v>0</v>
      </c>
      <c r="I969" s="18">
        <v>1</v>
      </c>
      <c r="J969" s="18">
        <v>0</v>
      </c>
      <c r="K969" s="18">
        <v>0</v>
      </c>
      <c r="L969" s="11">
        <v>0</v>
      </c>
      <c r="M969" s="11">
        <v>0</v>
      </c>
      <c r="N969" s="11">
        <v>1</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147</v>
      </c>
      <c r="AG969" s="6">
        <v>2</v>
      </c>
      <c r="AH969" s="6">
        <v>2</v>
      </c>
      <c r="AI969" s="6">
        <v>1.5</v>
      </c>
      <c r="AJ969" s="11">
        <v>0</v>
      </c>
      <c r="AK969" s="11">
        <v>0</v>
      </c>
      <c r="AL969" s="11">
        <v>0</v>
      </c>
      <c r="AM969" s="11">
        <v>1</v>
      </c>
      <c r="AN969" s="11">
        <v>3000</v>
      </c>
      <c r="AO969" s="11">
        <v>0.5</v>
      </c>
      <c r="AP969" s="11">
        <v>0</v>
      </c>
      <c r="AQ969" s="6">
        <v>0</v>
      </c>
      <c r="AR969" s="11" t="s">
        <v>138</v>
      </c>
      <c r="AS969" s="12" t="s">
        <v>197</v>
      </c>
      <c r="AT969" s="11">
        <v>0</v>
      </c>
      <c r="AU969" s="18">
        <v>0</v>
      </c>
      <c r="AV969" s="18">
        <v>0</v>
      </c>
      <c r="AW969" s="12" t="s">
        <v>140</v>
      </c>
      <c r="AX969" s="11">
        <v>0</v>
      </c>
      <c r="AY969" s="13">
        <v>0</v>
      </c>
      <c r="AZ969" s="13">
        <v>0</v>
      </c>
      <c r="BA969" s="37" t="s">
        <v>1245</v>
      </c>
      <c r="BB969" s="11"/>
      <c r="BC969" s="11">
        <v>0</v>
      </c>
      <c r="BD969" s="11"/>
      <c r="BE969" s="11"/>
      <c r="BF969" s="11"/>
      <c r="BG969" s="11"/>
      <c r="BH969" s="11">
        <v>0</v>
      </c>
    </row>
    <row r="970" ht="20.1" customHeight="1" spans="2:60">
      <c r="B970" s="77"/>
      <c r="C970" s="18">
        <f t="shared" si="82"/>
        <v>80003009</v>
      </c>
      <c r="D970" s="12" t="s">
        <v>1246</v>
      </c>
      <c r="E970" s="11">
        <v>1</v>
      </c>
      <c r="F970" s="11">
        <v>80003104</v>
      </c>
      <c r="G970" s="18">
        <v>0</v>
      </c>
      <c r="H970" s="13">
        <v>0</v>
      </c>
      <c r="I970" s="18">
        <v>1</v>
      </c>
      <c r="J970" s="18">
        <v>0</v>
      </c>
      <c r="K970" s="18">
        <v>0</v>
      </c>
      <c r="L970" s="11">
        <v>0</v>
      </c>
      <c r="M970" s="11">
        <v>0</v>
      </c>
      <c r="N970" s="11">
        <v>1</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147</v>
      </c>
      <c r="AG970" s="6">
        <v>2</v>
      </c>
      <c r="AH970" s="6">
        <v>2</v>
      </c>
      <c r="AI970" s="6">
        <v>1.5</v>
      </c>
      <c r="AJ970" s="11">
        <v>0</v>
      </c>
      <c r="AK970" s="11">
        <v>0</v>
      </c>
      <c r="AL970" s="11">
        <v>0</v>
      </c>
      <c r="AM970" s="11">
        <v>1</v>
      </c>
      <c r="AN970" s="11">
        <v>3000</v>
      </c>
      <c r="AO970" s="11">
        <v>0.5</v>
      </c>
      <c r="AP970" s="11">
        <v>0</v>
      </c>
      <c r="AQ970" s="6">
        <v>0</v>
      </c>
      <c r="AR970" s="11" t="s">
        <v>138</v>
      </c>
      <c r="AS970" s="12" t="s">
        <v>197</v>
      </c>
      <c r="AT970" s="11">
        <v>0</v>
      </c>
      <c r="AU970" s="18">
        <v>0</v>
      </c>
      <c r="AV970" s="18">
        <v>0</v>
      </c>
      <c r="AW970" s="12" t="s">
        <v>140</v>
      </c>
      <c r="AX970" s="11">
        <v>0</v>
      </c>
      <c r="AY970" s="13">
        <v>0</v>
      </c>
      <c r="AZ970" s="13">
        <v>0</v>
      </c>
      <c r="BA970" s="37" t="s">
        <v>1247</v>
      </c>
      <c r="BB970" s="11"/>
      <c r="BC970" s="11">
        <v>0</v>
      </c>
      <c r="BD970" s="11"/>
      <c r="BE970" s="11"/>
      <c r="BF970" s="11"/>
      <c r="BG970" s="11"/>
      <c r="BH970" s="11">
        <v>0</v>
      </c>
    </row>
    <row r="971" ht="20.1" customHeight="1" spans="2:60">
      <c r="B971" s="77"/>
      <c r="C971" s="18">
        <f t="shared" si="82"/>
        <v>80003010</v>
      </c>
      <c r="D971" s="12" t="s">
        <v>1248</v>
      </c>
      <c r="E971" s="11">
        <v>1</v>
      </c>
      <c r="F971" s="11">
        <v>80003105</v>
      </c>
      <c r="G971" s="18">
        <v>0</v>
      </c>
      <c r="H971" s="13">
        <v>0</v>
      </c>
      <c r="I971" s="18">
        <v>1</v>
      </c>
      <c r="J971" s="18">
        <v>0</v>
      </c>
      <c r="K971" s="18">
        <v>0</v>
      </c>
      <c r="L971" s="11">
        <v>0</v>
      </c>
      <c r="M971" s="11">
        <v>0</v>
      </c>
      <c r="N971" s="11">
        <v>1</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147</v>
      </c>
      <c r="AG971" s="6">
        <v>2</v>
      </c>
      <c r="AH971" s="6">
        <v>2</v>
      </c>
      <c r="AI971" s="6">
        <v>1.5</v>
      </c>
      <c r="AJ971" s="11">
        <v>0</v>
      </c>
      <c r="AK971" s="11">
        <v>0</v>
      </c>
      <c r="AL971" s="11">
        <v>0</v>
      </c>
      <c r="AM971" s="11">
        <v>1</v>
      </c>
      <c r="AN971" s="11">
        <v>3000</v>
      </c>
      <c r="AO971" s="11">
        <v>0.5</v>
      </c>
      <c r="AP971" s="11">
        <v>0</v>
      </c>
      <c r="AQ971" s="6">
        <v>0</v>
      </c>
      <c r="AR971" s="11" t="s">
        <v>138</v>
      </c>
      <c r="AS971" s="12" t="s">
        <v>197</v>
      </c>
      <c r="AT971" s="11">
        <v>0</v>
      </c>
      <c r="AU971" s="18">
        <v>0</v>
      </c>
      <c r="AV971" s="18">
        <v>0</v>
      </c>
      <c r="AW971" s="12" t="s">
        <v>140</v>
      </c>
      <c r="AX971" s="11">
        <v>0</v>
      </c>
      <c r="AY971" s="13">
        <v>0</v>
      </c>
      <c r="AZ971" s="13">
        <v>0</v>
      </c>
      <c r="BA971" s="37" t="s">
        <v>1249</v>
      </c>
      <c r="BB971" s="11"/>
      <c r="BC971" s="11">
        <v>0</v>
      </c>
      <c r="BD971" s="11"/>
      <c r="BE971" s="11"/>
      <c r="BF971" s="11"/>
      <c r="BG971" s="11"/>
      <c r="BH971" s="11">
        <v>0</v>
      </c>
    </row>
    <row r="972" ht="20.1" customHeight="1" spans="3:60">
      <c r="C972" s="18">
        <v>67000262</v>
      </c>
      <c r="D972" s="12" t="s">
        <v>1250</v>
      </c>
      <c r="E972" s="11">
        <v>1</v>
      </c>
      <c r="F972" s="11">
        <v>90002001</v>
      </c>
      <c r="G972" s="11">
        <v>0</v>
      </c>
      <c r="H972" s="13">
        <v>0</v>
      </c>
      <c r="I972" s="18">
        <v>1</v>
      </c>
      <c r="J972" s="18">
        <v>0</v>
      </c>
      <c r="K972" s="18">
        <v>0</v>
      </c>
      <c r="L972" s="11">
        <v>0</v>
      </c>
      <c r="M972" s="11">
        <v>0</v>
      </c>
      <c r="N972" s="11">
        <v>1</v>
      </c>
      <c r="O972" s="11">
        <v>1</v>
      </c>
      <c r="P972" s="11">
        <v>0.1</v>
      </c>
      <c r="Q972" s="11">
        <v>0</v>
      </c>
      <c r="R972" s="6">
        <v>0</v>
      </c>
      <c r="S972" s="11">
        <v>0</v>
      </c>
      <c r="T972" s="11">
        <v>1</v>
      </c>
      <c r="U972" s="11">
        <v>2</v>
      </c>
      <c r="V972" s="11">
        <v>0</v>
      </c>
      <c r="W972" s="11">
        <v>0</v>
      </c>
      <c r="X972" s="11">
        <v>0</v>
      </c>
      <c r="Y972" s="11">
        <v>0</v>
      </c>
      <c r="Z972" s="11">
        <v>0</v>
      </c>
      <c r="AA972" s="11">
        <v>0</v>
      </c>
      <c r="AB972" s="11">
        <v>0</v>
      </c>
      <c r="AC972" s="11">
        <v>0</v>
      </c>
      <c r="AD972" s="11">
        <v>3</v>
      </c>
      <c r="AE972" s="11">
        <v>2</v>
      </c>
      <c r="AF972" s="11" t="s">
        <v>147</v>
      </c>
      <c r="AG972" s="6">
        <v>0</v>
      </c>
      <c r="AH972" s="6">
        <v>0</v>
      </c>
      <c r="AI972" s="6">
        <v>1.5</v>
      </c>
      <c r="AJ972" s="11">
        <v>0</v>
      </c>
      <c r="AK972" s="11">
        <v>0</v>
      </c>
      <c r="AL972" s="11">
        <v>0</v>
      </c>
      <c r="AM972" s="11">
        <v>1</v>
      </c>
      <c r="AN972" s="11">
        <v>3000</v>
      </c>
      <c r="AO972" s="11">
        <v>0.5</v>
      </c>
      <c r="AP972" s="11">
        <v>0</v>
      </c>
      <c r="AQ972" s="6">
        <v>93000201</v>
      </c>
      <c r="AR972" s="11" t="s">
        <v>138</v>
      </c>
      <c r="AS972" s="12" t="s">
        <v>139</v>
      </c>
      <c r="AT972" s="11">
        <v>0</v>
      </c>
      <c r="AU972" s="18">
        <v>0</v>
      </c>
      <c r="AV972" s="18">
        <v>0</v>
      </c>
      <c r="AW972" s="12" t="s">
        <v>1251</v>
      </c>
      <c r="AX972" s="11">
        <v>0</v>
      </c>
      <c r="AY972" s="13">
        <v>0</v>
      </c>
      <c r="AZ972" s="13">
        <v>1</v>
      </c>
      <c r="BA972" s="37" t="s">
        <v>1252</v>
      </c>
      <c r="BB972" s="11">
        <v>0</v>
      </c>
      <c r="BC972" s="11">
        <v>0</v>
      </c>
      <c r="BD972" s="11">
        <v>0</v>
      </c>
      <c r="BE972" s="11">
        <v>0</v>
      </c>
      <c r="BF972" s="11">
        <v>0</v>
      </c>
      <c r="BG972" s="11">
        <v>0</v>
      </c>
      <c r="BH972" s="11">
        <v>0</v>
      </c>
    </row>
    <row r="973" ht="20.1" customHeight="1" spans="3:60">
      <c r="C973" s="18">
        <v>67000263</v>
      </c>
      <c r="D973" s="12" t="s">
        <v>1253</v>
      </c>
      <c r="E973" s="11">
        <v>1</v>
      </c>
      <c r="F973" s="11">
        <v>90002001</v>
      </c>
      <c r="G973" s="11">
        <v>0</v>
      </c>
      <c r="H973" s="13">
        <v>0</v>
      </c>
      <c r="I973" s="18">
        <v>1</v>
      </c>
      <c r="J973" s="18">
        <v>0</v>
      </c>
      <c r="K973" s="18">
        <v>0</v>
      </c>
      <c r="L973" s="11">
        <v>0</v>
      </c>
      <c r="M973" s="11">
        <v>0</v>
      </c>
      <c r="N973" s="11">
        <v>1</v>
      </c>
      <c r="O973" s="11">
        <v>1</v>
      </c>
      <c r="P973" s="11">
        <v>0.1</v>
      </c>
      <c r="Q973" s="11">
        <v>0</v>
      </c>
      <c r="R973" s="6">
        <v>0</v>
      </c>
      <c r="S973" s="11">
        <v>0</v>
      </c>
      <c r="T973" s="11">
        <v>1</v>
      </c>
      <c r="U973" s="11">
        <v>2</v>
      </c>
      <c r="V973" s="11">
        <v>0</v>
      </c>
      <c r="W973" s="11">
        <v>0</v>
      </c>
      <c r="X973" s="11">
        <v>0</v>
      </c>
      <c r="Y973" s="11">
        <v>0</v>
      </c>
      <c r="Z973" s="11">
        <v>0</v>
      </c>
      <c r="AA973" s="11">
        <v>0</v>
      </c>
      <c r="AB973" s="11">
        <v>0</v>
      </c>
      <c r="AC973" s="11">
        <v>0</v>
      </c>
      <c r="AD973" s="11">
        <v>3</v>
      </c>
      <c r="AE973" s="11">
        <v>2</v>
      </c>
      <c r="AF973" s="11" t="s">
        <v>147</v>
      </c>
      <c r="AG973" s="6">
        <v>1</v>
      </c>
      <c r="AH973" s="6">
        <v>0</v>
      </c>
      <c r="AI973" s="6">
        <v>1.5</v>
      </c>
      <c r="AJ973" s="11">
        <v>0</v>
      </c>
      <c r="AK973" s="11">
        <v>0</v>
      </c>
      <c r="AL973" s="11">
        <v>0</v>
      </c>
      <c r="AM973" s="11">
        <v>1</v>
      </c>
      <c r="AN973" s="11">
        <v>3000</v>
      </c>
      <c r="AO973" s="11">
        <v>0.5</v>
      </c>
      <c r="AP973" s="11">
        <v>0</v>
      </c>
      <c r="AQ973" s="6">
        <v>0</v>
      </c>
      <c r="AR973" s="11" t="s">
        <v>1254</v>
      </c>
      <c r="AS973" s="12" t="s">
        <v>197</v>
      </c>
      <c r="AT973" s="11">
        <v>0</v>
      </c>
      <c r="AU973" s="18">
        <v>0</v>
      </c>
      <c r="AV973" s="18">
        <v>0</v>
      </c>
      <c r="AW973" s="12" t="s">
        <v>140</v>
      </c>
      <c r="AX973" s="11">
        <v>0</v>
      </c>
      <c r="AY973" s="13">
        <v>0</v>
      </c>
      <c r="AZ973" s="13">
        <v>1</v>
      </c>
      <c r="BA973" s="37" t="s">
        <v>1255</v>
      </c>
      <c r="BB973" s="11">
        <v>0</v>
      </c>
      <c r="BC973" s="11">
        <v>0</v>
      </c>
      <c r="BD973" s="11">
        <v>0</v>
      </c>
      <c r="BE973" s="11">
        <v>0</v>
      </c>
      <c r="BF973" s="11">
        <v>0</v>
      </c>
      <c r="BG973" s="11">
        <v>0</v>
      </c>
      <c r="BH973" s="11">
        <v>0</v>
      </c>
    </row>
    <row r="974" ht="20.1" customHeight="1" spans="3:60">
      <c r="C974" s="18">
        <v>67000264</v>
      </c>
      <c r="D974" s="50" t="s">
        <v>1256</v>
      </c>
      <c r="E974" s="11">
        <v>1</v>
      </c>
      <c r="F974" s="11">
        <v>90002001</v>
      </c>
      <c r="G974" s="45">
        <v>0</v>
      </c>
      <c r="H974" s="13">
        <v>0</v>
      </c>
      <c r="I974" s="18">
        <v>1</v>
      </c>
      <c r="J974" s="18">
        <v>0</v>
      </c>
      <c r="K974" s="18">
        <v>0</v>
      </c>
      <c r="L974" s="45">
        <v>0</v>
      </c>
      <c r="M974" s="45">
        <v>0</v>
      </c>
      <c r="N974" s="45">
        <v>1</v>
      </c>
      <c r="O974" s="11">
        <v>1</v>
      </c>
      <c r="P974" s="11">
        <v>0.1</v>
      </c>
      <c r="Q974" s="45">
        <v>0</v>
      </c>
      <c r="R974" s="6">
        <v>0</v>
      </c>
      <c r="S974" s="45">
        <v>0</v>
      </c>
      <c r="T974" s="11">
        <v>1</v>
      </c>
      <c r="U974" s="45">
        <v>2</v>
      </c>
      <c r="V974" s="45">
        <v>0</v>
      </c>
      <c r="W974" s="45">
        <v>1.5</v>
      </c>
      <c r="X974" s="11">
        <v>0</v>
      </c>
      <c r="Y974" s="45">
        <v>0</v>
      </c>
      <c r="Z974" s="45">
        <v>0</v>
      </c>
      <c r="AA974" s="45">
        <v>0</v>
      </c>
      <c r="AB974" s="45">
        <v>0</v>
      </c>
      <c r="AC974" s="45">
        <v>0</v>
      </c>
      <c r="AD974" s="45">
        <v>10</v>
      </c>
      <c r="AE974" s="45">
        <v>2</v>
      </c>
      <c r="AF974" s="45" t="s">
        <v>1257</v>
      </c>
      <c r="AG974" s="49">
        <v>0</v>
      </c>
      <c r="AH974" s="6">
        <v>0</v>
      </c>
      <c r="AI974" s="49">
        <v>1.5</v>
      </c>
      <c r="AJ974" s="45">
        <v>0</v>
      </c>
      <c r="AK974" s="45">
        <v>0</v>
      </c>
      <c r="AL974" s="45">
        <v>0</v>
      </c>
      <c r="AM974" s="45">
        <v>2</v>
      </c>
      <c r="AN974" s="45">
        <v>3000</v>
      </c>
      <c r="AO974" s="45">
        <v>0.5</v>
      </c>
      <c r="AP974" s="45">
        <v>0</v>
      </c>
      <c r="AQ974" s="6">
        <v>0</v>
      </c>
      <c r="AR974" s="45" t="s">
        <v>138</v>
      </c>
      <c r="AS974" s="50" t="s">
        <v>197</v>
      </c>
      <c r="AT974" s="11">
        <v>0</v>
      </c>
      <c r="AU974" s="42">
        <v>10000007</v>
      </c>
      <c r="AV974" s="18">
        <v>23000010</v>
      </c>
      <c r="AW974" s="50" t="s">
        <v>140</v>
      </c>
      <c r="AX974" s="45">
        <v>0</v>
      </c>
      <c r="AY974" s="44">
        <v>0</v>
      </c>
      <c r="AZ974" s="13">
        <v>1</v>
      </c>
      <c r="BA974" s="54" t="s">
        <v>1258</v>
      </c>
      <c r="BB974" s="45">
        <v>0</v>
      </c>
      <c r="BC974" s="11">
        <v>0</v>
      </c>
      <c r="BD974" s="45">
        <v>0</v>
      </c>
      <c r="BE974" s="45">
        <v>0</v>
      </c>
      <c r="BF974" s="45">
        <v>0</v>
      </c>
      <c r="BG974" s="45">
        <v>0</v>
      </c>
      <c r="BH974" s="11">
        <v>0</v>
      </c>
    </row>
    <row r="975" ht="20.1" customHeight="1" spans="3:60">
      <c r="C975" s="18">
        <v>67000265</v>
      </c>
      <c r="D975" s="12" t="s">
        <v>1259</v>
      </c>
      <c r="E975" s="11">
        <v>1</v>
      </c>
      <c r="F975" s="11">
        <v>90002001</v>
      </c>
      <c r="G975" s="11">
        <v>0</v>
      </c>
      <c r="H975" s="13">
        <v>0</v>
      </c>
      <c r="I975" s="18">
        <v>1</v>
      </c>
      <c r="J975" s="18">
        <v>0</v>
      </c>
      <c r="K975" s="18">
        <v>0</v>
      </c>
      <c r="L975" s="11">
        <v>0</v>
      </c>
      <c r="M975" s="11">
        <v>0</v>
      </c>
      <c r="N975" s="11">
        <v>1</v>
      </c>
      <c r="O975" s="11">
        <v>2</v>
      </c>
      <c r="P975" s="11">
        <v>1</v>
      </c>
      <c r="Q975" s="11">
        <v>0</v>
      </c>
      <c r="R975" s="6">
        <v>0</v>
      </c>
      <c r="S975" s="11">
        <v>0</v>
      </c>
      <c r="T975" s="11">
        <v>1</v>
      </c>
      <c r="U975" s="11">
        <v>2</v>
      </c>
      <c r="V975" s="11">
        <v>0</v>
      </c>
      <c r="W975" s="11">
        <v>0</v>
      </c>
      <c r="X975" s="11">
        <v>0</v>
      </c>
      <c r="Y975" s="11">
        <v>0</v>
      </c>
      <c r="Z975" s="11">
        <v>0</v>
      </c>
      <c r="AA975" s="11">
        <v>0</v>
      </c>
      <c r="AB975" s="11">
        <v>0</v>
      </c>
      <c r="AC975" s="11">
        <v>0</v>
      </c>
      <c r="AD975" s="11">
        <v>30</v>
      </c>
      <c r="AE975" s="11">
        <v>2</v>
      </c>
      <c r="AF975" s="11" t="s">
        <v>147</v>
      </c>
      <c r="AG975" s="6">
        <v>0</v>
      </c>
      <c r="AH975" s="6">
        <v>0</v>
      </c>
      <c r="AI975" s="6">
        <v>1.5</v>
      </c>
      <c r="AJ975" s="11">
        <v>0</v>
      </c>
      <c r="AK975" s="11">
        <v>0</v>
      </c>
      <c r="AL975" s="11">
        <v>0</v>
      </c>
      <c r="AM975" s="11">
        <v>1</v>
      </c>
      <c r="AN975" s="11">
        <v>3000</v>
      </c>
      <c r="AO975" s="11">
        <v>0.5</v>
      </c>
      <c r="AP975" s="11">
        <v>0</v>
      </c>
      <c r="AQ975" s="6">
        <v>93000203</v>
      </c>
      <c r="AR975" s="11" t="s">
        <v>138</v>
      </c>
      <c r="AS975" s="12" t="s">
        <v>139</v>
      </c>
      <c r="AT975" s="11">
        <v>0</v>
      </c>
      <c r="AU975" s="18">
        <v>0</v>
      </c>
      <c r="AV975" s="18">
        <v>0</v>
      </c>
      <c r="AW975" s="12" t="s">
        <v>1251</v>
      </c>
      <c r="AX975" s="11">
        <v>0</v>
      </c>
      <c r="AY975" s="13">
        <v>0</v>
      </c>
      <c r="AZ975" s="13">
        <v>1</v>
      </c>
      <c r="BA975" s="37" t="s">
        <v>1260</v>
      </c>
      <c r="BB975" s="11">
        <v>0</v>
      </c>
      <c r="BC975" s="11">
        <v>0</v>
      </c>
      <c r="BD975" s="11">
        <v>0</v>
      </c>
      <c r="BE975" s="11">
        <v>0</v>
      </c>
      <c r="BF975" s="11">
        <v>0</v>
      </c>
      <c r="BG975" s="11">
        <v>0</v>
      </c>
      <c r="BH975" s="11">
        <v>0</v>
      </c>
    </row>
    <row r="976" ht="20.1" customHeight="1" spans="3:60">
      <c r="C976" s="18">
        <v>67000266</v>
      </c>
      <c r="D976" s="12" t="s">
        <v>1261</v>
      </c>
      <c r="E976" s="11">
        <v>1</v>
      </c>
      <c r="F976" s="11">
        <v>90002001</v>
      </c>
      <c r="G976" s="11">
        <v>0</v>
      </c>
      <c r="H976" s="13">
        <v>0</v>
      </c>
      <c r="I976" s="18">
        <v>1</v>
      </c>
      <c r="J976" s="18">
        <v>0</v>
      </c>
      <c r="K976" s="18">
        <v>0</v>
      </c>
      <c r="L976" s="11">
        <v>0</v>
      </c>
      <c r="M976" s="11">
        <v>0</v>
      </c>
      <c r="N976" s="11">
        <v>1</v>
      </c>
      <c r="O976" s="11">
        <v>1</v>
      </c>
      <c r="P976" s="11">
        <v>0.1</v>
      </c>
      <c r="Q976" s="11">
        <v>0</v>
      </c>
      <c r="R976" s="6">
        <v>0</v>
      </c>
      <c r="S976" s="11">
        <v>0</v>
      </c>
      <c r="T976" s="11">
        <v>1</v>
      </c>
      <c r="U976" s="11">
        <v>2</v>
      </c>
      <c r="V976" s="11">
        <v>0</v>
      </c>
      <c r="W976" s="11">
        <v>1.5</v>
      </c>
      <c r="X976" s="11">
        <v>0</v>
      </c>
      <c r="Y976" s="11">
        <v>0</v>
      </c>
      <c r="Z976" s="11">
        <v>0</v>
      </c>
      <c r="AA976" s="11">
        <v>0</v>
      </c>
      <c r="AB976" s="11">
        <v>0</v>
      </c>
      <c r="AC976" s="11">
        <v>0</v>
      </c>
      <c r="AD976" s="11">
        <v>3</v>
      </c>
      <c r="AE976" s="11">
        <v>2</v>
      </c>
      <c r="AF976" s="11" t="s">
        <v>147</v>
      </c>
      <c r="AG976" s="6">
        <v>7</v>
      </c>
      <c r="AH976" s="6">
        <v>0</v>
      </c>
      <c r="AI976" s="6">
        <v>1.5</v>
      </c>
      <c r="AJ976" s="11">
        <v>0</v>
      </c>
      <c r="AK976" s="11">
        <v>0</v>
      </c>
      <c r="AL976" s="11">
        <v>0</v>
      </c>
      <c r="AM976" s="11">
        <v>1</v>
      </c>
      <c r="AN976" s="11">
        <v>3000</v>
      </c>
      <c r="AO976" s="11">
        <v>0.5</v>
      </c>
      <c r="AP976" s="11">
        <v>0</v>
      </c>
      <c r="AQ976" s="6">
        <v>0</v>
      </c>
      <c r="AR976" s="11" t="s">
        <v>517</v>
      </c>
      <c r="AS976" s="12" t="s">
        <v>197</v>
      </c>
      <c r="AT976" s="11">
        <v>0</v>
      </c>
      <c r="AU976" s="18">
        <v>0</v>
      </c>
      <c r="AV976" s="18">
        <v>0</v>
      </c>
      <c r="AW976" s="12" t="s">
        <v>140</v>
      </c>
      <c r="AX976" s="11">
        <v>0</v>
      </c>
      <c r="AY976" s="13">
        <v>0</v>
      </c>
      <c r="AZ976" s="13">
        <v>1</v>
      </c>
      <c r="BA976" s="37" t="s">
        <v>1262</v>
      </c>
      <c r="BB976" s="11">
        <v>0</v>
      </c>
      <c r="BC976" s="11">
        <v>0</v>
      </c>
      <c r="BD976" s="11">
        <v>0</v>
      </c>
      <c r="BE976" s="11">
        <v>0</v>
      </c>
      <c r="BF976" s="11">
        <v>0</v>
      </c>
      <c r="BG976" s="11">
        <v>0</v>
      </c>
      <c r="BH976" s="11">
        <v>0</v>
      </c>
    </row>
    <row r="977" ht="20.1" customHeight="1" spans="3:60">
      <c r="C977" s="18">
        <v>67000267</v>
      </c>
      <c r="D977" s="50" t="s">
        <v>1263</v>
      </c>
      <c r="E977" s="11">
        <v>1</v>
      </c>
      <c r="F977" s="11">
        <v>90002001</v>
      </c>
      <c r="G977" s="45">
        <v>0</v>
      </c>
      <c r="H977" s="13">
        <v>0</v>
      </c>
      <c r="I977" s="18">
        <v>1</v>
      </c>
      <c r="J977" s="18">
        <v>0</v>
      </c>
      <c r="K977" s="18">
        <v>0</v>
      </c>
      <c r="L977" s="45">
        <v>0</v>
      </c>
      <c r="M977" s="45">
        <v>0</v>
      </c>
      <c r="N977" s="45">
        <v>1</v>
      </c>
      <c r="O977" s="45">
        <v>1</v>
      </c>
      <c r="P977" s="45">
        <v>0.1</v>
      </c>
      <c r="Q977" s="45">
        <v>0</v>
      </c>
      <c r="R977" s="6">
        <v>0</v>
      </c>
      <c r="S977" s="45">
        <v>0</v>
      </c>
      <c r="T977" s="11">
        <v>1</v>
      </c>
      <c r="U977" s="45">
        <v>2</v>
      </c>
      <c r="V977" s="45">
        <v>0</v>
      </c>
      <c r="W977" s="45">
        <v>1.5</v>
      </c>
      <c r="X977" s="45">
        <v>0</v>
      </c>
      <c r="Y977" s="45">
        <v>0</v>
      </c>
      <c r="Z977" s="45">
        <v>0</v>
      </c>
      <c r="AA977" s="45">
        <v>0</v>
      </c>
      <c r="AB977" s="45">
        <v>0</v>
      </c>
      <c r="AC977" s="45">
        <v>0</v>
      </c>
      <c r="AD977" s="45">
        <v>3</v>
      </c>
      <c r="AE977" s="45">
        <v>1</v>
      </c>
      <c r="AF977" s="45" t="s">
        <v>497</v>
      </c>
      <c r="AG977" s="49">
        <v>0</v>
      </c>
      <c r="AH977" s="49">
        <v>0</v>
      </c>
      <c r="AI977" s="49">
        <v>1.5</v>
      </c>
      <c r="AJ977" s="45">
        <v>0</v>
      </c>
      <c r="AK977" s="45">
        <v>0</v>
      </c>
      <c r="AL977" s="45">
        <v>0</v>
      </c>
      <c r="AM977" s="45">
        <v>1</v>
      </c>
      <c r="AN977" s="45">
        <v>3000</v>
      </c>
      <c r="AO977" s="45">
        <v>1</v>
      </c>
      <c r="AP977" s="45">
        <v>0</v>
      </c>
      <c r="AQ977" s="6">
        <v>0</v>
      </c>
      <c r="AR977" s="45" t="s">
        <v>138</v>
      </c>
      <c r="AS977" s="50" t="s">
        <v>139</v>
      </c>
      <c r="AT977" s="11">
        <v>0</v>
      </c>
      <c r="AU977" s="42">
        <v>10000007</v>
      </c>
      <c r="AV977" s="18">
        <v>23000020</v>
      </c>
      <c r="AW977" s="50" t="s">
        <v>140</v>
      </c>
      <c r="AX977" s="45">
        <v>0</v>
      </c>
      <c r="AY977" s="44">
        <v>0</v>
      </c>
      <c r="AZ977" s="13">
        <v>1</v>
      </c>
      <c r="BA977" s="54" t="s">
        <v>1264</v>
      </c>
      <c r="BB977" s="45">
        <v>0</v>
      </c>
      <c r="BC977" s="11">
        <v>0</v>
      </c>
      <c r="BD977" s="45">
        <v>0</v>
      </c>
      <c r="BE977" s="45">
        <v>0</v>
      </c>
      <c r="BF977" s="45">
        <v>0</v>
      </c>
      <c r="BG977" s="45">
        <v>0</v>
      </c>
      <c r="BH977" s="11">
        <v>0</v>
      </c>
    </row>
    <row r="978" ht="20.1" customHeight="1" spans="3:60">
      <c r="C978" s="18">
        <v>67000268</v>
      </c>
      <c r="D978" s="50" t="s">
        <v>1265</v>
      </c>
      <c r="E978" s="11">
        <v>1</v>
      </c>
      <c r="F978" s="11">
        <v>90002001</v>
      </c>
      <c r="G978" s="45">
        <v>0</v>
      </c>
      <c r="H978" s="13">
        <v>0</v>
      </c>
      <c r="I978" s="18">
        <v>1</v>
      </c>
      <c r="J978" s="18">
        <v>0</v>
      </c>
      <c r="K978" s="18">
        <v>0</v>
      </c>
      <c r="L978" s="45">
        <v>0</v>
      </c>
      <c r="M978" s="45">
        <v>0</v>
      </c>
      <c r="N978" s="45">
        <v>1</v>
      </c>
      <c r="O978" s="45">
        <v>1</v>
      </c>
      <c r="P978" s="45">
        <v>0.1</v>
      </c>
      <c r="Q978" s="45">
        <v>0</v>
      </c>
      <c r="R978" s="6">
        <v>0</v>
      </c>
      <c r="S978" s="45">
        <v>0</v>
      </c>
      <c r="T978" s="11">
        <v>1</v>
      </c>
      <c r="U978" s="45">
        <v>2</v>
      </c>
      <c r="V978" s="45">
        <v>0</v>
      </c>
      <c r="W978" s="45">
        <v>1</v>
      </c>
      <c r="X978" s="45">
        <v>0</v>
      </c>
      <c r="Y978" s="45">
        <v>0</v>
      </c>
      <c r="Z978" s="45">
        <v>0</v>
      </c>
      <c r="AA978" s="45">
        <v>0</v>
      </c>
      <c r="AB978" s="45">
        <v>0</v>
      </c>
      <c r="AC978" s="45">
        <v>0</v>
      </c>
      <c r="AD978" s="45">
        <v>3</v>
      </c>
      <c r="AE978" s="45">
        <v>2</v>
      </c>
      <c r="AF978" s="45" t="s">
        <v>147</v>
      </c>
      <c r="AG978" s="49">
        <v>0</v>
      </c>
      <c r="AH978" s="49">
        <v>1</v>
      </c>
      <c r="AI978" s="49">
        <v>1.5</v>
      </c>
      <c r="AJ978" s="45">
        <v>0</v>
      </c>
      <c r="AK978" s="45">
        <v>0</v>
      </c>
      <c r="AL978" s="45">
        <v>0</v>
      </c>
      <c r="AM978" s="45">
        <v>1</v>
      </c>
      <c r="AN978" s="45">
        <v>3000</v>
      </c>
      <c r="AO978" s="45">
        <v>0.5</v>
      </c>
      <c r="AP978" s="45">
        <v>0</v>
      </c>
      <c r="AQ978" s="6">
        <v>0</v>
      </c>
      <c r="AR978" s="45" t="s">
        <v>1266</v>
      </c>
      <c r="AS978" s="50" t="s">
        <v>197</v>
      </c>
      <c r="AT978" s="11">
        <v>0</v>
      </c>
      <c r="AU978" s="42">
        <v>10000007</v>
      </c>
      <c r="AV978" s="18">
        <v>23000030</v>
      </c>
      <c r="AW978" s="50" t="s">
        <v>140</v>
      </c>
      <c r="AX978" s="45">
        <v>0</v>
      </c>
      <c r="AY978" s="44">
        <v>0</v>
      </c>
      <c r="AZ978" s="13">
        <v>1</v>
      </c>
      <c r="BA978" s="54" t="s">
        <v>1267</v>
      </c>
      <c r="BB978" s="45">
        <v>0</v>
      </c>
      <c r="BC978" s="11">
        <v>0</v>
      </c>
      <c r="BD978" s="45">
        <v>0</v>
      </c>
      <c r="BE978" s="45">
        <v>0</v>
      </c>
      <c r="BF978" s="45">
        <v>0</v>
      </c>
      <c r="BG978" s="45">
        <v>0</v>
      </c>
      <c r="BH978" s="11">
        <v>0</v>
      </c>
    </row>
    <row r="979" ht="20.1" customHeight="1" spans="3:60">
      <c r="C979" s="18">
        <v>67000269</v>
      </c>
      <c r="D979" s="50" t="s">
        <v>1268</v>
      </c>
      <c r="E979" s="11">
        <v>1</v>
      </c>
      <c r="F979" s="11">
        <v>90002001</v>
      </c>
      <c r="G979" s="45">
        <v>0</v>
      </c>
      <c r="H979" s="13">
        <v>0</v>
      </c>
      <c r="I979" s="18">
        <v>1</v>
      </c>
      <c r="J979" s="18">
        <v>0</v>
      </c>
      <c r="K979" s="18">
        <v>0</v>
      </c>
      <c r="L979" s="45">
        <v>0</v>
      </c>
      <c r="M979" s="45">
        <v>0</v>
      </c>
      <c r="N979" s="45">
        <v>1</v>
      </c>
      <c r="O979" s="45">
        <v>1</v>
      </c>
      <c r="P979" s="45">
        <v>0.1</v>
      </c>
      <c r="Q979" s="45">
        <v>0</v>
      </c>
      <c r="R979" s="6">
        <v>0</v>
      </c>
      <c r="S979" s="45">
        <v>0</v>
      </c>
      <c r="T979" s="11">
        <v>1</v>
      </c>
      <c r="U979" s="45">
        <v>2</v>
      </c>
      <c r="V979" s="45">
        <v>0</v>
      </c>
      <c r="W979" s="45">
        <v>1</v>
      </c>
      <c r="X979" s="45">
        <v>0</v>
      </c>
      <c r="Y979" s="45">
        <v>0</v>
      </c>
      <c r="Z979" s="45">
        <v>0</v>
      </c>
      <c r="AA979" s="45">
        <v>0</v>
      </c>
      <c r="AB979" s="45">
        <v>0</v>
      </c>
      <c r="AC979" s="45">
        <v>0</v>
      </c>
      <c r="AD979" s="45">
        <v>3</v>
      </c>
      <c r="AE979" s="45">
        <v>2</v>
      </c>
      <c r="AF979" s="45" t="s">
        <v>147</v>
      </c>
      <c r="AG979" s="49">
        <v>0</v>
      </c>
      <c r="AH979" s="49">
        <v>0</v>
      </c>
      <c r="AI979" s="49">
        <v>1.5</v>
      </c>
      <c r="AJ979" s="45">
        <v>0</v>
      </c>
      <c r="AK979" s="45">
        <v>0</v>
      </c>
      <c r="AL979" s="45">
        <v>0</v>
      </c>
      <c r="AM979" s="45">
        <v>1</v>
      </c>
      <c r="AN979" s="45">
        <v>3000</v>
      </c>
      <c r="AO979" s="45">
        <v>0.5</v>
      </c>
      <c r="AP979" s="45">
        <v>0</v>
      </c>
      <c r="AQ979" s="6">
        <v>0</v>
      </c>
      <c r="AR979" s="45" t="s">
        <v>495</v>
      </c>
      <c r="AS979" s="50" t="s">
        <v>197</v>
      </c>
      <c r="AT979" s="11">
        <v>0</v>
      </c>
      <c r="AU979" s="42">
        <v>10000007</v>
      </c>
      <c r="AV979" s="18">
        <v>23000040</v>
      </c>
      <c r="AW979" s="50" t="s">
        <v>140</v>
      </c>
      <c r="AX979" s="45">
        <v>0</v>
      </c>
      <c r="AY979" s="44">
        <v>0</v>
      </c>
      <c r="AZ979" s="13">
        <v>1</v>
      </c>
      <c r="BA979" s="54" t="s">
        <v>1269</v>
      </c>
      <c r="BB979" s="45">
        <v>0</v>
      </c>
      <c r="BC979" s="11">
        <v>0</v>
      </c>
      <c r="BD979" s="45">
        <v>0</v>
      </c>
      <c r="BE979" s="45">
        <v>0</v>
      </c>
      <c r="BF979" s="45">
        <v>0</v>
      </c>
      <c r="BG979" s="45">
        <v>0</v>
      </c>
      <c r="BH979" s="11">
        <v>0</v>
      </c>
    </row>
    <row r="980" ht="20.1" customHeight="1" spans="3:60">
      <c r="C980" s="18">
        <v>67000270</v>
      </c>
      <c r="D980" s="12" t="s">
        <v>1270</v>
      </c>
      <c r="E980" s="11">
        <v>1</v>
      </c>
      <c r="F980" s="11">
        <v>90002001</v>
      </c>
      <c r="G980" s="11">
        <v>0</v>
      </c>
      <c r="H980" s="13">
        <v>0</v>
      </c>
      <c r="I980" s="18">
        <v>1</v>
      </c>
      <c r="J980" s="18">
        <v>0</v>
      </c>
      <c r="K980" s="18">
        <v>0</v>
      </c>
      <c r="L980" s="11">
        <v>0</v>
      </c>
      <c r="M980" s="11">
        <v>0</v>
      </c>
      <c r="N980" s="11">
        <v>1</v>
      </c>
      <c r="O980" s="11">
        <v>1</v>
      </c>
      <c r="P980" s="11">
        <v>0.1</v>
      </c>
      <c r="Q980" s="11">
        <v>0</v>
      </c>
      <c r="R980" s="6">
        <v>0</v>
      </c>
      <c r="S980" s="11">
        <v>0</v>
      </c>
      <c r="T980" s="11">
        <v>1</v>
      </c>
      <c r="U980" s="11">
        <v>2</v>
      </c>
      <c r="V980" s="11">
        <v>0</v>
      </c>
      <c r="W980" s="11">
        <v>1.5</v>
      </c>
      <c r="X980" s="11">
        <v>0</v>
      </c>
      <c r="Y980" s="11">
        <v>0</v>
      </c>
      <c r="Z980" s="11">
        <v>0</v>
      </c>
      <c r="AA980" s="11">
        <v>0</v>
      </c>
      <c r="AB980" s="11">
        <v>0</v>
      </c>
      <c r="AC980" s="11">
        <v>0</v>
      </c>
      <c r="AD980" s="11">
        <v>3</v>
      </c>
      <c r="AE980" s="11">
        <v>2</v>
      </c>
      <c r="AF980" s="11" t="s">
        <v>147</v>
      </c>
      <c r="AG980" s="6">
        <v>7</v>
      </c>
      <c r="AH980" s="6">
        <v>2</v>
      </c>
      <c r="AI980" s="6">
        <v>1.5</v>
      </c>
      <c r="AJ980" s="11">
        <v>0</v>
      </c>
      <c r="AK980" s="11">
        <v>0</v>
      </c>
      <c r="AL980" s="11">
        <v>0</v>
      </c>
      <c r="AM980" s="11">
        <v>1</v>
      </c>
      <c r="AN980" s="11">
        <v>3000</v>
      </c>
      <c r="AO980" s="11">
        <v>0.5</v>
      </c>
      <c r="AP980" s="11">
        <v>0</v>
      </c>
      <c r="AQ980" s="6">
        <v>0</v>
      </c>
      <c r="AR980" s="11" t="s">
        <v>1271</v>
      </c>
      <c r="AS980" s="12" t="s">
        <v>197</v>
      </c>
      <c r="AT980" s="11">
        <v>0</v>
      </c>
      <c r="AU980" s="18">
        <v>0</v>
      </c>
      <c r="AV980" s="18">
        <v>0</v>
      </c>
      <c r="AW980" s="12" t="s">
        <v>140</v>
      </c>
      <c r="AX980" s="11">
        <v>0</v>
      </c>
      <c r="AY980" s="13">
        <v>0</v>
      </c>
      <c r="AZ980" s="13">
        <v>1</v>
      </c>
      <c r="BA980" s="37" t="s">
        <v>1272</v>
      </c>
      <c r="BB980" s="11">
        <v>0</v>
      </c>
      <c r="BC980" s="11">
        <v>0</v>
      </c>
      <c r="BD980" s="11">
        <v>0</v>
      </c>
      <c r="BE980" s="11">
        <v>0</v>
      </c>
      <c r="BF980" s="11">
        <v>0</v>
      </c>
      <c r="BG980" s="11">
        <v>0</v>
      </c>
      <c r="BH980" s="11">
        <v>0</v>
      </c>
    </row>
    <row r="981" ht="20.1" customHeight="1" spans="3:60">
      <c r="C981" s="18">
        <v>67000271</v>
      </c>
      <c r="D981" s="12" t="s">
        <v>1273</v>
      </c>
      <c r="E981" s="11">
        <v>1</v>
      </c>
      <c r="F981" s="11">
        <v>90002001</v>
      </c>
      <c r="G981" s="11">
        <v>0</v>
      </c>
      <c r="H981" s="13">
        <v>0</v>
      </c>
      <c r="I981" s="18">
        <v>1</v>
      </c>
      <c r="J981" s="18">
        <v>0</v>
      </c>
      <c r="K981" s="18">
        <v>0</v>
      </c>
      <c r="L981" s="11">
        <v>0</v>
      </c>
      <c r="M981" s="11">
        <v>0</v>
      </c>
      <c r="N981" s="11">
        <v>1</v>
      </c>
      <c r="O981" s="11">
        <v>1</v>
      </c>
      <c r="P981" s="11">
        <v>0.1</v>
      </c>
      <c r="Q981" s="11">
        <v>0</v>
      </c>
      <c r="R981" s="6">
        <v>0</v>
      </c>
      <c r="S981" s="11">
        <v>0</v>
      </c>
      <c r="T981" s="11">
        <v>1</v>
      </c>
      <c r="U981" s="11">
        <v>2</v>
      </c>
      <c r="V981" s="11">
        <v>0</v>
      </c>
      <c r="W981" s="11">
        <v>1.5</v>
      </c>
      <c r="X981" s="11">
        <v>0</v>
      </c>
      <c r="Y981" s="11">
        <v>0</v>
      </c>
      <c r="Z981" s="11">
        <v>0</v>
      </c>
      <c r="AA981" s="11">
        <v>0</v>
      </c>
      <c r="AB981" s="11">
        <v>0</v>
      </c>
      <c r="AC981" s="11">
        <v>0</v>
      </c>
      <c r="AD981" s="11">
        <v>3</v>
      </c>
      <c r="AE981" s="11">
        <v>2</v>
      </c>
      <c r="AF981" s="11" t="s">
        <v>147</v>
      </c>
      <c r="AG981" s="6">
        <v>7</v>
      </c>
      <c r="AH981" s="6">
        <v>2</v>
      </c>
      <c r="AI981" s="6">
        <v>1.5</v>
      </c>
      <c r="AJ981" s="11">
        <v>0</v>
      </c>
      <c r="AK981" s="11">
        <v>0</v>
      </c>
      <c r="AL981" s="11">
        <v>0</v>
      </c>
      <c r="AM981" s="11">
        <v>1</v>
      </c>
      <c r="AN981" s="11">
        <v>3000</v>
      </c>
      <c r="AO981" s="11">
        <v>0.5</v>
      </c>
      <c r="AP981" s="11">
        <v>0</v>
      </c>
      <c r="AQ981" s="6">
        <v>0</v>
      </c>
      <c r="AR981" s="11" t="s">
        <v>1274</v>
      </c>
      <c r="AS981" s="12" t="s">
        <v>197</v>
      </c>
      <c r="AT981" s="11">
        <v>0</v>
      </c>
      <c r="AU981" s="18">
        <v>0</v>
      </c>
      <c r="AV981" s="18">
        <v>0</v>
      </c>
      <c r="AW981" s="12" t="s">
        <v>140</v>
      </c>
      <c r="AX981" s="11">
        <v>0</v>
      </c>
      <c r="AY981" s="13">
        <v>0</v>
      </c>
      <c r="AZ981" s="13">
        <v>1</v>
      </c>
      <c r="BA981" s="37" t="s">
        <v>1275</v>
      </c>
      <c r="BB981" s="11">
        <v>0</v>
      </c>
      <c r="BC981" s="11">
        <v>0</v>
      </c>
      <c r="BD981" s="11">
        <v>0</v>
      </c>
      <c r="BE981" s="11">
        <v>0</v>
      </c>
      <c r="BF981" s="11">
        <v>0</v>
      </c>
      <c r="BG981" s="11">
        <v>0</v>
      </c>
      <c r="BH981" s="11">
        <v>0</v>
      </c>
    </row>
    <row r="982" ht="20.1" customHeight="1" spans="3:60">
      <c r="C982" s="18">
        <v>67000272</v>
      </c>
      <c r="D982" s="12" t="s">
        <v>1276</v>
      </c>
      <c r="E982" s="11">
        <v>1</v>
      </c>
      <c r="F982" s="11">
        <v>90002001</v>
      </c>
      <c r="G982" s="11">
        <v>0</v>
      </c>
      <c r="H982" s="13">
        <v>0</v>
      </c>
      <c r="I982" s="18">
        <v>1</v>
      </c>
      <c r="J982" s="18">
        <v>0</v>
      </c>
      <c r="K982" s="18">
        <v>0</v>
      </c>
      <c r="L982" s="11">
        <v>0</v>
      </c>
      <c r="M982" s="11">
        <v>0</v>
      </c>
      <c r="N982" s="11">
        <v>1</v>
      </c>
      <c r="O982" s="11">
        <v>1</v>
      </c>
      <c r="P982" s="11">
        <v>0.1</v>
      </c>
      <c r="Q982" s="11">
        <v>0</v>
      </c>
      <c r="R982" s="6">
        <v>0</v>
      </c>
      <c r="S982" s="11">
        <v>0</v>
      </c>
      <c r="T982" s="11">
        <v>1</v>
      </c>
      <c r="U982" s="11">
        <v>2</v>
      </c>
      <c r="V982" s="11">
        <v>0</v>
      </c>
      <c r="W982" s="11">
        <v>1.5</v>
      </c>
      <c r="X982" s="11">
        <v>0</v>
      </c>
      <c r="Y982" s="11">
        <v>0</v>
      </c>
      <c r="Z982" s="11">
        <v>0</v>
      </c>
      <c r="AA982" s="11">
        <v>0</v>
      </c>
      <c r="AB982" s="11">
        <v>0</v>
      </c>
      <c r="AC982" s="11">
        <v>0</v>
      </c>
      <c r="AD982" s="11">
        <v>3</v>
      </c>
      <c r="AE982" s="11">
        <v>2</v>
      </c>
      <c r="AF982" s="11" t="s">
        <v>147</v>
      </c>
      <c r="AG982" s="6">
        <v>7</v>
      </c>
      <c r="AH982" s="6">
        <v>2</v>
      </c>
      <c r="AI982" s="6">
        <v>1.5</v>
      </c>
      <c r="AJ982" s="11">
        <v>0</v>
      </c>
      <c r="AK982" s="11">
        <v>0</v>
      </c>
      <c r="AL982" s="11">
        <v>0</v>
      </c>
      <c r="AM982" s="11">
        <v>1</v>
      </c>
      <c r="AN982" s="11">
        <v>3000</v>
      </c>
      <c r="AO982" s="11">
        <v>0.5</v>
      </c>
      <c r="AP982" s="11">
        <v>0</v>
      </c>
      <c r="AQ982" s="6">
        <v>0</v>
      </c>
      <c r="AR982" s="11" t="s">
        <v>1277</v>
      </c>
      <c r="AS982" s="12" t="s">
        <v>197</v>
      </c>
      <c r="AT982" s="11">
        <v>0</v>
      </c>
      <c r="AU982" s="18">
        <v>0</v>
      </c>
      <c r="AV982" s="18">
        <v>0</v>
      </c>
      <c r="AW982" s="12" t="s">
        <v>140</v>
      </c>
      <c r="AX982" s="11">
        <v>0</v>
      </c>
      <c r="AY982" s="13">
        <v>0</v>
      </c>
      <c r="AZ982" s="13">
        <v>1</v>
      </c>
      <c r="BA982" s="37" t="s">
        <v>1278</v>
      </c>
      <c r="BB982" s="11">
        <v>0</v>
      </c>
      <c r="BC982" s="11">
        <v>0</v>
      </c>
      <c r="BD982" s="11">
        <v>0</v>
      </c>
      <c r="BE982" s="11">
        <v>0</v>
      </c>
      <c r="BF982" s="11">
        <v>0</v>
      </c>
      <c r="BG982" s="11">
        <v>0</v>
      </c>
      <c r="BH982" s="11">
        <v>0</v>
      </c>
    </row>
    <row r="983" ht="20.1" customHeight="1" spans="3:60">
      <c r="C983" s="18">
        <v>67000273</v>
      </c>
      <c r="D983" s="12" t="s">
        <v>1279</v>
      </c>
      <c r="E983" s="11">
        <v>1</v>
      </c>
      <c r="F983" s="11">
        <v>90002001</v>
      </c>
      <c r="G983" s="11">
        <v>0</v>
      </c>
      <c r="H983" s="13">
        <v>0</v>
      </c>
      <c r="I983" s="18">
        <v>1</v>
      </c>
      <c r="J983" s="18">
        <v>0</v>
      </c>
      <c r="K983" s="18">
        <v>0</v>
      </c>
      <c r="L983" s="11">
        <v>0</v>
      </c>
      <c r="M983" s="11">
        <v>0</v>
      </c>
      <c r="N983" s="11">
        <v>1</v>
      </c>
      <c r="O983" s="11">
        <v>1</v>
      </c>
      <c r="P983" s="11">
        <v>0.1</v>
      </c>
      <c r="Q983" s="11">
        <v>0</v>
      </c>
      <c r="R983" s="6">
        <v>0</v>
      </c>
      <c r="S983" s="11">
        <v>0</v>
      </c>
      <c r="T983" s="11">
        <v>1</v>
      </c>
      <c r="U983" s="11">
        <v>2</v>
      </c>
      <c r="V983" s="11">
        <v>0</v>
      </c>
      <c r="W983" s="11">
        <v>2</v>
      </c>
      <c r="X983" s="11">
        <v>0</v>
      </c>
      <c r="Y983" s="11">
        <v>0</v>
      </c>
      <c r="Z983" s="11">
        <v>0</v>
      </c>
      <c r="AA983" s="11">
        <v>0</v>
      </c>
      <c r="AB983" s="11">
        <v>0</v>
      </c>
      <c r="AC983" s="11">
        <v>0</v>
      </c>
      <c r="AD983" s="11">
        <v>3</v>
      </c>
      <c r="AE983" s="11">
        <v>2</v>
      </c>
      <c r="AF983" s="11" t="s">
        <v>147</v>
      </c>
      <c r="AG983" s="6">
        <v>7</v>
      </c>
      <c r="AH983" s="6">
        <v>2</v>
      </c>
      <c r="AI983" s="6">
        <v>1.5</v>
      </c>
      <c r="AJ983" s="11">
        <v>0</v>
      </c>
      <c r="AK983" s="11">
        <v>0</v>
      </c>
      <c r="AL983" s="11">
        <v>0</v>
      </c>
      <c r="AM983" s="11">
        <v>1</v>
      </c>
      <c r="AN983" s="11">
        <v>3000</v>
      </c>
      <c r="AO983" s="11">
        <v>0.5</v>
      </c>
      <c r="AP983" s="11">
        <v>0</v>
      </c>
      <c r="AQ983" s="6">
        <v>0</v>
      </c>
      <c r="AR983" s="11" t="s">
        <v>138</v>
      </c>
      <c r="AS983" s="12" t="s">
        <v>197</v>
      </c>
      <c r="AT983" s="11">
        <v>0</v>
      </c>
      <c r="AU983" s="18">
        <v>0</v>
      </c>
      <c r="AV983" s="18">
        <v>0</v>
      </c>
      <c r="AW983" s="12" t="s">
        <v>140</v>
      </c>
      <c r="AX983" s="11">
        <v>0</v>
      </c>
      <c r="AY983" s="13">
        <v>0</v>
      </c>
      <c r="AZ983" s="13">
        <v>1</v>
      </c>
      <c r="BA983" s="37" t="s">
        <v>1280</v>
      </c>
      <c r="BB983" s="11">
        <v>0</v>
      </c>
      <c r="BC983" s="11">
        <v>0</v>
      </c>
      <c r="BD983" s="11">
        <v>0</v>
      </c>
      <c r="BE983" s="11">
        <v>0</v>
      </c>
      <c r="BF983" s="11">
        <v>0</v>
      </c>
      <c r="BG983" s="11">
        <v>0</v>
      </c>
      <c r="BH983" s="11">
        <v>0</v>
      </c>
    </row>
    <row r="984" ht="20.1" customHeight="1" spans="3:60">
      <c r="C984" s="18">
        <v>67000274</v>
      </c>
      <c r="D984" s="12" t="s">
        <v>1281</v>
      </c>
      <c r="E984" s="11">
        <v>1</v>
      </c>
      <c r="F984" s="11">
        <v>90002001</v>
      </c>
      <c r="G984" s="11">
        <v>0</v>
      </c>
      <c r="H984" s="13">
        <v>0</v>
      </c>
      <c r="I984" s="18">
        <v>1</v>
      </c>
      <c r="J984" s="18">
        <v>0</v>
      </c>
      <c r="K984" s="18">
        <v>0</v>
      </c>
      <c r="L984" s="11">
        <v>0</v>
      </c>
      <c r="M984" s="11">
        <v>0</v>
      </c>
      <c r="N984" s="11">
        <v>1</v>
      </c>
      <c r="O984" s="11">
        <v>1</v>
      </c>
      <c r="P984" s="11">
        <v>0.1</v>
      </c>
      <c r="Q984" s="11">
        <v>0</v>
      </c>
      <c r="R984" s="6">
        <v>0</v>
      </c>
      <c r="S984" s="11">
        <v>0</v>
      </c>
      <c r="T984" s="11">
        <v>1</v>
      </c>
      <c r="U984" s="11">
        <v>2</v>
      </c>
      <c r="V984" s="11">
        <v>0</v>
      </c>
      <c r="W984" s="11">
        <v>1</v>
      </c>
      <c r="X984" s="11">
        <v>0</v>
      </c>
      <c r="Y984" s="11">
        <v>0</v>
      </c>
      <c r="Z984" s="11">
        <v>0</v>
      </c>
      <c r="AA984" s="11">
        <v>0</v>
      </c>
      <c r="AB984" s="11">
        <v>0</v>
      </c>
      <c r="AC984" s="11">
        <v>0</v>
      </c>
      <c r="AD984" s="11">
        <v>10</v>
      </c>
      <c r="AE984" s="11">
        <v>2</v>
      </c>
      <c r="AF984" s="11" t="s">
        <v>147</v>
      </c>
      <c r="AG984" s="6">
        <v>0</v>
      </c>
      <c r="AH984" s="6">
        <v>0</v>
      </c>
      <c r="AI984" s="6">
        <v>1.5</v>
      </c>
      <c r="AJ984" s="11">
        <v>0</v>
      </c>
      <c r="AK984" s="11">
        <v>0</v>
      </c>
      <c r="AL984" s="11">
        <v>0</v>
      </c>
      <c r="AM984" s="11">
        <v>1</v>
      </c>
      <c r="AN984" s="11">
        <v>3000</v>
      </c>
      <c r="AO984" s="11">
        <v>0.5</v>
      </c>
      <c r="AP984" s="11">
        <v>0</v>
      </c>
      <c r="AQ984" s="6">
        <v>0</v>
      </c>
      <c r="AR984" s="11" t="s">
        <v>495</v>
      </c>
      <c r="AS984" s="12" t="s">
        <v>197</v>
      </c>
      <c r="AT984" s="11">
        <v>0</v>
      </c>
      <c r="AU984" s="18">
        <v>10000007</v>
      </c>
      <c r="AV984" s="18">
        <v>23000070</v>
      </c>
      <c r="AW984" s="12" t="s">
        <v>140</v>
      </c>
      <c r="AX984" s="11">
        <v>0</v>
      </c>
      <c r="AY984" s="13">
        <v>0</v>
      </c>
      <c r="AZ984" s="13">
        <v>1</v>
      </c>
      <c r="BA984" s="37" t="s">
        <v>1282</v>
      </c>
      <c r="BB984" s="11">
        <v>0</v>
      </c>
      <c r="BC984" s="11">
        <v>0</v>
      </c>
      <c r="BD984" s="11">
        <v>0</v>
      </c>
      <c r="BE984" s="11">
        <v>0</v>
      </c>
      <c r="BF984" s="11">
        <v>0</v>
      </c>
      <c r="BG984" s="11">
        <v>0</v>
      </c>
      <c r="BH984" s="11">
        <v>0</v>
      </c>
    </row>
    <row r="985" ht="20.1" customHeight="1" spans="3:60">
      <c r="C985" s="18">
        <v>67000275</v>
      </c>
      <c r="D985" s="50" t="s">
        <v>1283</v>
      </c>
      <c r="E985" s="11">
        <v>1</v>
      </c>
      <c r="F985" s="11">
        <v>90002001</v>
      </c>
      <c r="G985" s="45">
        <v>0</v>
      </c>
      <c r="H985" s="13">
        <v>0</v>
      </c>
      <c r="I985" s="18">
        <v>1</v>
      </c>
      <c r="J985" s="18">
        <v>0</v>
      </c>
      <c r="K985" s="18">
        <v>0</v>
      </c>
      <c r="L985" s="45">
        <v>0</v>
      </c>
      <c r="M985" s="45">
        <v>0</v>
      </c>
      <c r="N985" s="45">
        <v>1</v>
      </c>
      <c r="O985" s="45">
        <v>2</v>
      </c>
      <c r="P985" s="45">
        <v>1</v>
      </c>
      <c r="Q985" s="45">
        <v>0</v>
      </c>
      <c r="R985" s="6">
        <v>0</v>
      </c>
      <c r="S985" s="45">
        <v>0</v>
      </c>
      <c r="T985" s="11">
        <v>1</v>
      </c>
      <c r="U985" s="45">
        <v>2</v>
      </c>
      <c r="V985" s="45">
        <v>0</v>
      </c>
      <c r="W985" s="45">
        <v>0</v>
      </c>
      <c r="X985" s="45">
        <v>0</v>
      </c>
      <c r="Y985" s="45">
        <v>0</v>
      </c>
      <c r="Z985" s="45">
        <v>0</v>
      </c>
      <c r="AA985" s="45">
        <v>0</v>
      </c>
      <c r="AB985" s="45">
        <v>0</v>
      </c>
      <c r="AC985" s="45">
        <v>0</v>
      </c>
      <c r="AD985" s="45">
        <v>20</v>
      </c>
      <c r="AE985" s="45">
        <v>2</v>
      </c>
      <c r="AF985" s="45" t="s">
        <v>147</v>
      </c>
      <c r="AG985" s="6">
        <v>0</v>
      </c>
      <c r="AH985" s="6">
        <v>0</v>
      </c>
      <c r="AI985" s="49">
        <v>1.5</v>
      </c>
      <c r="AJ985" s="45">
        <v>0</v>
      </c>
      <c r="AK985" s="45">
        <v>0</v>
      </c>
      <c r="AL985" s="45">
        <v>0</v>
      </c>
      <c r="AM985" s="45">
        <v>1</v>
      </c>
      <c r="AN985" s="45">
        <v>3000</v>
      </c>
      <c r="AO985" s="45">
        <v>0.5</v>
      </c>
      <c r="AP985" s="45">
        <v>0</v>
      </c>
      <c r="AQ985" s="6">
        <v>0</v>
      </c>
      <c r="AR985" s="45" t="s">
        <v>1284</v>
      </c>
      <c r="AS985" s="50" t="s">
        <v>197</v>
      </c>
      <c r="AT985" s="11">
        <v>0</v>
      </c>
      <c r="AU985" s="42">
        <v>10000007</v>
      </c>
      <c r="AV985" s="18">
        <v>23000050</v>
      </c>
      <c r="AW985" s="50" t="s">
        <v>140</v>
      </c>
      <c r="AX985" s="45">
        <v>0</v>
      </c>
      <c r="AY985" s="44">
        <v>0</v>
      </c>
      <c r="AZ985" s="13">
        <v>1</v>
      </c>
      <c r="BA985" s="54" t="s">
        <v>1285</v>
      </c>
      <c r="BB985" s="45">
        <v>0</v>
      </c>
      <c r="BC985" s="11">
        <v>0</v>
      </c>
      <c r="BD985" s="45">
        <v>0</v>
      </c>
      <c r="BE985" s="45">
        <v>0</v>
      </c>
      <c r="BF985" s="45">
        <v>0</v>
      </c>
      <c r="BG985" s="45">
        <v>0</v>
      </c>
      <c r="BH985" s="11">
        <v>0</v>
      </c>
    </row>
    <row r="986" ht="20.1" customHeight="1" spans="3:60">
      <c r="C986" s="18">
        <v>67000276</v>
      </c>
      <c r="D986" s="50" t="s">
        <v>1286</v>
      </c>
      <c r="E986" s="11">
        <v>1</v>
      </c>
      <c r="F986" s="11">
        <v>90002001</v>
      </c>
      <c r="G986" s="45">
        <v>0</v>
      </c>
      <c r="H986" s="13">
        <v>0</v>
      </c>
      <c r="I986" s="18">
        <v>1</v>
      </c>
      <c r="J986" s="18">
        <v>0</v>
      </c>
      <c r="K986" s="18">
        <v>0</v>
      </c>
      <c r="L986" s="45">
        <v>0</v>
      </c>
      <c r="M986" s="45">
        <v>0</v>
      </c>
      <c r="N986" s="45">
        <v>1</v>
      </c>
      <c r="O986" s="45">
        <v>2</v>
      </c>
      <c r="P986" s="45">
        <v>1</v>
      </c>
      <c r="Q986" s="45">
        <v>0</v>
      </c>
      <c r="R986" s="6">
        <v>0</v>
      </c>
      <c r="S986" s="45">
        <v>0</v>
      </c>
      <c r="T986" s="11">
        <v>1</v>
      </c>
      <c r="U986" s="45">
        <v>2</v>
      </c>
      <c r="V986" s="45">
        <v>0</v>
      </c>
      <c r="W986" s="45">
        <v>0</v>
      </c>
      <c r="X986" s="45">
        <v>0</v>
      </c>
      <c r="Y986" s="45">
        <v>0</v>
      </c>
      <c r="Z986" s="45">
        <v>0</v>
      </c>
      <c r="AA986" s="45">
        <v>0</v>
      </c>
      <c r="AB986" s="45">
        <v>0</v>
      </c>
      <c r="AC986" s="45">
        <v>0</v>
      </c>
      <c r="AD986" s="45">
        <v>30</v>
      </c>
      <c r="AE986" s="45">
        <v>2</v>
      </c>
      <c r="AF986" s="45" t="s">
        <v>147</v>
      </c>
      <c r="AG986" s="6">
        <v>0</v>
      </c>
      <c r="AH986" s="6">
        <v>0</v>
      </c>
      <c r="AI986" s="49">
        <v>1.5</v>
      </c>
      <c r="AJ986" s="45">
        <v>0</v>
      </c>
      <c r="AK986" s="45">
        <v>0</v>
      </c>
      <c r="AL986" s="45">
        <v>0</v>
      </c>
      <c r="AM986" s="45">
        <v>1</v>
      </c>
      <c r="AN986" s="45">
        <v>3000</v>
      </c>
      <c r="AO986" s="45">
        <v>0.5</v>
      </c>
      <c r="AP986" s="45">
        <v>0</v>
      </c>
      <c r="AQ986" s="6">
        <v>0</v>
      </c>
      <c r="AR986" s="45" t="s">
        <v>1287</v>
      </c>
      <c r="AS986" s="50" t="s">
        <v>197</v>
      </c>
      <c r="AT986" s="11">
        <v>0</v>
      </c>
      <c r="AU986" s="42">
        <v>10000007</v>
      </c>
      <c r="AV986" s="18">
        <v>23000060</v>
      </c>
      <c r="AW986" s="50" t="s">
        <v>140</v>
      </c>
      <c r="AX986" s="45">
        <v>0</v>
      </c>
      <c r="AY986" s="44">
        <v>0</v>
      </c>
      <c r="AZ986" s="44">
        <v>0</v>
      </c>
      <c r="BA986" s="54" t="s">
        <v>1288</v>
      </c>
      <c r="BB986" s="45">
        <v>0</v>
      </c>
      <c r="BC986" s="11">
        <v>0</v>
      </c>
      <c r="BD986" s="45">
        <v>0</v>
      </c>
      <c r="BE986" s="45">
        <v>0</v>
      </c>
      <c r="BF986" s="45">
        <v>0</v>
      </c>
      <c r="BG986" s="45">
        <v>0</v>
      </c>
      <c r="BH986" s="11">
        <v>0</v>
      </c>
    </row>
    <row r="987" ht="20.1" customHeight="1" spans="3:60">
      <c r="C987" s="18">
        <v>67000277</v>
      </c>
      <c r="D987" s="50" t="s">
        <v>1102</v>
      </c>
      <c r="E987" s="11">
        <v>1</v>
      </c>
      <c r="F987" s="11">
        <v>90002001</v>
      </c>
      <c r="G987" s="45">
        <v>0</v>
      </c>
      <c r="H987" s="13">
        <v>0</v>
      </c>
      <c r="I987" s="18">
        <v>1</v>
      </c>
      <c r="J987" s="18">
        <v>0</v>
      </c>
      <c r="K987" s="18">
        <v>0</v>
      </c>
      <c r="L987" s="45">
        <v>0</v>
      </c>
      <c r="M987" s="45">
        <v>0</v>
      </c>
      <c r="N987" s="45">
        <v>1</v>
      </c>
      <c r="O987" s="45">
        <v>0</v>
      </c>
      <c r="P987" s="45">
        <v>0</v>
      </c>
      <c r="Q987" s="45">
        <v>0</v>
      </c>
      <c r="R987" s="6">
        <v>0</v>
      </c>
      <c r="S987" s="45">
        <v>0</v>
      </c>
      <c r="T987" s="11">
        <v>1</v>
      </c>
      <c r="U987" s="45">
        <v>2</v>
      </c>
      <c r="V987" s="45">
        <v>0</v>
      </c>
      <c r="W987" s="45">
        <v>1</v>
      </c>
      <c r="X987" s="45">
        <v>0</v>
      </c>
      <c r="Y987" s="45">
        <v>0</v>
      </c>
      <c r="Z987" s="45">
        <v>0</v>
      </c>
      <c r="AA987" s="45">
        <v>0</v>
      </c>
      <c r="AB987" s="45">
        <v>0</v>
      </c>
      <c r="AC987" s="45">
        <v>0</v>
      </c>
      <c r="AD987" s="45">
        <v>30</v>
      </c>
      <c r="AE987" s="45">
        <v>2</v>
      </c>
      <c r="AF987" s="45" t="s">
        <v>1103</v>
      </c>
      <c r="AG987" s="6">
        <v>0</v>
      </c>
      <c r="AH987" s="6">
        <v>2</v>
      </c>
      <c r="AI987" s="49">
        <v>0</v>
      </c>
      <c r="AJ987" s="45">
        <v>0</v>
      </c>
      <c r="AK987" s="45">
        <v>0</v>
      </c>
      <c r="AL987" s="45">
        <v>0</v>
      </c>
      <c r="AM987" s="45">
        <v>5</v>
      </c>
      <c r="AN987" s="45">
        <v>5000</v>
      </c>
      <c r="AO987" s="45">
        <v>0</v>
      </c>
      <c r="AP987" s="45">
        <v>0</v>
      </c>
      <c r="AQ987" s="6">
        <v>0</v>
      </c>
      <c r="AR987" s="45">
        <v>0</v>
      </c>
      <c r="AS987" s="50" t="s">
        <v>197</v>
      </c>
      <c r="AT987" s="11">
        <v>0</v>
      </c>
      <c r="AU987" s="42">
        <v>0</v>
      </c>
      <c r="AV987" s="18">
        <v>21000010</v>
      </c>
      <c r="AW987" s="50" t="s">
        <v>1104</v>
      </c>
      <c r="AX987" s="45" t="s">
        <v>1289</v>
      </c>
      <c r="AY987" s="44">
        <v>0</v>
      </c>
      <c r="AZ987" s="44">
        <v>0</v>
      </c>
      <c r="BA987" s="54" t="s">
        <v>1288</v>
      </c>
      <c r="BB987" s="45">
        <v>0</v>
      </c>
      <c r="BC987" s="11">
        <v>0</v>
      </c>
      <c r="BD987" s="45">
        <v>0</v>
      </c>
      <c r="BE987" s="45">
        <v>0</v>
      </c>
      <c r="BF987" s="45">
        <v>0</v>
      </c>
      <c r="BG987" s="45">
        <v>0</v>
      </c>
      <c r="BH987" s="11">
        <v>0</v>
      </c>
    </row>
    <row r="988" spans="3:60">
      <c r="C988" s="18">
        <v>67000278</v>
      </c>
      <c r="D988" s="19" t="s">
        <v>1290</v>
      </c>
      <c r="E988" s="11">
        <v>1</v>
      </c>
      <c r="F988" s="18">
        <v>63001001</v>
      </c>
      <c r="G988" s="18">
        <v>0</v>
      </c>
      <c r="H988" s="13">
        <v>0</v>
      </c>
      <c r="I988" s="18">
        <v>1</v>
      </c>
      <c r="J988" s="18">
        <v>0</v>
      </c>
      <c r="K988" s="11">
        <v>0</v>
      </c>
      <c r="L988" s="18">
        <v>0</v>
      </c>
      <c r="M988" s="18">
        <v>0</v>
      </c>
      <c r="N988" s="18">
        <v>1</v>
      </c>
      <c r="O988" s="18">
        <v>0</v>
      </c>
      <c r="P988" s="18">
        <v>1</v>
      </c>
      <c r="Q988" s="18">
        <v>0</v>
      </c>
      <c r="R988" s="6">
        <v>0</v>
      </c>
      <c r="S988" s="13">
        <v>0</v>
      </c>
      <c r="T988" s="11">
        <v>1</v>
      </c>
      <c r="U988" s="18">
        <v>2</v>
      </c>
      <c r="V988" s="18">
        <v>0</v>
      </c>
      <c r="W988" s="18">
        <v>0</v>
      </c>
      <c r="X988" s="18">
        <v>0</v>
      </c>
      <c r="Y988" s="18">
        <v>0</v>
      </c>
      <c r="Z988" s="18">
        <v>0</v>
      </c>
      <c r="AA988" s="18">
        <v>0</v>
      </c>
      <c r="AB988" s="18">
        <v>1</v>
      </c>
      <c r="AC988" s="18">
        <v>0</v>
      </c>
      <c r="AD988" s="18">
        <v>60</v>
      </c>
      <c r="AE988" s="18">
        <v>2</v>
      </c>
      <c r="AF988" s="18" t="s">
        <v>1291</v>
      </c>
      <c r="AG988" s="6">
        <v>0</v>
      </c>
      <c r="AH988" s="6">
        <v>0</v>
      </c>
      <c r="AI988" s="6">
        <v>0</v>
      </c>
      <c r="AJ988" s="18">
        <v>0</v>
      </c>
      <c r="AK988" s="18">
        <v>0</v>
      </c>
      <c r="AL988" s="18">
        <v>0</v>
      </c>
      <c r="AM988" s="18">
        <v>1</v>
      </c>
      <c r="AN988" s="18">
        <v>1800000</v>
      </c>
      <c r="AO988" s="18">
        <v>0</v>
      </c>
      <c r="AP988" s="18">
        <v>0</v>
      </c>
      <c r="AQ988" s="6">
        <v>0</v>
      </c>
      <c r="AR988" s="18">
        <v>90106002</v>
      </c>
      <c r="AS988" s="19" t="s">
        <v>138</v>
      </c>
      <c r="AT988" s="18">
        <v>0</v>
      </c>
      <c r="AU988" s="18">
        <v>0</v>
      </c>
      <c r="AV988" s="18">
        <v>0</v>
      </c>
      <c r="AW988" s="19" t="s">
        <v>649</v>
      </c>
      <c r="AX988" s="19">
        <v>0</v>
      </c>
      <c r="AY988" s="13">
        <v>0</v>
      </c>
      <c r="AZ988" s="13">
        <v>0</v>
      </c>
      <c r="BA988" s="61" t="s">
        <v>650</v>
      </c>
      <c r="BB988" s="18">
        <v>0</v>
      </c>
      <c r="BC988" s="11">
        <v>0</v>
      </c>
      <c r="BD988" s="18">
        <v>0</v>
      </c>
      <c r="BE988" s="18">
        <v>0</v>
      </c>
      <c r="BF988" s="18">
        <v>0</v>
      </c>
      <c r="BG988" s="18">
        <v>0</v>
      </c>
      <c r="BH988" s="9">
        <v>0</v>
      </c>
    </row>
  </sheetData>
  <autoFilter ref="AH1:AH988"/>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2022-12-02T03:56:58Z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