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8243612-4F9E-4595-8A30-4B5DFC7C844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SkillProto!$O$1:$O$1273</definedName>
  </definedNames>
  <calcPr calcId="191029"/>
</workbook>
</file>

<file path=xl/calcChain.xml><?xml version="1.0" encoding="utf-8"?>
<calcChain xmlns="http://schemas.openxmlformats.org/spreadsheetml/2006/main">
  <c r="BB348" i="1" l="1"/>
  <c r="BB472" i="1"/>
  <c r="BB473" i="1"/>
  <c r="BB474" i="1"/>
  <c r="BB475" i="1"/>
  <c r="BB476" i="1"/>
  <c r="BB471" i="1"/>
  <c r="BB642" i="1"/>
  <c r="BB675" i="1"/>
  <c r="BB613" i="1"/>
  <c r="BB614" i="1"/>
  <c r="BB615" i="1"/>
  <c r="BB616" i="1"/>
  <c r="BB617" i="1"/>
  <c r="BB618" i="1"/>
  <c r="BB1273" i="1"/>
  <c r="BB1272" i="1"/>
  <c r="G1272" i="1"/>
  <c r="I1255" i="1"/>
  <c r="C1221" i="1"/>
  <c r="C1220" i="1"/>
  <c r="C1219" i="1"/>
  <c r="C1218" i="1"/>
  <c r="C1217" i="1"/>
  <c r="C1216" i="1"/>
  <c r="C1215" i="1"/>
  <c r="C1214" i="1"/>
  <c r="C1213" i="1"/>
  <c r="C1212" i="1"/>
  <c r="C1211" i="1"/>
  <c r="C1210" i="1"/>
  <c r="C1209" i="1"/>
  <c r="C1208" i="1"/>
  <c r="C1207" i="1"/>
  <c r="C1206" i="1"/>
  <c r="C1205" i="1"/>
  <c r="C1204" i="1"/>
  <c r="C1203" i="1"/>
  <c r="C1231" i="1" s="1"/>
  <c r="C1202" i="1"/>
  <c r="C1230" i="1" s="1"/>
  <c r="C1201" i="1"/>
  <c r="C1229" i="1" s="1"/>
  <c r="C1200" i="1"/>
  <c r="C1228" i="1" s="1"/>
  <c r="C1199" i="1"/>
  <c r="C1227" i="1" s="1"/>
  <c r="C1198" i="1"/>
  <c r="C1226" i="1" s="1"/>
  <c r="C1197" i="1"/>
  <c r="C1225" i="1" s="1"/>
  <c r="C1196" i="1"/>
  <c r="C1224" i="1" s="1"/>
  <c r="C1195" i="1"/>
  <c r="C1223" i="1" s="1"/>
  <c r="C1194" i="1"/>
  <c r="C1222" i="1" s="1"/>
  <c r="AJ805" i="1"/>
  <c r="BB690" i="1"/>
  <c r="BB684" i="1"/>
  <c r="BB673"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<sst xmlns="http://schemas.openxmlformats.org/spreadsheetml/2006/main" count="7549" uniqueCount="1725">
  <si>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</si>
  <si>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</si>
  <si>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</si>
  <si>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</si>
  <si>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</si>
  <si>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</si>
  <si>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</si>
  <si>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</si>
  <si>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</si>
  <si>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</si>
  <si>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</si>
  <si>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</si>
  <si>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</si>
  <si>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</si>
  <si>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</si>
  <si>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</si>
  <si>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</si>
  <si>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</si>
  <si>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</si>
  <si>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</si>
  <si>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</si>
  <si>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</si>
  <si>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</si>
  <si>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</si>
  <si>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</si>
  <si>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</si>
  <si>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</si>
  <si>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</si>
  <si>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</si>
  <si>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</si>
  <si>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</si>
  <si>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</si>
  <si>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</si>
  <si>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</si>
  <si>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</si>
  <si>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</si>
  <si>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</si>
  <si>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</si>
  <si>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</si>
  <si>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</si>
  <si>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</si>
  <si>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</si>
  <si>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</si>
  <si>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</si>
  <si>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</si>
  <si>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</si>
  <si>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</si>
  <si>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</si>
  <si>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</si>
  <si>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</si>
  <si>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</si>
  <si>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</si>
  <si>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</si>
  <si>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</si>
  <si>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</si>
  <si>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</si>
  <si>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</si>
  <si>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</si>
  <si>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</si>
  <si>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</si>
  <si>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</si>
  <si>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</si>
  <si>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</si>
  <si>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</si>
  <si>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</si>
  <si>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</si>
  <si>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</si>
  <si>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</si>
  <si>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</si>
  <si>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</si>
  <si>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</si>
  <si>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</si>
  <si>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</si>
  <si>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</si>
  <si>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</si>
  <si>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</si>
  <si>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</si>
  <si>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</si>
  <si>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</si>
  <si>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</si>
  <si>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</si>
  <si>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</si>
  <si>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</si>
  <si>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</si>
  <si>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</si>
  <si>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</si>
  <si>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</si>
  <si>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</si>
  <si>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</si>
  <si>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</si>
  <si>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</si>
  <si>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</si>
  <si>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</si>
  <si>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</si>
  <si>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</si>
  <si>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</si>
  <si>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</si>
  <si>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</si>
  <si>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</si>
  <si>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</si>
  <si>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</si>
  <si>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</si>
  <si>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</si>
  <si>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</si>
  <si>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</si>
  <si>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</si>
  <si>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</si>
  <si>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</si>
  <si>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</si>
  <si>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</si>
  <si>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</si>
  <si>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</si>
  <si>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</si>
  <si>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</si>
  <si>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</si>
  <si>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</si>
  <si>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</si>
  <si>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</si>
  <si>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</si>
  <si>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</si>
  <si>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</si>
  <si>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</si>
  <si>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</si>
  <si>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</si>
  <si>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</si>
  <si>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</si>
  <si>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</si>
  <si>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</si>
  <si>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</si>
  <si>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</si>
  <si>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</si>
  <si>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</si>
  <si>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</si>
  <si>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</si>
  <si>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</si>
  <si>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</si>
  <si>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</si>
  <si>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</si>
  <si>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</si>
  <si>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</si>
  <si>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</si>
  <si>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</si>
  <si>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</si>
  <si>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</si>
  <si>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</si>
  <si>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</si>
  <si>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</si>
  <si>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</si>
  <si>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</si>
  <si>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</si>
  <si>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</si>
  <si>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</si>
  <si>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</si>
  <si>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</si>
  <si>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</si>
  <si>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</si>
  <si>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</si>
  <si>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</si>
  <si>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</si>
  <si>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</si>
  <si>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</si>
  <si>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</si>
  <si>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</si>
  <si>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</si>
  <si>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</si>
  <si>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</si>
  <si>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</si>
  <si>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</si>
  <si>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</si>
  <si>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</si>
  <si>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</si>
  <si>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</si>
  <si>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</si>
  <si>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</si>
  <si>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</si>
  <si>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</si>
  <si>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</si>
  <si>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</si>
  <si>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</si>
  <si>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</si>
  <si>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</si>
  <si>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</si>
  <si>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</si>
  <si>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</si>
  <si>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</si>
  <si>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</si>
  <si>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</si>
  <si>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</si>
  <si>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</si>
  <si>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</si>
  <si>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</si>
  <si>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</si>
  <si>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</si>
  <si>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</si>
  <si>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</si>
  <si>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</si>
  <si>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</si>
  <si>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</si>
  <si>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</si>
  <si>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</si>
  <si>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</si>
  <si>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</si>
  <si>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</si>
  <si>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</si>
  <si>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</si>
  <si>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</si>
  <si>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</si>
  <si>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</si>
  <si>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</si>
  <si>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</si>
  <si>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</si>
  <si>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</si>
  <si>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</si>
  <si>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</si>
  <si>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</si>
  <si>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</si>
  <si>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</si>
  <si>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</si>
  <si>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</si>
  <si>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</si>
  <si>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</si>
  <si>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</si>
  <si>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</si>
  <si>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</si>
  <si>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</si>
  <si>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</si>
  <si>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</si>
  <si>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</si>
  <si>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</si>
  <si>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</si>
  <si>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</si>
  <si>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</si>
  <si>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</si>
  <si>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</si>
  <si>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</si>
  <si>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</si>
  <si>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</si>
  <si>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</si>
  <si>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</si>
  <si>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</si>
  <si>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</si>
  <si>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</si>
  <si>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</si>
  <si>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</si>
  <si>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</si>
  <si>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</si>
  <si>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</si>
  <si>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</si>
  <si>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</si>
  <si>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</si>
  <si>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</si>
  <si>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</si>
  <si>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</si>
  <si>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</si>
  <si>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</si>
  <si>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</si>
  <si>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</si>
  <si>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</si>
  <si>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</si>
  <si>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</si>
  <si>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</si>
  <si>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</si>
  <si>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</si>
  <si>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</si>
  <si>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</si>
  <si>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</si>
  <si>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</si>
  <si>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</si>
  <si>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</si>
  <si>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</si>
  <si>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</si>
  <si>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</si>
  <si>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</si>
  <si>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</si>
  <si>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</si>
  <si>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</si>
  <si>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</si>
  <si>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</si>
  <si>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</si>
  <si>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</si>
  <si>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</si>
  <si>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</si>
  <si>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</si>
  <si>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</si>
  <si>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</si>
  <si>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</si>
  <si>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</si>
  <si>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</si>
  <si>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</si>
  <si>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</si>
  <si>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</si>
  <si>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</si>
  <si>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</si>
  <si>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</si>
  <si>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</si>
  <si>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</si>
  <si>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</si>
  <si>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</si>
  <si>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</si>
  <si>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</si>
  <si>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</si>
  <si>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</si>
  <si>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</si>
  <si>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</si>
  <si>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</si>
  <si>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</si>
  <si>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</si>
  <si>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</si>
  <si>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</si>
  <si>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</si>
  <si>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</si>
  <si>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</si>
  <si>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</si>
  <si>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</si>
  <si>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</si>
  <si>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</si>
  <si>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</si>
  <si>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</si>
  <si>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</si>
  <si>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</si>
  <si>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</si>
  <si>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</si>
  <si>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</si>
  <si>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</si>
  <si>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</si>
  <si>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</si>
  <si>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</si>
  <si>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</si>
  <si>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</si>
  <si>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</si>
  <si>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</si>
  <si>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</si>
  <si>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</si>
  <si>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</si>
  <si>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</si>
  <si>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</si>
  <si>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</si>
  <si>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</si>
  <si>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</si>
  <si>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</si>
  <si>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</si>
  <si>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</si>
  <si>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</si>
  <si>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</si>
  <si>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</si>
  <si>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</si>
  <si>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</si>
  <si>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</si>
  <si>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</si>
  <si>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</si>
  <si>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</si>
  <si>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</si>
  <si>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</si>
  <si>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</si>
  <si>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</si>
  <si>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</si>
  <si>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</si>
  <si>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</si>
  <si>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</si>
  <si>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</si>
  <si>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</si>
  <si>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</si>
  <si>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</si>
  <si>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</si>
  <si>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</si>
  <si>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</si>
  <si>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</si>
  <si>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</si>
  <si>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</si>
  <si>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</si>
  <si>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</si>
  <si>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</si>
  <si>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</si>
  <si>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</si>
  <si>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</si>
  <si>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</si>
  <si>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</si>
  <si>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</si>
  <si>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</si>
  <si>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</si>
  <si>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</si>
  <si>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</si>
  <si>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</si>
  <si>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</si>
  <si>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</si>
  <si>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</si>
  <si>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</si>
  <si>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</si>
  <si>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</si>
  <si>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</si>
  <si>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</si>
  <si>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</si>
  <si>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</si>
  <si>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</si>
  <si>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</si>
  <si>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</si>
  <si>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</si>
  <si>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</si>
  <si>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</si>
  <si>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</si>
  <si>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</si>
  <si>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</si>
  <si>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</si>
  <si>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</si>
  <si>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</si>
  <si>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</si>
  <si>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</si>
  <si>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</si>
  <si>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</si>
  <si>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</si>
  <si>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</si>
  <si>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</si>
  <si>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</si>
  <si>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</si>
  <si>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</si>
  <si>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</si>
  <si>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</si>
  <si>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</si>
  <si>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</si>
  <si>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</si>
  <si>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</si>
  <si>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</si>
  <si>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</si>
  <si>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</si>
  <si>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</si>
  <si>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</si>
  <si>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</si>
  <si>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</si>
  <si>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</si>
  <si>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</si>
  <si>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</si>
  <si>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</si>
  <si>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</si>
  <si>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</si>
  <si>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</si>
  <si>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</si>
  <si>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</si>
  <si>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</si>
  <si>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</si>
  <si>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</si>
  <si>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</si>
  <si>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</si>
  <si>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</si>
  <si>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</si>
  <si>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</si>
  <si>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</si>
  <si>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</si>
  <si>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</si>
  <si>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</si>
  <si>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</si>
  <si>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</si>
  <si>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</si>
  <si>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</si>
  <si>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</si>
  <si>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</si>
  <si>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</si>
  <si>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</si>
  <si>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</si>
  <si>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</si>
  <si>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</si>
  <si>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</si>
  <si>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</si>
  <si>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</si>
  <si>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</si>
  <si>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</si>
  <si>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</si>
  <si>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</si>
  <si>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</si>
  <si>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</si>
  <si>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</si>
  <si>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</si>
  <si>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</si>
  <si>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</si>
  <si>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</si>
  <si>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</si>
  <si>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</si>
  <si>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</si>
  <si>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</si>
  <si>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</si>
  <si>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</si>
  <si>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</si>
  <si>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</si>
  <si>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</si>
  <si>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</si>
  <si>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</si>
  <si>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</si>
  <si>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</si>
  <si>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</si>
  <si>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</si>
  <si>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</si>
  <si>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</si>
  <si>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</si>
  <si>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</si>
  <si>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</si>
  <si>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</si>
  <si>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</si>
  <si>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</si>
  <si>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</si>
  <si>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</si>
  <si>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</si>
  <si>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</si>
  <si>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</si>
  <si>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</si>
  <si>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</si>
  <si>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</si>
  <si>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</si>
  <si>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</si>
  <si>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</si>
  <si>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</si>
  <si>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</si>
  <si>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</si>
  <si>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</si>
  <si>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</si>
  <si>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</si>
  <si>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</si>
  <si>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</si>
  <si>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</si>
  <si>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</si>
  <si>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</si>
  <si>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</si>
  <si>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</si>
  <si>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</si>
  <si>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</si>
  <si>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</si>
  <si>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</si>
  <si>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</si>
  <si>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</si>
  <si>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</si>
  <si>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</si>
  <si>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</si>
  <si>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</si>
  <si>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</si>
  <si>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</si>
  <si>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</si>
  <si>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</si>
  <si>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</si>
  <si>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</si>
  <si>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</si>
  <si>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</si>
  <si>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</si>
  <si>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</si>
  <si>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</si>
  <si>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</si>
  <si>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</si>
  <si>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</si>
  <si>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</si>
  <si>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</si>
  <si>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</si>
  <si>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</si>
  <si>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</si>
  <si>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</si>
  <si>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</si>
  <si>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</si>
  <si>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</si>
  <si>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</si>
  <si>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</si>
  <si>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</si>
  <si>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</si>
  <si>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</si>
  <si>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</si>
  <si>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</si>
  <si>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</si>
  <si>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</si>
  <si>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</si>
  <si>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</si>
  <si>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</si>
  <si>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</si>
  <si>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</si>
  <si>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</si>
  <si>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</si>
  <si>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</si>
  <si>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</si>
  <si>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</si>
  <si>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</si>
  <si>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</si>
  <si>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</si>
  <si>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</si>
  <si>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</si>
  <si>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</si>
  <si>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</si>
  <si>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</si>
  <si>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</si>
  <si>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</si>
  <si>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</si>
  <si>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</si>
  <si>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</si>
  <si>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</si>
  <si>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</si>
  <si>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</si>
  <si>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</si>
  <si>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</si>
  <si>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</si>
  <si>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</si>
  <si>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</si>
  <si>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</si>
  <si>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</si>
  <si>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</si>
  <si>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</si>
  <si>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</si>
  <si>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</si>
  <si>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</si>
  <si>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</si>
  <si>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</si>
  <si>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</si>
  <si>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</si>
  <si>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</si>
  <si>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</si>
  <si>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</si>
  <si>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</si>
  <si>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</si>
  <si>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</si>
  <si>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</si>
  <si>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</si>
  <si>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</si>
  <si>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</si>
  <si>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</si>
  <si>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</si>
  <si>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</si>
  <si>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</si>
  <si>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</si>
  <si>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</si>
  <si>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</si>
  <si>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</si>
  <si>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</si>
  <si>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</si>
  <si>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</si>
  <si>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</si>
  <si>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</si>
  <si>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</si>
  <si>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</si>
  <si>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</si>
  <si>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</si>
  <si>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</si>
  <si>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</si>
  <si>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</si>
  <si>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</si>
  <si>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</si>
  <si>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</si>
  <si>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</si>
  <si>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</si>
  <si>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</si>
  <si>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</si>
  <si>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</si>
  <si>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</si>
  <si>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</si>
  <si>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</si>
  <si>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</si>
  <si>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</si>
  <si>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</si>
  <si>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</si>
  <si>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</si>
  <si>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</si>
  <si>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</si>
  <si>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</si>
  <si>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</si>
  <si>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</si>
  <si>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</si>
  <si>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</si>
  <si>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</si>
  <si>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</si>
  <si>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</si>
  <si>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</si>
  <si>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</si>
  <si>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</si>
  <si>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</si>
  <si>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</si>
  <si>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</si>
  <si>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</si>
  <si>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</si>
  <si>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</si>
  <si>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</si>
  <si>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</si>
  <si>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</si>
  <si>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</si>
  <si>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</si>
  <si>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</si>
  <si>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</si>
  <si>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</si>
  <si>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</si>
  <si>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</si>
  <si>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</si>
  <si>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</si>
  <si>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</si>
  <si>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</si>
  <si>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</si>
  <si>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</si>
  <si>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</si>
  <si>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</si>
  <si>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</si>
  <si>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</si>
  <si>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</si>
  <si>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</si>
  <si>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</si>
  <si>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</si>
  <si>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</si>
  <si>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</si>
  <si>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</si>
  <si>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</si>
  <si>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</si>
  <si>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</si>
  <si>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</si>
  <si>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</si>
  <si>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</si>
  <si>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</si>
  <si>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</si>
  <si>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</si>
  <si>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</si>
  <si>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</si>
  <si>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</si>
  <si>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</si>
  <si>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</si>
  <si>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</si>
  <si>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</si>
  <si>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</si>
  <si>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</si>
  <si>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</si>
  <si>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</si>
  <si>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</si>
  <si>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</si>
  <si>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</si>
  <si>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</si>
  <si>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</si>
  <si>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</si>
  <si>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</si>
  <si>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</si>
  <si>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</si>
  <si>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</si>
  <si>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</si>
  <si>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</si>
  <si>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</si>
  <si>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</si>
  <si>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</si>
  <si>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</si>
  <si>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</si>
  <si>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</si>
  <si>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</si>
  <si>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</si>
  <si>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</si>
  <si>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</si>
  <si>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</si>
  <si>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</si>
  <si>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</si>
  <si>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</si>
  <si>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</si>
  <si>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</si>
  <si>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</si>
  <si>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</si>
  <si>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</si>
  <si>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</si>
  <si>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</si>
  <si>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</si>
  <si>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</si>
  <si>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</si>
  <si>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</si>
  <si>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</si>
  <si>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</si>
  <si>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</si>
  <si>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</si>
  <si>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</si>
  <si>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</si>
  <si>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</si>
  <si>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</si>
  <si>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</si>
  <si>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</si>
  <si>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</si>
  <si>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</si>
  <si>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</si>
  <si>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</si>
  <si>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</si>
  <si>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</si>
  <si>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</si>
  <si>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</si>
  <si>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</si>
  <si>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</si>
  <si>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</si>
  <si>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</si>
  <si>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</si>
  <si>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</si>
  <si>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</si>
  <si>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</si>
  <si>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</si>
  <si>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</si>
  <si>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</si>
  <si>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</si>
  <si>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</si>
  <si>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</si>
  <si>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</si>
  <si>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</si>
  <si>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</si>
  <si>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</si>
  <si>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</si>
  <si>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</si>
  <si>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</si>
  <si>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</si>
  <si>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</si>
  <si>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</si>
  <si>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</si>
  <si>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</si>
  <si>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</si>
  <si>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</si>
  <si>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</si>
  <si>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</si>
  <si>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</si>
  <si>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</si>
  <si>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</si>
  <si>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</si>
  <si>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</si>
  <si>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</si>
  <si>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</si>
  <si>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</si>
  <si>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</si>
  <si>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</si>
  <si>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</si>
  <si>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</si>
  <si>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</si>
  <si>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</si>
  <si>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</si>
  <si>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</si>
  <si>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</si>
  <si>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</si>
  <si>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</si>
  <si>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</si>
  <si>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</si>
  <si>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</si>
  <si>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</si>
  <si>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</si>
  <si>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</si>
  <si>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</si>
  <si>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</si>
  <si>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</si>
  <si>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</si>
  <si>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</si>
  <si>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</si>
  <si>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</si>
  <si>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</si>
  <si>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</si>
  <si>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</si>
  <si>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</si>
  <si>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</si>
  <si>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</si>
  <si>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</si>
  <si>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</si>
  <si>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</si>
  <si>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</si>
  <si>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</si>
  <si>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</si>
  <si>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</si>
  <si>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</si>
  <si>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</si>
  <si>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</si>
  <si>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</si>
  <si>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</si>
  <si>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</si>
  <si>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</si>
  <si>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</si>
  <si>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</si>
  <si>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</si>
  <si>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</si>
  <si>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</si>
  <si>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</si>
  <si>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</si>
  <si>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</si>
  <si>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</si>
  <si>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</si>
  <si>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</si>
  <si>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</si>
  <si>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</si>
  <si>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</si>
  <si>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</si>
  <si>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</si>
  <si>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</si>
  <si>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</si>
  <si>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</si>
  <si>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</si>
  <si>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</si>
  <si>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</si>
  <si>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</si>
  <si>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</si>
  <si>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</si>
  <si>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</si>
  <si>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</si>
  <si>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</si>
  <si>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</si>
  <si>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</si>
  <si>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</si>
  <si>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</si>
  <si>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</si>
  <si>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</si>
  <si>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</si>
  <si>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</si>
  <si>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</si>
  <si>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</si>
  <si>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</si>
  <si>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</si>
  <si>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</si>
  <si>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</si>
  <si>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</si>
  <si>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</si>
  <si>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</si>
  <si>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</si>
  <si>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</si>
  <si>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</si>
  <si>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</si>
  <si>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</si>
  <si>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</si>
  <si>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</si>
  <si>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</si>
  <si>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</si>
  <si>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</si>
  <si>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</si>
  <si>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</si>
  <si>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</si>
  <si>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</si>
  <si>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</si>
  <si>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</si>
  <si>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</si>
  <si>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</si>
  <si>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</si>
  <si>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</si>
  <si>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</si>
  <si>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</si>
  <si>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</si>
  <si>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</si>
  <si>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</si>
  <si>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</si>
  <si>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</si>
  <si>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</si>
  <si>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</si>
  <si>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</si>
  <si>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</si>
  <si>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</si>
  <si>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</si>
  <si>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</si>
  <si>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</si>
  <si>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</si>
  <si>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</si>
  <si>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</si>
  <si>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</si>
  <si>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</si>
  <si>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</si>
  <si>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</si>
  <si>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</si>
  <si>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</si>
  <si>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</si>
  <si>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</si>
  <si>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</si>
  <si>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</si>
  <si>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</si>
  <si>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</si>
  <si>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</si>
  <si>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</si>
  <si>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</si>
  <si>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</si>
  <si>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</si>
  <si>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</si>
  <si>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</si>
  <si>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</si>
  <si>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</si>
  <si>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</si>
  <si>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</si>
  <si>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</si>
  <si>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</si>
  <si>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</si>
  <si>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</si>
  <si>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</si>
  <si>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</si>
  <si>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</si>
  <si>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</si>
  <si>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</si>
  <si>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</si>
  <si>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</si>
  <si>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</si>
  <si>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</si>
  <si>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</si>
  <si>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</si>
  <si>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</si>
  <si>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</si>
  <si>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</si>
  <si>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</si>
  <si>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</si>
  <si>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</si>
  <si>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</si>
  <si>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</si>
  <si>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</si>
  <si>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</si>
  <si>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</si>
  <si>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</si>
  <si>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</si>
  <si>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</si>
  <si>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</si>
  <si>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</si>
  <si>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</si>
  <si>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</si>
  <si>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</si>
  <si>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</si>
  <si>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</si>
  <si>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</si>
  <si>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</si>
  <si>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</si>
  <si>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</si>
  <si>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</si>
  <si>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</si>
  <si>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</si>
  <si>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</si>
  <si>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</si>
  <si>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</si>
  <si>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</si>
  <si>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</si>
  <si>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</si>
  <si>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</si>
  <si>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</si>
  <si>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</si>
  <si>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</si>
  <si>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</si>
  <si>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</si>
  <si>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</si>
  <si>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</si>
  <si>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</si>
  <si>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</si>
  <si>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</si>
  <si>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</si>
  <si>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</si>
  <si>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</si>
  <si>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</si>
  <si>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</si>
  <si>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</si>
  <si>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</si>
  <si>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</si>
  <si>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</si>
  <si>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</si>
  <si>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</si>
  <si>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</si>
  <si>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</si>
  <si>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</si>
  <si>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</si>
  <si>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</si>
  <si>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</si>
  <si>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</si>
  <si>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</si>
  <si>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</si>
  <si>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</si>
  <si>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</si>
  <si>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</si>
  <si>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</si>
  <si>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</si>
  <si>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</si>
  <si>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</si>
  <si>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</si>
  <si>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</si>
  <si>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</si>
  <si>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</si>
  <si>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</si>
  <si>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</si>
  <si>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</si>
  <si>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</si>
  <si>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</si>
  <si>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</si>
  <si>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</si>
  <si>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</si>
  <si>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</si>
  <si>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</si>
  <si>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</si>
  <si>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</si>
  <si>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</si>
  <si>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</si>
  <si>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</si>
  <si>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</si>
  <si>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</si>
  <si>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</si>
  <si>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</si>
  <si>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</si>
  <si>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</si>
  <si>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</si>
  <si>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</si>
  <si>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</si>
  <si>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</si>
  <si>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</si>
  <si>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</si>
  <si>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</si>
  <si>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</si>
  <si>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</si>
  <si>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</si>
  <si>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</si>
  <si>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</si>
  <si>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</si>
  <si>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</si>
  <si>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</si>
  <si>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</si>
  <si>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</si>
  <si>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</si>
  <si>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</si>
  <si>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</si>
  <si>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</si>
  <si>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</si>
  <si>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</si>
  <si>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</si>
  <si>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</si>
  <si>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</si>
  <si>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</si>
  <si>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</si>
  <si>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</si>
  <si>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</si>
  <si>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</si>
  <si>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</si>
  <si>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</si>
  <si>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</si>
  <si>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</si>
  <si>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</si>
  <si>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</si>
  <si>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</si>
  <si>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</si>
  <si>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</si>
  <si>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</si>
  <si>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</si>
  <si>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</si>
  <si>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</si>
  <si>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</si>
  <si>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</si>
  <si>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</si>
  <si>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</si>
  <si>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</si>
  <si>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</si>
  <si>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</si>
  <si>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</si>
  <si>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</si>
  <si>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</si>
  <si>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</si>
  <si>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</si>
  <si>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</si>
  <si>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</si>
  <si>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</si>
  <si>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</si>
  <si>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</si>
  <si>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</si>
  <si>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</si>
  <si>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</si>
  <si>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</si>
  <si>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</si>
  <si>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</si>
  <si>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</si>
  <si>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</si>
  <si>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</si>
  <si>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</si>
  <si>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</si>
  <si>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</si>
  <si>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</si>
  <si>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</si>
  <si>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</si>
  <si>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</si>
  <si>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</si>
  <si>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</si>
  <si>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</si>
  <si>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</si>
  <si>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</si>
  <si>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</si>
  <si>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</si>
  <si>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</si>
  <si>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</si>
  <si>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</si>
  <si>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</si>
  <si>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</si>
  <si>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</si>
  <si>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</si>
  <si>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</si>
  <si>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</si>
  <si>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</si>
  <si>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</si>
  <si>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</si>
  <si>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</si>
  <si>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</si>
  <si>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</si>
  <si>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</si>
  <si>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</si>
  <si>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</si>
  <si>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</si>
  <si>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</si>
  <si>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</si>
  <si>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</si>
  <si>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</si>
  <si>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</si>
  <si>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</si>
  <si>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</si>
  <si>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</si>
  <si>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</si>
  <si>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</si>
  <si>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</si>
  <si>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</si>
  <si>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</si>
  <si>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</si>
  <si>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</si>
  <si>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</si>
  <si>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</si>
  <si>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</si>
  <si>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</si>
  <si>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</si>
  <si>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</si>
  <si>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</si>
  <si>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</si>
  <si>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</si>
  <si>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</si>
  <si>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</si>
  <si>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</si>
  <si>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</si>
  <si>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</si>
  <si>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</si>
  <si>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</si>
  <si>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</si>
  <si>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</si>
  <si>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</si>
  <si>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</si>
  <si>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</si>
  <si>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</si>
  <si>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</si>
  <si>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</si>
  <si>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</si>
  <si>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</si>
  <si>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</si>
  <si>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</si>
  <si>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</si>
  <si>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</si>
  <si>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</si>
  <si>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</si>
  <si>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</si>
  <si>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</si>
  <si>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</si>
  <si>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</si>
  <si>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</si>
  <si>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</si>
  <si>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</si>
  <si>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</si>
  <si>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</si>
  <si>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</si>
  <si>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</si>
  <si>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</si>
  <si>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</si>
  <si>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</si>
  <si>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</si>
  <si>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</si>
  <si>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</si>
  <si>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</si>
  <si>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</si>
  <si>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</si>
  <si>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</si>
  <si>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</si>
  <si>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</si>
  <si>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</si>
  <si>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</si>
  <si>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</si>
  <si>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</si>
  <si>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</si>
  <si>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</si>
  <si>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</si>
  <si>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</si>
  <si>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</si>
  <si>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</si>
  <si>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</si>
  <si>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</si>
  <si>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</si>
  <si>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</si>
  <si>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</si>
  <si>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</si>
  <si>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</si>
  <si>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</si>
  <si>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</si>
  <si>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</si>
  <si>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</si>
  <si>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</si>
  <si>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</si>
  <si>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</si>
  <si>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</si>
  <si>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</si>
  <si>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</si>
  <si>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</si>
  <si>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</si>
  <si>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</si>
  <si>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</si>
  <si>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</si>
  <si>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</si>
  <si>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</si>
  <si>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</si>
  <si>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</si>
  <si>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</si>
  <si>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</si>
  <si>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</si>
  <si>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</si>
  <si>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</si>
  <si>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</si>
  <si>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</si>
  <si>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</si>
  <si>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</si>
  <si>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</si>
  <si>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</si>
  <si>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</si>
  <si>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</si>
  <si>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</si>
  <si>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</si>
  <si>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</si>
  <si>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</si>
  <si>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</si>
  <si>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</si>
  <si>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</si>
  <si>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</si>
  <si>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</si>
  <si>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</si>
  <si>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</si>
  <si>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</si>
  <si>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</si>
  <si>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</si>
  <si>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</si>
  <si>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</si>
  <si>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</si>
  <si>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</si>
  <si>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</si>
  <si>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</si>
  <si>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</si>
  <si>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</si>
  <si>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</si>
  <si>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</si>
  <si>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</si>
  <si>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</si>
  <si>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</si>
  <si>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</si>
  <si>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</si>
  <si>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</si>
  <si>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</si>
  <si>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</si>
  <si>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</si>
  <si>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</si>
  <si>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</si>
  <si>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</si>
  <si>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</si>
  <si>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</si>
  <si>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</si>
  <si>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</si>
  <si>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</si>
  <si>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</si>
  <si>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</si>
  <si>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</si>
  <si>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</si>
  <si>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</si>
  <si>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</si>
  <si>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</si>
  <si>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</si>
  <si>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</si>
  <si>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</si>
  <si>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</si>
  <si>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</si>
  <si>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</si>
  <si>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</si>
  <si>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</si>
  <si>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</si>
  <si>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</si>
  <si>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</si>
  <si>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</si>
  <si>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</si>
  <si>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</si>
  <si>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</si>
  <si>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</si>
  <si>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</si>
  <si>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</si>
  <si>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</si>
  <si>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</si>
  <si>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</si>
  <si>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</si>
  <si>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</si>
  <si>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</si>
  <si>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</si>
  <si>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</si>
  <si>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</si>
  <si>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</si>
  <si>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</si>
  <si>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</si>
  <si>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</si>
  <si>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</si>
  <si>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</si>
  <si>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</si>
  <si>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</si>
  <si>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</si>
  <si>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</si>
  <si>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</si>
  <si>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</si>
  <si>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</si>
  <si>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</si>
  <si>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</si>
  <si>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</si>
  <si>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</si>
  <si>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</si>
  <si>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</si>
  <si>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</si>
  <si>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</si>
  <si>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</si>
  <si>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</si>
  <si>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</si>
  <si>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</si>
  <si>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</si>
  <si>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</si>
  <si>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</si>
  <si>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</si>
  <si>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</si>
  <si>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</si>
  <si>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</si>
  <si>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</si>
  <si>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</si>
  <si>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</si>
  <si>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</si>
  <si>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</si>
  <si>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</si>
  <si>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</si>
  <si>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</si>
  <si>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</si>
  <si>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</si>
  <si>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</si>
  <si>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</si>
  <si>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</si>
  <si>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</si>
  <si>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</si>
  <si>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</si>
  <si>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</si>
  <si>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</si>
  <si>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</si>
  <si>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</si>
  <si>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</si>
  <si>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</si>
  <si>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</si>
  <si>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</si>
  <si>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</si>
  <si>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</si>
  <si>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</si>
  <si>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</si>
  <si>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</si>
  <si>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</si>
  <si>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</si>
  <si>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</si>
  <si>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</si>
  <si>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</si>
  <si>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</si>
  <si>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</si>
  <si>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</si>
  <si>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</si>
  <si>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</si>
  <si>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</si>
  <si>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</si>
  <si>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</si>
  <si>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</si>
  <si>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</si>
  <si>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</si>
  <si>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</si>
  <si>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</si>
  <si>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</si>
  <si>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</si>
  <si>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</si>
  <si>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</si>
  <si>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</si>
  <si>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</si>
  <si>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</si>
  <si>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</si>
  <si>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</si>
  <si>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</si>
  <si>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</si>
  <si>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</si>
  <si>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</si>
  <si>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</si>
  <si>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</si>
  <si>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</si>
  <si>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</si>
  <si>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</si>
  <si>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</si>
  <si>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</si>
  <si>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</si>
  <si>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</si>
  <si>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</si>
  <si>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</si>
  <si>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</si>
  <si>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</si>
  <si>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</si>
  <si>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</si>
  <si>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</si>
  <si>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</si>
  <si>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</si>
  <si>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</si>
  <si>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</si>
  <si>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</si>
  <si>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</si>
  <si>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</si>
  <si>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</si>
  <si>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</si>
  <si>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</si>
  <si>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</si>
  <si>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</si>
  <si>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</si>
  <si>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</si>
  <si>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</si>
  <si>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</si>
  <si>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</si>
  <si>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</si>
  <si>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</si>
  <si>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</si>
  <si>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</si>
  <si>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</si>
  <si>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</si>
  <si>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</si>
  <si>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</si>
  <si>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</si>
  <si>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</si>
  <si>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</si>
  <si>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</si>
  <si>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</si>
  <si>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</si>
  <si>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</si>
  <si>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</si>
  <si>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</si>
  <si>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</si>
  <si>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</si>
  <si>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</si>
  <si>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</si>
  <si>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</si>
  <si>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</si>
  <si>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</si>
  <si>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</si>
  <si>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</si>
  <si>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</si>
  <si>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</si>
  <si>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</si>
  <si>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</si>
  <si>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</si>
  <si>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</si>
  <si>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</si>
  <si>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</si>
  <si>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</si>
  <si>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</si>
  <si>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</si>
  <si>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</si>
  <si>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</si>
  <si>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</si>
  <si>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</si>
  <si>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</si>
  <si>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</si>
  <si>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</si>
  <si>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</si>
  <si>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</si>
  <si>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</si>
  <si>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</si>
  <si>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</si>
  <si>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</si>
  <si>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</si>
  <si>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</si>
  <si>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</si>
  <si>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</si>
  <si>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</si>
  <si>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</si>
  <si>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</si>
  <si>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</si>
  <si>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</si>
  <si>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</si>
  <si>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</si>
  <si>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</si>
  <si>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</si>
  <si>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</si>
  <si>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</si>
  <si>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</si>
  <si>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</si>
  <si>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</si>
  <si>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</si>
  <si>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</si>
  <si>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</si>
  <si>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</si>
  <si>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</si>
  <si>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</si>
  <si>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</si>
  <si>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</si>
  <si>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</si>
  <si>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</si>
  <si>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</si>
  <si>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</si>
  <si>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</si>
  <si>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</si>
  <si>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</si>
  <si>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</si>
  <si>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</si>
  <si>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</si>
  <si>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</si>
  <si>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</si>
  <si>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</si>
  <si>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</si>
  <si>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</si>
  <si>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</si>
  <si>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</si>
  <si>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</si>
  <si>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</si>
  <si>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</si>
  <si>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</si>
  <si>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</si>
  <si>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</si>
  <si>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</si>
  <si>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</si>
  <si>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</si>
  <si>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</si>
  <si>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</si>
  <si>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</si>
  <si>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</si>
  <si>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</si>
  <si>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</si>
  <si>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</si>
  <si>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</si>
  <si>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</si>
  <si>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</si>
  <si>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</si>
  <si>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</si>
  <si>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</si>
  <si>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</si>
  <si>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</si>
  <si>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</si>
  <si>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</si>
  <si>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</si>
  <si>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</si>
  <si>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</si>
  <si>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</si>
  <si>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</si>
  <si>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</si>
  <si>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</si>
  <si>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</si>
  <si>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</si>
  <si>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</si>
  <si>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</si>
  <si>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</si>
  <si>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</si>
  <si>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</si>
  <si>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</si>
  <si>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</si>
  <si>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</si>
  <si>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</si>
  <si>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</si>
  <si>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</si>
  <si>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</si>
  <si>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</si>
  <si>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</si>
  <si>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</si>
  <si>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</si>
  <si>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</si>
  <si>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</si>
  <si>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</si>
  <si>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</si>
  <si>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</si>
  <si>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</si>
  <si>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</si>
  <si>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</si>
  <si>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</si>
  <si>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</si>
  <si>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</si>
  <si>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</si>
  <si>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</si>
  <si>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</si>
  <si>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</si>
  <si>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</si>
  <si>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</si>
  <si>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</si>
  <si>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</si>
  <si>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</si>
  <si>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</si>
  <si>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</si>
  <si>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</si>
  <si>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</si>
  <si>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</si>
  <si>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</si>
  <si>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</si>
  <si>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</si>
  <si>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</si>
  <si>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</si>
  <si>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</si>
  <si>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</si>
  <si>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</si>
  <si>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</si>
  <si>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</si>
  <si>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</si>
  <si>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</si>
  <si>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</si>
  <si>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</si>
  <si>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</si>
  <si>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</si>
  <si>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</si>
  <si>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</si>
  <si>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</si>
  <si>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</si>
  <si>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</si>
  <si>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</si>
  <si>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</si>
  <si>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</si>
  <si>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</si>
  <si>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</si>
  <si>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</si>
  <si>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</si>
  <si>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</si>
  <si>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</si>
  <si>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</si>
  <si>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</si>
  <si>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</si>
  <si>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</si>
  <si>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</si>
  <si>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</si>
  <si>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</si>
  <si>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</si>
  <si>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</si>
  <si>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</si>
  <si>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</si>
  <si>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</si>
  <si>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</si>
  <si>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</si>
  <si>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</si>
  <si>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</si>
  <si>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</si>
  <si>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</si>
  <si>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</si>
  <si>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</si>
  <si>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</si>
  <si>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</si>
  <si>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</si>
  <si>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</si>
  <si>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</si>
  <si>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</si>
  <si>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</si>
  <si>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</si>
  <si>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</si>
  <si>
    <t>3,3</t>
    <phoneticPr fontId="46" type="noConversion"/>
  </si>
  <si>
    <t>蓄力2秒对附近大范围造成500%伤害,并眩晕目标3秒</t>
    <phoneticPr fontId="46" type="noConversion"/>
  </si>
  <si>
    <t>宝石专精</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</si>
</sst>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73"/>
  <sheetViews>
    <sheetView showGridLines="0" tabSelected="1" workbookViewId="0">
      <pane xSplit="4" ySplit="5" topLeftCell="AZ807" activePane="bottomRight" state="frozen"/>
      <selection pane="topRight"/>
      <selection pane="bottomLeft"/>
      <selection pane="bottomRight" activeCell="BB822" sqref="BB82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1714</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1713</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1720</v>
      </c>
      <c r="AU342" s="56" t="s">
        <v>348</v>
      </c>
      <c r="AV342" s="67">
        <v>10000007</v>
      </c>
      <c r="AW342" s="67">
        <v>70204002</v>
      </c>
      <c r="AX342" s="55" t="s">
        <v>155</v>
      </c>
      <c r="AY342" s="56" t="s">
        <v>1712</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1716</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1717</v>
      </c>
      <c r="AU344" s="56" t="s">
        <v>348</v>
      </c>
      <c r="AV344" s="67">
        <v>10000007</v>
      </c>
      <c r="AW344" s="67">
        <v>70305008</v>
      </c>
      <c r="AX344" s="55" t="s">
        <v>155</v>
      </c>
      <c r="AY344" s="56">
        <v>0</v>
      </c>
      <c r="AZ344" s="74">
        <v>0</v>
      </c>
      <c r="BA344" s="74">
        <v>0</v>
      </c>
      <c r="BB344" s="75" t="s">
        <v>1723</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1717</v>
      </c>
      <c r="AU345" s="56">
        <v>0</v>
      </c>
      <c r="AV345" s="67">
        <v>10000007</v>
      </c>
      <c r="AW345" s="67">
        <v>70406020</v>
      </c>
      <c r="AX345" s="55" t="s">
        <v>155</v>
      </c>
      <c r="AY345" s="56" t="s">
        <v>1719</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1718</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1716</v>
      </c>
      <c r="AU347" s="56" t="s">
        <v>355</v>
      </c>
      <c r="AV347" s="67">
        <v>0</v>
      </c>
      <c r="AW347" s="67">
        <v>0</v>
      </c>
      <c r="AX347" s="55" t="s">
        <v>343</v>
      </c>
      <c r="AY347" s="56" t="s">
        <v>1721</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1715</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1716</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1699</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1699</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1699</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1699</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1699</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1699</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2</v>
      </c>
      <c r="AF490" s="18" t="s">
        <v>1722</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2</v>
      </c>
      <c r="AF491" s="18" t="s">
        <v>1722</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2</v>
      </c>
      <c r="AF492" s="18" t="s">
        <v>1722</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2</v>
      </c>
      <c r="AF493" s="18" t="s">
        <v>1722</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2</v>
      </c>
      <c r="AF494" s="18" t="s">
        <v>1722</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2</v>
      </c>
      <c r="AF495" s="18" t="s">
        <v>1722</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1703</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1703</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1703</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1703</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1703</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1703</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763</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763</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765</v>
      </c>
      <c r="AZ594" s="13">
        <v>0</v>
      </c>
      <c r="BA594" s="13">
        <v>0</v>
      </c>
      <c r="BB594" s="37" t="s">
        <v>766</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767</v>
      </c>
      <c r="AZ595" s="13">
        <v>0</v>
      </c>
      <c r="BA595" s="13">
        <v>0</v>
      </c>
      <c r="BB595" s="37" t="s">
        <v>768</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769</v>
      </c>
      <c r="AZ596" s="13">
        <v>0</v>
      </c>
      <c r="BA596" s="13">
        <v>0</v>
      </c>
      <c r="BB596" s="37" t="s">
        <v>770</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771</v>
      </c>
      <c r="AZ597" s="13">
        <v>0</v>
      </c>
      <c r="BA597" s="13">
        <v>0</v>
      </c>
      <c r="BB597" s="37" t="s">
        <v>772</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773</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774</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775</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776</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7</v>
      </c>
      <c r="AK601" s="6">
        <v>0</v>
      </c>
      <c r="AL601" s="6">
        <v>0</v>
      </c>
      <c r="AM601" s="6">
        <v>0</v>
      </c>
      <c r="AN601" s="6">
        <v>0.25</v>
      </c>
      <c r="AO601" s="6">
        <v>1000</v>
      </c>
      <c r="AP601" s="6">
        <v>0</v>
      </c>
      <c r="AQ601" s="6">
        <v>0</v>
      </c>
      <c r="AR601" s="6">
        <v>0</v>
      </c>
      <c r="AS601" s="138" t="s">
        <v>777</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776</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7</v>
      </c>
      <c r="AK602" s="6">
        <v>0</v>
      </c>
      <c r="AL602" s="6">
        <v>0</v>
      </c>
      <c r="AM602" s="6">
        <v>0</v>
      </c>
      <c r="AN602" s="6">
        <v>0.25</v>
      </c>
      <c r="AO602" s="6">
        <v>1000</v>
      </c>
      <c r="AP602" s="6">
        <v>0</v>
      </c>
      <c r="AQ602" s="6">
        <v>0</v>
      </c>
      <c r="AR602" s="6">
        <v>0</v>
      </c>
      <c r="AS602" s="138" t="s">
        <v>777</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776</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7</v>
      </c>
      <c r="AK603" s="6">
        <v>0</v>
      </c>
      <c r="AL603" s="6">
        <v>0</v>
      </c>
      <c r="AM603" s="6">
        <v>0</v>
      </c>
      <c r="AN603" s="6">
        <v>0.25</v>
      </c>
      <c r="AO603" s="6">
        <v>1000</v>
      </c>
      <c r="AP603" s="6">
        <v>0</v>
      </c>
      <c r="AQ603" s="6">
        <v>0</v>
      </c>
      <c r="AR603" s="6">
        <v>0</v>
      </c>
      <c r="AS603" s="138" t="s">
        <v>777</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776</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7</v>
      </c>
      <c r="AK604" s="6">
        <v>0</v>
      </c>
      <c r="AL604" s="6">
        <v>0</v>
      </c>
      <c r="AM604" s="6">
        <v>0</v>
      </c>
      <c r="AN604" s="6">
        <v>0.25</v>
      </c>
      <c r="AO604" s="6">
        <v>1000</v>
      </c>
      <c r="AP604" s="6">
        <v>0</v>
      </c>
      <c r="AQ604" s="6">
        <v>0</v>
      </c>
      <c r="AR604" s="6">
        <v>0</v>
      </c>
      <c r="AS604" s="138" t="s">
        <v>777</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776</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7</v>
      </c>
      <c r="AK605" s="6">
        <v>0</v>
      </c>
      <c r="AL605" s="6">
        <v>0</v>
      </c>
      <c r="AM605" s="6">
        <v>0</v>
      </c>
      <c r="AN605" s="6">
        <v>0.25</v>
      </c>
      <c r="AO605" s="6">
        <v>1000</v>
      </c>
      <c r="AP605" s="6">
        <v>0</v>
      </c>
      <c r="AQ605" s="6">
        <v>0</v>
      </c>
      <c r="AR605" s="6">
        <v>0</v>
      </c>
      <c r="AS605" s="138" t="s">
        <v>777</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776</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7</v>
      </c>
      <c r="AK606" s="6">
        <v>0</v>
      </c>
      <c r="AL606" s="6">
        <v>0</v>
      </c>
      <c r="AM606" s="6">
        <v>0</v>
      </c>
      <c r="AN606" s="6">
        <v>0.25</v>
      </c>
      <c r="AO606" s="6">
        <v>1000</v>
      </c>
      <c r="AP606" s="6">
        <v>0</v>
      </c>
      <c r="AQ606" s="6">
        <v>0</v>
      </c>
      <c r="AR606" s="6">
        <v>0</v>
      </c>
      <c r="AS606" s="138" t="s">
        <v>777</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778</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778</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778</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778</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778</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778</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779</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7</v>
      </c>
      <c r="AK613" s="6">
        <v>0</v>
      </c>
      <c r="AL613" s="6">
        <v>0</v>
      </c>
      <c r="AM613" s="6">
        <v>0</v>
      </c>
      <c r="AN613" s="6">
        <v>0.25</v>
      </c>
      <c r="AO613" s="6">
        <v>1000</v>
      </c>
      <c r="AP613" s="6">
        <v>0</v>
      </c>
      <c r="AQ613" s="6">
        <v>0</v>
      </c>
      <c r="AR613" s="6">
        <v>0</v>
      </c>
      <c r="AS613" s="141" t="s">
        <v>1694</v>
      </c>
      <c r="AT613" s="7" t="s">
        <v>196</v>
      </c>
      <c r="AU613" s="6" t="s">
        <v>780</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779</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7</v>
      </c>
      <c r="AK614" s="6">
        <v>0</v>
      </c>
      <c r="AL614" s="6">
        <v>0</v>
      </c>
      <c r="AM614" s="6">
        <v>0</v>
      </c>
      <c r="AN614" s="6">
        <v>0.25</v>
      </c>
      <c r="AO614" s="6">
        <v>1000</v>
      </c>
      <c r="AP614" s="6">
        <v>0</v>
      </c>
      <c r="AQ614" s="6">
        <v>0</v>
      </c>
      <c r="AR614" s="6">
        <v>0</v>
      </c>
      <c r="AS614" s="141" t="s">
        <v>1694</v>
      </c>
      <c r="AT614" s="7" t="s">
        <v>196</v>
      </c>
      <c r="AU614" s="6" t="s">
        <v>780</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779</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7</v>
      </c>
      <c r="AK615" s="6">
        <v>0</v>
      </c>
      <c r="AL615" s="6">
        <v>0</v>
      </c>
      <c r="AM615" s="6">
        <v>0</v>
      </c>
      <c r="AN615" s="6">
        <v>0.25</v>
      </c>
      <c r="AO615" s="6">
        <v>1000</v>
      </c>
      <c r="AP615" s="6">
        <v>0</v>
      </c>
      <c r="AQ615" s="6">
        <v>0</v>
      </c>
      <c r="AR615" s="6">
        <v>0</v>
      </c>
      <c r="AS615" s="141" t="s">
        <v>1695</v>
      </c>
      <c r="AT615" s="7" t="s">
        <v>196</v>
      </c>
      <c r="AU615" s="6" t="s">
        <v>780</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779</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7</v>
      </c>
      <c r="AK616" s="6">
        <v>0</v>
      </c>
      <c r="AL616" s="6">
        <v>0</v>
      </c>
      <c r="AM616" s="6">
        <v>0</v>
      </c>
      <c r="AN616" s="6">
        <v>0.25</v>
      </c>
      <c r="AO616" s="6">
        <v>1000</v>
      </c>
      <c r="AP616" s="6">
        <v>0</v>
      </c>
      <c r="AQ616" s="6">
        <v>0</v>
      </c>
      <c r="AR616" s="6">
        <v>0</v>
      </c>
      <c r="AS616" s="141" t="s">
        <v>1696</v>
      </c>
      <c r="AT616" s="7" t="s">
        <v>196</v>
      </c>
      <c r="AU616" s="6" t="s">
        <v>780</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779</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7</v>
      </c>
      <c r="AK617" s="6">
        <v>0</v>
      </c>
      <c r="AL617" s="6">
        <v>0</v>
      </c>
      <c r="AM617" s="6">
        <v>0</v>
      </c>
      <c r="AN617" s="6">
        <v>0.25</v>
      </c>
      <c r="AO617" s="6">
        <v>1000</v>
      </c>
      <c r="AP617" s="6">
        <v>0</v>
      </c>
      <c r="AQ617" s="6">
        <v>0</v>
      </c>
      <c r="AR617" s="6">
        <v>0</v>
      </c>
      <c r="AS617" s="141" t="s">
        <v>1697</v>
      </c>
      <c r="AT617" s="7" t="s">
        <v>196</v>
      </c>
      <c r="AU617" s="6" t="s">
        <v>780</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779</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7</v>
      </c>
      <c r="AK618" s="6">
        <v>0</v>
      </c>
      <c r="AL618" s="6">
        <v>0</v>
      </c>
      <c r="AM618" s="6">
        <v>0</v>
      </c>
      <c r="AN618" s="6">
        <v>0.25</v>
      </c>
      <c r="AO618" s="6">
        <v>1000</v>
      </c>
      <c r="AP618" s="6">
        <v>0</v>
      </c>
      <c r="AQ618" s="6">
        <v>0</v>
      </c>
      <c r="AR618" s="6">
        <v>0</v>
      </c>
      <c r="AS618" s="141" t="s">
        <v>1698</v>
      </c>
      <c r="AT618" s="7" t="s">
        <v>196</v>
      </c>
      <c r="AU618" s="6" t="s">
        <v>780</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781</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782</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781</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782</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781</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782</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781</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782</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781</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782</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783</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782</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783</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782</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783</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782</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783</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782</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783</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782</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783</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782</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784</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785</v>
      </c>
      <c r="AV630" s="25">
        <v>0</v>
      </c>
      <c r="AW630" s="25">
        <v>21103010</v>
      </c>
      <c r="AX630" s="42" t="s">
        <v>155</v>
      </c>
      <c r="AY630" s="42" t="s">
        <v>153</v>
      </c>
      <c r="AZ630" s="25">
        <v>0</v>
      </c>
      <c r="BA630" s="25">
        <v>0</v>
      </c>
      <c r="BB630" s="97" t="s">
        <v>786</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784</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785</v>
      </c>
      <c r="AV631" s="25">
        <v>0</v>
      </c>
      <c r="AW631" s="25">
        <v>21103010</v>
      </c>
      <c r="AX631" s="42" t="s">
        <v>155</v>
      </c>
      <c r="AY631" s="42" t="s">
        <v>153</v>
      </c>
      <c r="AZ631" s="25">
        <v>0</v>
      </c>
      <c r="BA631" s="25">
        <v>0</v>
      </c>
      <c r="BB631" s="97" t="s">
        <v>786</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784</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785</v>
      </c>
      <c r="AV632" s="25">
        <v>0</v>
      </c>
      <c r="AW632" s="25">
        <v>21103010</v>
      </c>
      <c r="AX632" s="42" t="s">
        <v>155</v>
      </c>
      <c r="AY632" s="42" t="s">
        <v>153</v>
      </c>
      <c r="AZ632" s="25">
        <v>0</v>
      </c>
      <c r="BA632" s="25">
        <v>0</v>
      </c>
      <c r="BB632" s="97" t="s">
        <v>787</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784</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785</v>
      </c>
      <c r="AV633" s="25">
        <v>0</v>
      </c>
      <c r="AW633" s="25">
        <v>21103010</v>
      </c>
      <c r="AX633" s="42" t="s">
        <v>155</v>
      </c>
      <c r="AY633" s="42" t="s">
        <v>153</v>
      </c>
      <c r="AZ633" s="25">
        <v>0</v>
      </c>
      <c r="BA633" s="25">
        <v>0</v>
      </c>
      <c r="BB633" s="97" t="s">
        <v>788</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784</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785</v>
      </c>
      <c r="AV634" s="25">
        <v>0</v>
      </c>
      <c r="AW634" s="25">
        <v>21103010</v>
      </c>
      <c r="AX634" s="42" t="s">
        <v>155</v>
      </c>
      <c r="AY634" s="42" t="s">
        <v>153</v>
      </c>
      <c r="AZ634" s="25">
        <v>0</v>
      </c>
      <c r="BA634" s="25">
        <v>0</v>
      </c>
      <c r="BB634" s="97" t="s">
        <v>789</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784</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785</v>
      </c>
      <c r="AV635" s="25">
        <v>0</v>
      </c>
      <c r="AW635" s="25">
        <v>21103010</v>
      </c>
      <c r="AX635" s="42" t="s">
        <v>155</v>
      </c>
      <c r="AY635" s="42" t="s">
        <v>153</v>
      </c>
      <c r="AZ635" s="25">
        <v>0</v>
      </c>
      <c r="BA635" s="25">
        <v>0</v>
      </c>
      <c r="BB635" s="97" t="s">
        <v>790</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791</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791</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792</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793</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794</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795</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796</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797</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796</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797</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796</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797</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796</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797</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796</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797</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796</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797</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798</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799</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798</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799</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798</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799</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798</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799</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798</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799</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798</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799</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800</v>
      </c>
      <c r="AT654" s="7" t="s">
        <v>196</v>
      </c>
      <c r="AU654" s="6" t="s">
        <v>801</v>
      </c>
      <c r="AV654" s="6" t="s">
        <v>153</v>
      </c>
      <c r="AW654" s="6">
        <v>21103040</v>
      </c>
      <c r="AX654" s="7" t="s">
        <v>155</v>
      </c>
      <c r="AY654" s="6">
        <v>0</v>
      </c>
      <c r="AZ654" s="6">
        <v>0</v>
      </c>
      <c r="BA654" s="6">
        <v>0</v>
      </c>
      <c r="BB654" s="33" t="s">
        <v>802</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800</v>
      </c>
      <c r="AT655" s="7" t="s">
        <v>196</v>
      </c>
      <c r="AU655" s="6" t="s">
        <v>801</v>
      </c>
      <c r="AV655" s="6" t="s">
        <v>153</v>
      </c>
      <c r="AW655" s="6">
        <v>21103040</v>
      </c>
      <c r="AX655" s="7" t="s">
        <v>155</v>
      </c>
      <c r="AY655" s="6">
        <v>0</v>
      </c>
      <c r="AZ655" s="6">
        <v>0</v>
      </c>
      <c r="BA655" s="6">
        <v>0</v>
      </c>
      <c r="BB655" s="33" t="s">
        <v>802</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803</v>
      </c>
      <c r="AT656" s="7" t="s">
        <v>196</v>
      </c>
      <c r="AU656" s="6" t="s">
        <v>801</v>
      </c>
      <c r="AV656" s="6" t="s">
        <v>153</v>
      </c>
      <c r="AW656" s="6">
        <v>21103040</v>
      </c>
      <c r="AX656" s="7" t="s">
        <v>155</v>
      </c>
      <c r="AY656" s="6">
        <v>0</v>
      </c>
      <c r="AZ656" s="6">
        <v>0</v>
      </c>
      <c r="BA656" s="6">
        <v>0</v>
      </c>
      <c r="BB656" s="33" t="s">
        <v>804</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805</v>
      </c>
      <c r="AT657" s="7" t="s">
        <v>196</v>
      </c>
      <c r="AU657" s="6" t="s">
        <v>801</v>
      </c>
      <c r="AV657" s="6" t="s">
        <v>153</v>
      </c>
      <c r="AW657" s="6">
        <v>21103040</v>
      </c>
      <c r="AX657" s="7" t="s">
        <v>155</v>
      </c>
      <c r="AY657" s="6">
        <v>0</v>
      </c>
      <c r="AZ657" s="6">
        <v>0</v>
      </c>
      <c r="BA657" s="6">
        <v>0</v>
      </c>
      <c r="BB657" s="33" t="s">
        <v>806</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807</v>
      </c>
      <c r="AT658" s="7" t="s">
        <v>196</v>
      </c>
      <c r="AU658" s="6" t="s">
        <v>801</v>
      </c>
      <c r="AV658" s="6" t="s">
        <v>153</v>
      </c>
      <c r="AW658" s="6">
        <v>21103040</v>
      </c>
      <c r="AX658" s="7" t="s">
        <v>155</v>
      </c>
      <c r="AY658" s="6">
        <v>0</v>
      </c>
      <c r="AZ658" s="6">
        <v>0</v>
      </c>
      <c r="BA658" s="6">
        <v>0</v>
      </c>
      <c r="BB658" s="33" t="s">
        <v>808</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809</v>
      </c>
      <c r="AT659" s="7" t="s">
        <v>196</v>
      </c>
      <c r="AU659" s="6" t="s">
        <v>801</v>
      </c>
      <c r="AV659" s="6" t="s">
        <v>153</v>
      </c>
      <c r="AW659" s="6">
        <v>21103040</v>
      </c>
      <c r="AX659" s="7" t="s">
        <v>155</v>
      </c>
      <c r="AY659" s="6">
        <v>0</v>
      </c>
      <c r="AZ659" s="6">
        <v>0</v>
      </c>
      <c r="BA659" s="6">
        <v>0</v>
      </c>
      <c r="BB659" s="33" t="s">
        <v>810</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6">
        <v>62000001</v>
      </c>
      <c r="D660" s="7" t="s">
        <v>264</v>
      </c>
      <c r="E660" s="6">
        <v>1</v>
      </c>
      <c r="F660" s="6">
        <v>10001</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0</v>
      </c>
      <c r="X660" s="6">
        <v>0</v>
      </c>
      <c r="Y660" s="6">
        <v>0</v>
      </c>
      <c r="Z660" s="6">
        <v>0</v>
      </c>
      <c r="AA660" s="6">
        <v>0</v>
      </c>
      <c r="AB660" s="6">
        <v>1</v>
      </c>
      <c r="AC660" s="6">
        <v>0</v>
      </c>
      <c r="AD660" s="6">
        <v>25</v>
      </c>
      <c r="AE660" s="6">
        <v>0</v>
      </c>
      <c r="AF660" s="6">
        <v>0</v>
      </c>
      <c r="AG660" s="6">
        <v>2</v>
      </c>
      <c r="AH660" s="6">
        <v>1</v>
      </c>
      <c r="AI660" s="6">
        <v>0</v>
      </c>
      <c r="AJ660" s="6">
        <v>0</v>
      </c>
      <c r="AK660" s="6">
        <v>0</v>
      </c>
      <c r="AL660" s="6">
        <v>0</v>
      </c>
      <c r="AM660" s="6">
        <v>0</v>
      </c>
      <c r="AN660" s="6">
        <v>0</v>
      </c>
      <c r="AO660" s="6">
        <v>1000</v>
      </c>
      <c r="AP660" s="6">
        <v>0</v>
      </c>
      <c r="AQ660" s="6">
        <v>0</v>
      </c>
      <c r="AR660" s="6">
        <v>92000003</v>
      </c>
      <c r="AS660" s="6" t="s">
        <v>153</v>
      </c>
      <c r="AT660" s="7" t="s">
        <v>154</v>
      </c>
      <c r="AU660" s="6" t="s">
        <v>785</v>
      </c>
      <c r="AV660" s="6">
        <v>0</v>
      </c>
      <c r="AW660" s="6">
        <v>40000003</v>
      </c>
      <c r="AX660" s="7" t="s">
        <v>155</v>
      </c>
      <c r="AY660" s="7" t="s">
        <v>153</v>
      </c>
      <c r="AZ660" s="6">
        <v>0</v>
      </c>
      <c r="BA660" s="6">
        <v>0</v>
      </c>
      <c r="BB660" s="33" t="s">
        <v>811</v>
      </c>
      <c r="BC660" s="6">
        <v>0</v>
      </c>
      <c r="BD660" s="6">
        <v>0</v>
      </c>
      <c r="BE660" s="6">
        <v>0</v>
      </c>
      <c r="BF660" s="6">
        <v>0</v>
      </c>
      <c r="BG660" s="6">
        <v>0</v>
      </c>
      <c r="BH660" s="6">
        <v>0</v>
      </c>
      <c r="BI660" s="113">
        <v>0</v>
      </c>
      <c r="BJ660" s="6">
        <v>1</v>
      </c>
      <c r="BK660" s="6">
        <v>0</v>
      </c>
      <c r="BL660" s="6">
        <v>0</v>
      </c>
      <c r="BM660" s="6">
        <v>0</v>
      </c>
      <c r="BN660" s="6">
        <v>0</v>
      </c>
      <c r="BO660" s="6">
        <v>0</v>
      </c>
    </row>
    <row r="661" spans="2:67" ht="20.100000000000001" customHeight="1">
      <c r="C661" s="6">
        <v>62000002</v>
      </c>
      <c r="D661" s="7" t="s">
        <v>812</v>
      </c>
      <c r="E661" s="6">
        <v>1</v>
      </c>
      <c r="F661" s="6">
        <v>10002</v>
      </c>
      <c r="G661" s="6">
        <v>0</v>
      </c>
      <c r="H661" s="6">
        <v>0</v>
      </c>
      <c r="I661" s="6">
        <v>1</v>
      </c>
      <c r="J661" s="6">
        <v>0</v>
      </c>
      <c r="K661" s="11">
        <v>0</v>
      </c>
      <c r="L661" s="6">
        <v>0</v>
      </c>
      <c r="M661" s="6">
        <v>0</v>
      </c>
      <c r="N661" s="6">
        <v>1</v>
      </c>
      <c r="O661" s="6">
        <v>0</v>
      </c>
      <c r="P661" s="6">
        <v>0</v>
      </c>
      <c r="Q661" s="6">
        <v>0</v>
      </c>
      <c r="R661" s="6">
        <v>0</v>
      </c>
      <c r="S661" s="6">
        <v>0</v>
      </c>
      <c r="T661" s="6">
        <v>1</v>
      </c>
      <c r="U661" s="6">
        <v>2</v>
      </c>
      <c r="V661" s="6">
        <v>0</v>
      </c>
      <c r="W661" s="6">
        <v>3</v>
      </c>
      <c r="X661" s="6">
        <v>0</v>
      </c>
      <c r="Y661" s="6">
        <v>0</v>
      </c>
      <c r="Z661" s="6">
        <v>0</v>
      </c>
      <c r="AA661" s="6">
        <v>0</v>
      </c>
      <c r="AB661" s="6">
        <v>0</v>
      </c>
      <c r="AC661" s="6">
        <v>0</v>
      </c>
      <c r="AD661" s="6">
        <v>7</v>
      </c>
      <c r="AE661" s="6">
        <v>0</v>
      </c>
      <c r="AF661" s="6">
        <v>0</v>
      </c>
      <c r="AG661" s="6">
        <v>7</v>
      </c>
      <c r="AH661" s="6">
        <v>0</v>
      </c>
      <c r="AI661" s="6">
        <v>0</v>
      </c>
      <c r="AJ661" s="6">
        <v>6</v>
      </c>
      <c r="AK661" s="6">
        <v>0</v>
      </c>
      <c r="AL661" s="6">
        <v>0</v>
      </c>
      <c r="AM661" s="6">
        <v>0</v>
      </c>
      <c r="AN661" s="6">
        <v>0.5</v>
      </c>
      <c r="AO661" s="6">
        <v>1000</v>
      </c>
      <c r="AP661" s="6">
        <v>0</v>
      </c>
      <c r="AQ661" s="6">
        <v>0</v>
      </c>
      <c r="AR661" s="6">
        <v>0</v>
      </c>
      <c r="AS661" s="6">
        <v>0</v>
      </c>
      <c r="AT661" s="7" t="s">
        <v>196</v>
      </c>
      <c r="AU661" s="6" t="s">
        <v>750</v>
      </c>
      <c r="AV661" s="6" t="s">
        <v>153</v>
      </c>
      <c r="AW661" s="6" t="s">
        <v>813</v>
      </c>
      <c r="AX661" s="7" t="s">
        <v>155</v>
      </c>
      <c r="AY661" s="6">
        <v>0</v>
      </c>
      <c r="AZ661" s="6">
        <v>0</v>
      </c>
      <c r="BA661" s="6">
        <v>0</v>
      </c>
      <c r="BB661" s="33" t="s">
        <v>814</v>
      </c>
      <c r="BC661" s="6">
        <v>0</v>
      </c>
      <c r="BD661" s="6">
        <v>0</v>
      </c>
      <c r="BE661" s="6">
        <v>0</v>
      </c>
      <c r="BF661" s="6">
        <v>0</v>
      </c>
      <c r="BG661" s="6">
        <v>0</v>
      </c>
      <c r="BH661" s="6">
        <v>0</v>
      </c>
      <c r="BI661" s="113">
        <v>0</v>
      </c>
      <c r="BJ661" s="6">
        <v>0</v>
      </c>
      <c r="BK661" s="6">
        <v>0</v>
      </c>
      <c r="BL661" s="6">
        <v>0</v>
      </c>
      <c r="BM661" s="6">
        <v>0</v>
      </c>
      <c r="BN661" s="6">
        <v>0</v>
      </c>
      <c r="BO661" s="6">
        <v>0</v>
      </c>
    </row>
    <row r="662" spans="2:67" ht="20.100000000000001" customHeight="1">
      <c r="C662" s="63">
        <v>62000003</v>
      </c>
      <c r="D662" s="99" t="s">
        <v>386</v>
      </c>
      <c r="E662" s="63">
        <v>1</v>
      </c>
      <c r="F662" s="63">
        <v>10011</v>
      </c>
      <c r="G662" s="63">
        <v>0</v>
      </c>
      <c r="H662" s="63">
        <v>0</v>
      </c>
      <c r="I662" s="63">
        <v>1</v>
      </c>
      <c r="J662" s="63">
        <v>0</v>
      </c>
      <c r="K662" s="56">
        <v>0</v>
      </c>
      <c r="L662" s="63">
        <v>0</v>
      </c>
      <c r="M662" s="63">
        <v>0</v>
      </c>
      <c r="N662" s="63">
        <v>2</v>
      </c>
      <c r="O662" s="63">
        <v>1</v>
      </c>
      <c r="P662" s="63">
        <v>0.1</v>
      </c>
      <c r="Q662" s="63">
        <v>0</v>
      </c>
      <c r="R662" s="63">
        <v>0</v>
      </c>
      <c r="S662" s="63">
        <v>0</v>
      </c>
      <c r="T662" s="63">
        <v>1</v>
      </c>
      <c r="U662" s="63">
        <v>2</v>
      </c>
      <c r="V662" s="63">
        <v>0</v>
      </c>
      <c r="W662" s="63">
        <v>2.5</v>
      </c>
      <c r="X662" s="63">
        <v>0</v>
      </c>
      <c r="Y662" s="63">
        <v>0</v>
      </c>
      <c r="Z662" s="63">
        <v>0</v>
      </c>
      <c r="AA662" s="63">
        <v>0</v>
      </c>
      <c r="AB662" s="63">
        <v>1</v>
      </c>
      <c r="AC662" s="63">
        <v>0</v>
      </c>
      <c r="AD662" s="63">
        <v>9</v>
      </c>
      <c r="AE662" s="63">
        <v>2</v>
      </c>
      <c r="AF662" s="63" t="s">
        <v>163</v>
      </c>
      <c r="AG662" s="63">
        <v>2</v>
      </c>
      <c r="AH662" s="63">
        <v>2</v>
      </c>
      <c r="AI662" s="6">
        <v>0</v>
      </c>
      <c r="AJ662" s="63">
        <v>1.5</v>
      </c>
      <c r="AK662" s="63">
        <v>0</v>
      </c>
      <c r="AL662" s="63">
        <v>0</v>
      </c>
      <c r="AM662" s="63">
        <v>0</v>
      </c>
      <c r="AN662" s="63">
        <v>1</v>
      </c>
      <c r="AO662" s="63">
        <v>3000</v>
      </c>
      <c r="AP662" s="63">
        <v>0.5</v>
      </c>
      <c r="AQ662" s="63">
        <v>0</v>
      </c>
      <c r="AR662" s="63">
        <v>0</v>
      </c>
      <c r="AS662" s="63" t="s">
        <v>153</v>
      </c>
      <c r="AT662" s="99" t="s">
        <v>213</v>
      </c>
      <c r="AU662" s="63" t="s">
        <v>355</v>
      </c>
      <c r="AV662" s="63">
        <v>10000007</v>
      </c>
      <c r="AW662" s="63">
        <v>21000110</v>
      </c>
      <c r="AX662" s="99" t="s">
        <v>155</v>
      </c>
      <c r="AY662" s="63">
        <v>0</v>
      </c>
      <c r="AZ662" s="63">
        <v>0</v>
      </c>
      <c r="BA662" s="63">
        <v>0</v>
      </c>
      <c r="BB662" s="108" t="s">
        <v>815</v>
      </c>
      <c r="BC662" s="63">
        <v>0</v>
      </c>
      <c r="BD662" s="63">
        <v>0</v>
      </c>
      <c r="BE662" s="63">
        <v>0</v>
      </c>
      <c r="BF662" s="63">
        <v>0</v>
      </c>
      <c r="BG662" s="63">
        <v>0</v>
      </c>
      <c r="BH662" s="63">
        <v>0</v>
      </c>
      <c r="BI662" s="114">
        <v>0</v>
      </c>
      <c r="BJ662" s="6">
        <v>0</v>
      </c>
      <c r="BK662" s="6">
        <v>0</v>
      </c>
      <c r="BL662" s="6">
        <v>0</v>
      </c>
      <c r="BM662" s="6">
        <v>0</v>
      </c>
      <c r="BN662" s="6">
        <v>0</v>
      </c>
      <c r="BO662" s="6">
        <v>0</v>
      </c>
    </row>
    <row r="663" spans="2:67" ht="20.100000000000001" customHeight="1">
      <c r="C663" s="6">
        <v>62000004</v>
      </c>
      <c r="D663" s="7" t="s">
        <v>1711</v>
      </c>
      <c r="E663" s="6">
        <v>1</v>
      </c>
      <c r="F663" s="6">
        <v>10013</v>
      </c>
      <c r="G663" s="6">
        <v>0</v>
      </c>
      <c r="H663" s="6">
        <v>0</v>
      </c>
      <c r="I663" s="6">
        <v>1</v>
      </c>
      <c r="J663" s="6">
        <v>0</v>
      </c>
      <c r="K663" s="11">
        <v>0</v>
      </c>
      <c r="L663" s="6">
        <v>0</v>
      </c>
      <c r="M663" s="6">
        <v>0</v>
      </c>
      <c r="N663" s="6">
        <v>1</v>
      </c>
      <c r="O663" s="6">
        <v>0</v>
      </c>
      <c r="P663" s="6">
        <v>0</v>
      </c>
      <c r="Q663" s="6">
        <v>0</v>
      </c>
      <c r="R663" s="6">
        <v>0</v>
      </c>
      <c r="S663" s="6">
        <v>0</v>
      </c>
      <c r="T663" s="6">
        <v>1</v>
      </c>
      <c r="U663" s="6">
        <v>2</v>
      </c>
      <c r="V663" s="6">
        <v>0</v>
      </c>
      <c r="W663" s="6">
        <v>0</v>
      </c>
      <c r="X663" s="6">
        <v>0</v>
      </c>
      <c r="Y663" s="6">
        <v>0</v>
      </c>
      <c r="Z663" s="6">
        <v>0</v>
      </c>
      <c r="AA663" s="6">
        <v>0</v>
      </c>
      <c r="AB663" s="6">
        <v>1</v>
      </c>
      <c r="AC663" s="6">
        <v>0</v>
      </c>
      <c r="AD663" s="6">
        <v>18</v>
      </c>
      <c r="AE663" s="6">
        <v>0</v>
      </c>
      <c r="AF663" s="6">
        <v>0</v>
      </c>
      <c r="AG663" s="6">
        <v>2</v>
      </c>
      <c r="AH663" s="6">
        <v>0</v>
      </c>
      <c r="AI663" s="6">
        <v>0</v>
      </c>
      <c r="AJ663" s="6">
        <v>0</v>
      </c>
      <c r="AK663" s="6">
        <v>0</v>
      </c>
      <c r="AL663" s="6">
        <v>0</v>
      </c>
      <c r="AM663" s="6">
        <v>0</v>
      </c>
      <c r="AN663" s="6">
        <v>0.5</v>
      </c>
      <c r="AO663" s="6">
        <v>1000</v>
      </c>
      <c r="AP663" s="6">
        <v>0.5</v>
      </c>
      <c r="AQ663" s="6">
        <v>0</v>
      </c>
      <c r="AR663" s="6">
        <v>92000004</v>
      </c>
      <c r="AS663" s="6" t="s">
        <v>153</v>
      </c>
      <c r="AT663" s="7" t="s">
        <v>154</v>
      </c>
      <c r="AU663" s="6" t="s">
        <v>816</v>
      </c>
      <c r="AV663" s="6">
        <v>0</v>
      </c>
      <c r="AW663" s="6">
        <v>0</v>
      </c>
      <c r="AX663" s="7" t="s">
        <v>155</v>
      </c>
      <c r="AY663" s="7" t="s">
        <v>153</v>
      </c>
      <c r="AZ663" s="6">
        <v>0</v>
      </c>
      <c r="BA663" s="6">
        <v>0</v>
      </c>
      <c r="BB663" s="33" t="s">
        <v>817</v>
      </c>
      <c r="BC663" s="6">
        <v>0</v>
      </c>
      <c r="BD663" s="6">
        <v>0</v>
      </c>
      <c r="BE663" s="6">
        <v>0</v>
      </c>
      <c r="BF663" s="6">
        <v>0</v>
      </c>
      <c r="BG663" s="6">
        <v>0</v>
      </c>
      <c r="BH663" s="6">
        <v>0</v>
      </c>
      <c r="BI663" s="113">
        <v>0</v>
      </c>
      <c r="BJ663" s="6">
        <v>1</v>
      </c>
      <c r="BK663" s="6">
        <v>0</v>
      </c>
      <c r="BL663" s="6">
        <v>0</v>
      </c>
      <c r="BM663" s="6">
        <v>0</v>
      </c>
      <c r="BN663" s="6">
        <v>0</v>
      </c>
      <c r="BO663" s="6">
        <v>0</v>
      </c>
    </row>
    <row r="664" spans="2:67" ht="20.100000000000001" customHeight="1">
      <c r="C664" s="63">
        <v>62000005</v>
      </c>
      <c r="D664" s="99" t="s">
        <v>818</v>
      </c>
      <c r="E664" s="63">
        <v>1</v>
      </c>
      <c r="F664" s="63">
        <v>10031</v>
      </c>
      <c r="G664" s="63">
        <v>0</v>
      </c>
      <c r="H664" s="63">
        <v>0</v>
      </c>
      <c r="I664" s="63">
        <v>1</v>
      </c>
      <c r="J664" s="63">
        <v>0</v>
      </c>
      <c r="K664" s="56">
        <v>0</v>
      </c>
      <c r="L664" s="63">
        <v>0</v>
      </c>
      <c r="M664" s="63">
        <v>0</v>
      </c>
      <c r="N664" s="63">
        <v>2</v>
      </c>
      <c r="O664" s="63">
        <v>3</v>
      </c>
      <c r="P664" s="63">
        <v>0.15</v>
      </c>
      <c r="Q664" s="63">
        <v>0</v>
      </c>
      <c r="R664" s="63">
        <v>0</v>
      </c>
      <c r="S664" s="63">
        <v>0</v>
      </c>
      <c r="T664" s="63">
        <v>1</v>
      </c>
      <c r="U664" s="63">
        <v>2</v>
      </c>
      <c r="V664" s="63">
        <v>0</v>
      </c>
      <c r="W664" s="63">
        <v>0</v>
      </c>
      <c r="X664" s="63">
        <v>0</v>
      </c>
      <c r="Y664" s="63">
        <v>0</v>
      </c>
      <c r="Z664" s="63">
        <v>0</v>
      </c>
      <c r="AA664" s="63">
        <v>0</v>
      </c>
      <c r="AB664" s="63">
        <v>1</v>
      </c>
      <c r="AC664" s="63">
        <v>0</v>
      </c>
      <c r="AD664" s="63">
        <v>25</v>
      </c>
      <c r="AE664" s="63">
        <v>0</v>
      </c>
      <c r="AF664" s="63">
        <v>0</v>
      </c>
      <c r="AG664" s="63">
        <v>2</v>
      </c>
      <c r="AH664" s="63">
        <v>0</v>
      </c>
      <c r="AI664" s="6">
        <v>0</v>
      </c>
      <c r="AJ664" s="63">
        <v>0</v>
      </c>
      <c r="AK664" s="63">
        <v>0</v>
      </c>
      <c r="AL664" s="63">
        <v>0</v>
      </c>
      <c r="AM664" s="63">
        <v>0</v>
      </c>
      <c r="AN664" s="63">
        <v>0</v>
      </c>
      <c r="AO664" s="63">
        <v>1000</v>
      </c>
      <c r="AP664" s="63">
        <v>0.5</v>
      </c>
      <c r="AQ664" s="63">
        <v>0</v>
      </c>
      <c r="AR664" s="63">
        <v>80001064</v>
      </c>
      <c r="AS664" s="63" t="s">
        <v>153</v>
      </c>
      <c r="AT664" s="99"/>
      <c r="AU664" s="63" t="s">
        <v>246</v>
      </c>
      <c r="AV664" s="63">
        <v>0</v>
      </c>
      <c r="AW664" s="63">
        <v>21010010</v>
      </c>
      <c r="AX664" s="99" t="s">
        <v>155</v>
      </c>
      <c r="AY664" s="99" t="s">
        <v>153</v>
      </c>
      <c r="AZ664" s="63">
        <v>0</v>
      </c>
      <c r="BA664" s="63">
        <v>0</v>
      </c>
      <c r="BB664" s="108" t="s">
        <v>1710</v>
      </c>
      <c r="BC664" s="63">
        <v>0</v>
      </c>
      <c r="BD664" s="63">
        <v>0</v>
      </c>
      <c r="BE664" s="63">
        <v>0</v>
      </c>
      <c r="BF664" s="63">
        <v>0</v>
      </c>
      <c r="BG664" s="63">
        <v>0</v>
      </c>
      <c r="BH664" s="63">
        <v>0</v>
      </c>
      <c r="BI664" s="114">
        <v>0</v>
      </c>
      <c r="BJ664" s="6">
        <v>1</v>
      </c>
      <c r="BK664" s="6">
        <v>0</v>
      </c>
      <c r="BL664" s="6">
        <v>0</v>
      </c>
      <c r="BM664" s="6">
        <v>0</v>
      </c>
      <c r="BN664" s="6">
        <v>0</v>
      </c>
      <c r="BO664" s="6">
        <v>0</v>
      </c>
    </row>
    <row r="665" spans="2:67" ht="20.100000000000001" customHeight="1">
      <c r="C665" s="6">
        <v>62000006</v>
      </c>
      <c r="D665" s="7" t="s">
        <v>1709</v>
      </c>
      <c r="E665" s="6">
        <v>1</v>
      </c>
      <c r="F665" s="6">
        <v>10032</v>
      </c>
      <c r="G665" s="6">
        <v>0</v>
      </c>
      <c r="H665" s="6">
        <v>0</v>
      </c>
      <c r="I665" s="6">
        <v>1</v>
      </c>
      <c r="J665" s="6">
        <v>0</v>
      </c>
      <c r="K665" s="11">
        <v>0</v>
      </c>
      <c r="L665" s="6">
        <v>0</v>
      </c>
      <c r="M665" s="6">
        <v>0</v>
      </c>
      <c r="N665" s="6">
        <v>1</v>
      </c>
      <c r="O665" s="6">
        <v>0</v>
      </c>
      <c r="P665" s="6">
        <v>0</v>
      </c>
      <c r="Q665" s="6">
        <v>0</v>
      </c>
      <c r="R665" s="6">
        <v>0</v>
      </c>
      <c r="S665" s="6">
        <v>0</v>
      </c>
      <c r="T665" s="6">
        <v>1</v>
      </c>
      <c r="U665" s="6">
        <v>2</v>
      </c>
      <c r="V665" s="6">
        <v>0</v>
      </c>
      <c r="W665" s="6">
        <v>3</v>
      </c>
      <c r="X665" s="6">
        <v>0</v>
      </c>
      <c r="Y665" s="6">
        <v>0</v>
      </c>
      <c r="Z665" s="6">
        <v>0</v>
      </c>
      <c r="AA665" s="6">
        <v>0</v>
      </c>
      <c r="AB665" s="6">
        <v>0</v>
      </c>
      <c r="AC665" s="6">
        <v>0</v>
      </c>
      <c r="AD665" s="6">
        <v>7</v>
      </c>
      <c r="AE665" s="6">
        <v>0</v>
      </c>
      <c r="AF665" s="6">
        <v>0</v>
      </c>
      <c r="AG665" s="6">
        <v>7</v>
      </c>
      <c r="AH665" s="6">
        <v>0</v>
      </c>
      <c r="AI665" s="6">
        <v>0</v>
      </c>
      <c r="AJ665" s="6">
        <v>6</v>
      </c>
      <c r="AK665" s="6">
        <v>0</v>
      </c>
      <c r="AL665" s="6">
        <v>0</v>
      </c>
      <c r="AM665" s="6">
        <v>0</v>
      </c>
      <c r="AN665" s="6">
        <v>0.5</v>
      </c>
      <c r="AO665" s="6">
        <v>1000</v>
      </c>
      <c r="AP665" s="6">
        <v>0</v>
      </c>
      <c r="AQ665" s="6">
        <v>0</v>
      </c>
      <c r="AR665" s="6">
        <v>0</v>
      </c>
      <c r="AS665" s="6" t="s">
        <v>153</v>
      </c>
      <c r="AT665" s="7" t="s">
        <v>196</v>
      </c>
      <c r="AU665" s="6" t="s">
        <v>750</v>
      </c>
      <c r="AV665" s="6" t="s">
        <v>153</v>
      </c>
      <c r="AW665" s="6" t="s">
        <v>813</v>
      </c>
      <c r="AX665" s="7" t="s">
        <v>155</v>
      </c>
      <c r="AY665" s="6">
        <v>0</v>
      </c>
      <c r="AZ665" s="6" t="s">
        <v>1707</v>
      </c>
      <c r="BA665" s="6">
        <v>0</v>
      </c>
      <c r="BB665" s="33" t="s">
        <v>1708</v>
      </c>
      <c r="BC665" s="6">
        <v>0</v>
      </c>
      <c r="BD665" s="6">
        <v>0</v>
      </c>
      <c r="BE665" s="6">
        <v>0</v>
      </c>
      <c r="BF665" s="6">
        <v>0</v>
      </c>
      <c r="BG665" s="6">
        <v>0</v>
      </c>
      <c r="BH665" s="6">
        <v>0</v>
      </c>
      <c r="BI665" s="113">
        <v>0</v>
      </c>
      <c r="BJ665" s="6">
        <v>0</v>
      </c>
      <c r="BK665" s="6">
        <v>0</v>
      </c>
      <c r="BL665" s="6">
        <v>0</v>
      </c>
      <c r="BM665" s="6">
        <v>0</v>
      </c>
      <c r="BN665" s="6">
        <v>0</v>
      </c>
      <c r="BO665" s="6">
        <v>0</v>
      </c>
    </row>
    <row r="666" spans="2:67" ht="20.100000000000001" customHeight="1">
      <c r="C666" s="100">
        <v>62000007</v>
      </c>
      <c r="D666" s="101" t="s">
        <v>264</v>
      </c>
      <c r="E666" s="100">
        <v>1</v>
      </c>
      <c r="F666" s="100">
        <v>10041</v>
      </c>
      <c r="G666" s="100">
        <v>0</v>
      </c>
      <c r="H666" s="100">
        <v>0</v>
      </c>
      <c r="I666" s="100">
        <v>1</v>
      </c>
      <c r="J666" s="100">
        <v>0</v>
      </c>
      <c r="K666" s="100">
        <v>0</v>
      </c>
      <c r="L666" s="100">
        <v>0</v>
      </c>
      <c r="M666" s="100">
        <v>0</v>
      </c>
      <c r="N666" s="100">
        <v>2</v>
      </c>
      <c r="O666" s="100">
        <v>1</v>
      </c>
      <c r="P666" s="100">
        <v>0.2</v>
      </c>
      <c r="Q666" s="100">
        <v>0</v>
      </c>
      <c r="R666" s="100">
        <v>0</v>
      </c>
      <c r="S666" s="100">
        <v>0</v>
      </c>
      <c r="T666" s="100">
        <v>1</v>
      </c>
      <c r="U666" s="100">
        <v>2</v>
      </c>
      <c r="V666" s="100">
        <v>0</v>
      </c>
      <c r="W666" s="100">
        <v>0</v>
      </c>
      <c r="X666" s="100">
        <v>0</v>
      </c>
      <c r="Y666" s="100">
        <v>0</v>
      </c>
      <c r="Z666" s="100">
        <v>0</v>
      </c>
      <c r="AA666" s="100">
        <v>0</v>
      </c>
      <c r="AB666" s="100">
        <v>1</v>
      </c>
      <c r="AC666" s="100">
        <v>0</v>
      </c>
      <c r="AD666" s="100">
        <v>1</v>
      </c>
      <c r="AE666" s="100">
        <v>0</v>
      </c>
      <c r="AF666" s="100">
        <v>0</v>
      </c>
      <c r="AG666" s="100">
        <v>2</v>
      </c>
      <c r="AH666" s="100">
        <v>0</v>
      </c>
      <c r="AI666" s="100">
        <v>0</v>
      </c>
      <c r="AJ666" s="100">
        <v>0</v>
      </c>
      <c r="AK666" s="100">
        <v>0</v>
      </c>
      <c r="AL666" s="100">
        <v>0</v>
      </c>
      <c r="AM666" s="100">
        <v>0</v>
      </c>
      <c r="AN666" s="100">
        <v>0</v>
      </c>
      <c r="AO666" s="100">
        <v>1000</v>
      </c>
      <c r="AP666" s="100">
        <v>0</v>
      </c>
      <c r="AQ666" s="100">
        <v>0</v>
      </c>
      <c r="AR666" s="100">
        <v>92000005</v>
      </c>
      <c r="AS666" s="100" t="s">
        <v>153</v>
      </c>
      <c r="AT666" s="101" t="s">
        <v>154</v>
      </c>
      <c r="AU666" s="100" t="s">
        <v>785</v>
      </c>
      <c r="AV666" s="100">
        <v>0</v>
      </c>
      <c r="AW666" s="100">
        <v>40000003</v>
      </c>
      <c r="AX666" s="101" t="s">
        <v>155</v>
      </c>
      <c r="AY666" s="100" t="s">
        <v>153</v>
      </c>
      <c r="AZ666" s="100">
        <v>0</v>
      </c>
      <c r="BA666" s="100">
        <v>0</v>
      </c>
      <c r="BB666" s="109" t="s">
        <v>819</v>
      </c>
      <c r="BC666" s="100">
        <v>0</v>
      </c>
      <c r="BD666" s="100">
        <v>0</v>
      </c>
      <c r="BE666" s="100">
        <v>0</v>
      </c>
      <c r="BF666" s="100">
        <v>0</v>
      </c>
      <c r="BG666" s="100">
        <v>0</v>
      </c>
      <c r="BH666" s="100">
        <v>0</v>
      </c>
      <c r="BI666" s="115">
        <v>0</v>
      </c>
      <c r="BJ666" s="100">
        <v>1</v>
      </c>
      <c r="BK666" s="6">
        <v>0</v>
      </c>
      <c r="BL666" s="6">
        <v>0</v>
      </c>
      <c r="BM666" s="6">
        <v>0</v>
      </c>
      <c r="BN666" s="6">
        <v>0</v>
      </c>
      <c r="BO666" s="6">
        <v>0</v>
      </c>
    </row>
    <row r="667" spans="2:67" ht="20.100000000000001" customHeight="1">
      <c r="C667" s="63">
        <v>62000008</v>
      </c>
      <c r="D667" s="99" t="s">
        <v>820</v>
      </c>
      <c r="E667" s="63">
        <v>1</v>
      </c>
      <c r="F667" s="63">
        <v>10042</v>
      </c>
      <c r="G667" s="63">
        <v>0</v>
      </c>
      <c r="H667" s="63">
        <v>0</v>
      </c>
      <c r="I667" s="63">
        <v>1</v>
      </c>
      <c r="J667" s="63">
        <v>0</v>
      </c>
      <c r="K667" s="56">
        <v>0</v>
      </c>
      <c r="L667" s="63">
        <v>0</v>
      </c>
      <c r="M667" s="63">
        <v>0</v>
      </c>
      <c r="N667" s="63">
        <v>2</v>
      </c>
      <c r="O667" s="63">
        <v>2</v>
      </c>
      <c r="P667" s="63">
        <v>0.3</v>
      </c>
      <c r="Q667" s="63">
        <v>0</v>
      </c>
      <c r="R667" s="63">
        <v>0</v>
      </c>
      <c r="S667" s="63">
        <v>0</v>
      </c>
      <c r="T667" s="63">
        <v>1</v>
      </c>
      <c r="U667" s="63">
        <v>2</v>
      </c>
      <c r="V667" s="63">
        <v>0</v>
      </c>
      <c r="W667" s="63">
        <v>0</v>
      </c>
      <c r="X667" s="63">
        <v>0</v>
      </c>
      <c r="Y667" s="63">
        <v>0</v>
      </c>
      <c r="Z667" s="63">
        <v>0</v>
      </c>
      <c r="AA667" s="63">
        <v>0</v>
      </c>
      <c r="AB667" s="63">
        <v>1</v>
      </c>
      <c r="AC667" s="63">
        <v>0</v>
      </c>
      <c r="AD667" s="63">
        <v>30</v>
      </c>
      <c r="AE667" s="63">
        <v>0</v>
      </c>
      <c r="AF667" s="63">
        <v>0</v>
      </c>
      <c r="AG667" s="63">
        <v>2</v>
      </c>
      <c r="AH667" s="63">
        <v>0</v>
      </c>
      <c r="AI667" s="6">
        <v>0</v>
      </c>
      <c r="AJ667" s="63">
        <v>0</v>
      </c>
      <c r="AK667" s="63">
        <v>0</v>
      </c>
      <c r="AL667" s="63">
        <v>0</v>
      </c>
      <c r="AM667" s="63">
        <v>0</v>
      </c>
      <c r="AN667" s="63">
        <v>0</v>
      </c>
      <c r="AO667" s="63">
        <v>1000</v>
      </c>
      <c r="AP667" s="63">
        <v>0.5</v>
      </c>
      <c r="AQ667" s="63">
        <v>0</v>
      </c>
      <c r="AR667" s="139" t="s">
        <v>821</v>
      </c>
      <c r="AS667" s="63" t="s">
        <v>153</v>
      </c>
      <c r="AT667" s="99" t="s">
        <v>154</v>
      </c>
      <c r="AU667" s="63" t="s">
        <v>785</v>
      </c>
      <c r="AV667" s="63">
        <v>0</v>
      </c>
      <c r="AW667" s="67">
        <v>21030020</v>
      </c>
      <c r="AX667" s="99" t="s">
        <v>155</v>
      </c>
      <c r="AY667" s="99" t="s">
        <v>153</v>
      </c>
      <c r="AZ667" s="63">
        <v>0</v>
      </c>
      <c r="BA667" s="63">
        <v>0</v>
      </c>
      <c r="BB667" s="108" t="s">
        <v>822</v>
      </c>
      <c r="BC667" s="63">
        <v>0</v>
      </c>
      <c r="BD667" s="63">
        <v>0</v>
      </c>
      <c r="BE667" s="63">
        <v>0</v>
      </c>
      <c r="BF667" s="63">
        <v>0</v>
      </c>
      <c r="BG667" s="63">
        <v>0</v>
      </c>
      <c r="BH667" s="63">
        <v>0</v>
      </c>
      <c r="BI667" s="114">
        <v>0</v>
      </c>
      <c r="BJ667" s="6">
        <v>1</v>
      </c>
      <c r="BK667" s="6">
        <v>0</v>
      </c>
      <c r="BL667" s="6">
        <v>0</v>
      </c>
      <c r="BM667" s="6">
        <v>0</v>
      </c>
      <c r="BN667" s="6">
        <v>0</v>
      </c>
      <c r="BO667" s="6">
        <v>0</v>
      </c>
    </row>
    <row r="668" spans="2:67" ht="20.100000000000001" customHeight="1">
      <c r="C668" s="6">
        <v>62000009</v>
      </c>
      <c r="D668" s="7" t="s">
        <v>823</v>
      </c>
      <c r="E668" s="6">
        <v>1</v>
      </c>
      <c r="F668" s="6">
        <v>10051</v>
      </c>
      <c r="G668" s="6">
        <v>0</v>
      </c>
      <c r="H668" s="6">
        <v>0</v>
      </c>
      <c r="I668" s="6">
        <v>1</v>
      </c>
      <c r="J668" s="6">
        <v>0</v>
      </c>
      <c r="K668" s="11">
        <v>0</v>
      </c>
      <c r="L668" s="6">
        <v>0</v>
      </c>
      <c r="M668" s="6">
        <v>0</v>
      </c>
      <c r="N668" s="6">
        <v>2</v>
      </c>
      <c r="O668" s="6">
        <v>2</v>
      </c>
      <c r="P668" s="6">
        <v>0.15</v>
      </c>
      <c r="Q668" s="6">
        <v>0</v>
      </c>
      <c r="R668" s="6">
        <v>0</v>
      </c>
      <c r="S668" s="6">
        <v>0</v>
      </c>
      <c r="T668" s="6">
        <v>1</v>
      </c>
      <c r="U668" s="6">
        <v>2</v>
      </c>
      <c r="V668" s="6">
        <v>0</v>
      </c>
      <c r="W668" s="6">
        <v>0</v>
      </c>
      <c r="X668" s="6">
        <v>0</v>
      </c>
      <c r="Y668" s="6">
        <v>0</v>
      </c>
      <c r="Z668" s="6">
        <v>0</v>
      </c>
      <c r="AA668" s="6">
        <v>0</v>
      </c>
      <c r="AB668" s="6">
        <v>0</v>
      </c>
      <c r="AC668" s="6">
        <v>0</v>
      </c>
      <c r="AD668" s="6">
        <v>90</v>
      </c>
      <c r="AE668" s="6">
        <v>0</v>
      </c>
      <c r="AF668" s="6">
        <v>0</v>
      </c>
      <c r="AG668" s="6">
        <v>2</v>
      </c>
      <c r="AH668" s="6">
        <v>0</v>
      </c>
      <c r="AI668" s="6">
        <v>0</v>
      </c>
      <c r="AJ668" s="6">
        <v>0</v>
      </c>
      <c r="AK668" s="6">
        <v>0</v>
      </c>
      <c r="AL668" s="6">
        <v>0</v>
      </c>
      <c r="AM668" s="6">
        <v>0</v>
      </c>
      <c r="AN668" s="6">
        <v>0</v>
      </c>
      <c r="AO668" s="6">
        <v>1000</v>
      </c>
      <c r="AP668" s="6">
        <v>0</v>
      </c>
      <c r="AQ668" s="6">
        <v>0</v>
      </c>
      <c r="AR668" s="138" t="s">
        <v>824</v>
      </c>
      <c r="AS668" s="6" t="s">
        <v>153</v>
      </c>
      <c r="AT668" s="7" t="s">
        <v>154</v>
      </c>
      <c r="AU668" s="6" t="s">
        <v>246</v>
      </c>
      <c r="AV668" s="6">
        <v>0</v>
      </c>
      <c r="AW668" s="6">
        <v>22000040</v>
      </c>
      <c r="AX668" s="7" t="s">
        <v>155</v>
      </c>
      <c r="AY668" s="7" t="s">
        <v>153</v>
      </c>
      <c r="AZ668" s="6">
        <v>0</v>
      </c>
      <c r="BA668" s="6">
        <v>0</v>
      </c>
      <c r="BB668" s="33" t="s">
        <v>825</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
        <v>62000010</v>
      </c>
      <c r="D669" s="7" t="s">
        <v>826</v>
      </c>
      <c r="E669" s="6">
        <v>1</v>
      </c>
      <c r="F669" s="6">
        <v>10052</v>
      </c>
      <c r="G669" s="6">
        <v>0</v>
      </c>
      <c r="H669" s="6">
        <v>0</v>
      </c>
      <c r="I669" s="6">
        <v>1</v>
      </c>
      <c r="J669" s="6">
        <v>0</v>
      </c>
      <c r="K669" s="11">
        <v>0</v>
      </c>
      <c r="L669" s="6">
        <v>0</v>
      </c>
      <c r="M669" s="6">
        <v>0</v>
      </c>
      <c r="N669" s="6">
        <v>1</v>
      </c>
      <c r="O669" s="6">
        <v>0</v>
      </c>
      <c r="P669" s="6">
        <v>0</v>
      </c>
      <c r="Q669" s="6">
        <v>0</v>
      </c>
      <c r="R669" s="6">
        <v>0</v>
      </c>
      <c r="S669" s="6">
        <v>0</v>
      </c>
      <c r="T669" s="6">
        <v>1</v>
      </c>
      <c r="U669" s="6">
        <v>2</v>
      </c>
      <c r="V669" s="6">
        <v>0</v>
      </c>
      <c r="W669" s="6">
        <v>1.2</v>
      </c>
      <c r="X669" s="6">
        <v>0</v>
      </c>
      <c r="Y669" s="6">
        <v>0</v>
      </c>
      <c r="Z669" s="6">
        <v>0</v>
      </c>
      <c r="AA669" s="6">
        <v>0</v>
      </c>
      <c r="AB669" s="6">
        <v>0</v>
      </c>
      <c r="AC669" s="6">
        <v>0</v>
      </c>
      <c r="AD669" s="6">
        <v>24</v>
      </c>
      <c r="AE669" s="6">
        <v>1</v>
      </c>
      <c r="AF669" s="6">
        <v>3</v>
      </c>
      <c r="AG669" s="6">
        <v>2</v>
      </c>
      <c r="AH669" s="6">
        <v>1</v>
      </c>
      <c r="AI669" s="6">
        <v>0</v>
      </c>
      <c r="AJ669" s="6">
        <v>4</v>
      </c>
      <c r="AK669" s="6">
        <v>0</v>
      </c>
      <c r="AL669" s="6">
        <v>0</v>
      </c>
      <c r="AM669" s="6">
        <v>0</v>
      </c>
      <c r="AN669" s="6">
        <v>0.5</v>
      </c>
      <c r="AO669" s="6">
        <v>6000</v>
      </c>
      <c r="AP669" s="6">
        <v>0.5</v>
      </c>
      <c r="AQ669" s="6">
        <v>0</v>
      </c>
      <c r="AR669" s="6">
        <v>0</v>
      </c>
      <c r="AS669" s="6" t="s">
        <v>153</v>
      </c>
      <c r="AT669" s="7" t="s">
        <v>723</v>
      </c>
      <c r="AU669" s="6" t="s">
        <v>355</v>
      </c>
      <c r="AV669" s="6">
        <v>10001006</v>
      </c>
      <c r="AW669" s="6">
        <v>22000020</v>
      </c>
      <c r="AX669" s="7" t="s">
        <v>229</v>
      </c>
      <c r="AY669" s="7" t="s">
        <v>259</v>
      </c>
      <c r="AZ669" s="6">
        <v>0</v>
      </c>
      <c r="BA669" s="6">
        <v>0</v>
      </c>
      <c r="BB669" s="33" t="s">
        <v>827</v>
      </c>
      <c r="BC669" s="6">
        <v>0</v>
      </c>
      <c r="BD669" s="6">
        <v>0</v>
      </c>
      <c r="BE669" s="6">
        <v>0</v>
      </c>
      <c r="BF669" s="6">
        <v>0</v>
      </c>
      <c r="BG669" s="6">
        <v>0</v>
      </c>
      <c r="BH669" s="6">
        <v>0</v>
      </c>
      <c r="BI669" s="113">
        <v>0</v>
      </c>
      <c r="BJ669" s="6">
        <v>0</v>
      </c>
      <c r="BK669" s="6">
        <v>0</v>
      </c>
      <c r="BL669" s="6">
        <v>0</v>
      </c>
      <c r="BM669" s="6">
        <v>0</v>
      </c>
      <c r="BN669" s="6">
        <v>0</v>
      </c>
      <c r="BO669" s="6">
        <v>0</v>
      </c>
    </row>
    <row r="670" spans="2:67" ht="20.100000000000001" customHeight="1">
      <c r="C670" s="6">
        <v>62000011</v>
      </c>
      <c r="D670" s="7" t="s">
        <v>828</v>
      </c>
      <c r="E670" s="6">
        <v>1</v>
      </c>
      <c r="F670" s="6">
        <v>10061</v>
      </c>
      <c r="G670" s="6">
        <v>0</v>
      </c>
      <c r="H670" s="6">
        <v>0</v>
      </c>
      <c r="I670" s="6">
        <v>1</v>
      </c>
      <c r="J670" s="6">
        <v>0</v>
      </c>
      <c r="K670" s="11">
        <v>0</v>
      </c>
      <c r="L670" s="6">
        <v>0</v>
      </c>
      <c r="M670" s="6">
        <v>0</v>
      </c>
      <c r="N670" s="6">
        <v>2</v>
      </c>
      <c r="O670" s="6">
        <v>5</v>
      </c>
      <c r="P670" s="6">
        <v>1</v>
      </c>
      <c r="Q670" s="6">
        <v>0</v>
      </c>
      <c r="R670" s="6">
        <v>0</v>
      </c>
      <c r="S670" s="6">
        <v>0</v>
      </c>
      <c r="T670" s="6">
        <v>1</v>
      </c>
      <c r="U670" s="6">
        <v>2</v>
      </c>
      <c r="V670" s="6">
        <v>0</v>
      </c>
      <c r="W670" s="6">
        <v>1</v>
      </c>
      <c r="X670" s="6">
        <v>0</v>
      </c>
      <c r="Y670" s="6">
        <v>0</v>
      </c>
      <c r="Z670" s="6">
        <v>0</v>
      </c>
      <c r="AA670" s="6">
        <v>0</v>
      </c>
      <c r="AB670" s="6">
        <v>1</v>
      </c>
      <c r="AC670" s="6">
        <v>0</v>
      </c>
      <c r="AD670" s="6">
        <v>1</v>
      </c>
      <c r="AE670" s="6">
        <v>0</v>
      </c>
      <c r="AF670" s="6">
        <v>0</v>
      </c>
      <c r="AG670" s="6">
        <v>7</v>
      </c>
      <c r="AH670" s="6">
        <v>0</v>
      </c>
      <c r="AI670" s="6">
        <v>0</v>
      </c>
      <c r="AJ670" s="6">
        <v>3</v>
      </c>
      <c r="AK670" s="6">
        <v>0</v>
      </c>
      <c r="AL670" s="6">
        <v>0</v>
      </c>
      <c r="AM670" s="6">
        <v>0</v>
      </c>
      <c r="AN670" s="6">
        <v>0</v>
      </c>
      <c r="AO670" s="6">
        <v>3000</v>
      </c>
      <c r="AP670" s="6">
        <v>0.5</v>
      </c>
      <c r="AQ670" s="6">
        <v>0</v>
      </c>
      <c r="AR670" s="6">
        <v>0</v>
      </c>
      <c r="AS670" s="6">
        <v>0</v>
      </c>
      <c r="AT670" s="7" t="s">
        <v>154</v>
      </c>
      <c r="AU670" s="6">
        <v>0</v>
      </c>
      <c r="AV670" s="6">
        <v>0</v>
      </c>
      <c r="AW670" s="6">
        <v>0</v>
      </c>
      <c r="AX670" s="7" t="s">
        <v>155</v>
      </c>
      <c r="AY670" s="7">
        <v>0</v>
      </c>
      <c r="AZ670" s="6">
        <v>0</v>
      </c>
      <c r="BA670" s="6">
        <v>0</v>
      </c>
      <c r="BB670" s="33" t="s">
        <v>829</v>
      </c>
      <c r="BC670" s="6">
        <v>0</v>
      </c>
      <c r="BD670" s="6">
        <v>0</v>
      </c>
      <c r="BE670" s="6">
        <v>0</v>
      </c>
      <c r="BF670" s="6">
        <v>0</v>
      </c>
      <c r="BG670" s="6">
        <v>0</v>
      </c>
      <c r="BH670" s="6">
        <v>0</v>
      </c>
      <c r="BI670" s="113">
        <v>0</v>
      </c>
      <c r="BJ670" s="6">
        <v>0</v>
      </c>
      <c r="BK670" s="6">
        <v>0</v>
      </c>
      <c r="BL670" s="6">
        <v>0</v>
      </c>
      <c r="BM670" s="6">
        <v>0</v>
      </c>
      <c r="BN670" s="6">
        <v>0</v>
      </c>
      <c r="BO670" s="6">
        <v>0</v>
      </c>
    </row>
    <row r="671" spans="2:67" ht="20.100000000000001" customHeight="1">
      <c r="C671" s="6">
        <v>62000012</v>
      </c>
      <c r="D671" s="7" t="s">
        <v>830</v>
      </c>
      <c r="E671" s="6">
        <v>1</v>
      </c>
      <c r="F671" s="6">
        <v>20063</v>
      </c>
      <c r="G671" s="6">
        <v>0</v>
      </c>
      <c r="H671" s="6">
        <v>0</v>
      </c>
      <c r="I671" s="6">
        <v>1</v>
      </c>
      <c r="J671" s="6">
        <v>0</v>
      </c>
      <c r="K671" s="11">
        <v>0</v>
      </c>
      <c r="L671" s="6">
        <v>0</v>
      </c>
      <c r="M671" s="6">
        <v>0</v>
      </c>
      <c r="N671" s="6">
        <v>2</v>
      </c>
      <c r="O671" s="6">
        <v>3</v>
      </c>
      <c r="P671" s="6">
        <v>0.2</v>
      </c>
      <c r="Q671" s="6">
        <v>0</v>
      </c>
      <c r="R671" s="6">
        <v>0</v>
      </c>
      <c r="S671" s="6">
        <v>0</v>
      </c>
      <c r="T671" s="6">
        <v>1</v>
      </c>
      <c r="U671" s="6">
        <v>2</v>
      </c>
      <c r="V671" s="6">
        <v>0</v>
      </c>
      <c r="W671" s="6">
        <v>0</v>
      </c>
      <c r="X671" s="6">
        <v>0</v>
      </c>
      <c r="Y671" s="6">
        <v>0</v>
      </c>
      <c r="Z671" s="6">
        <v>0</v>
      </c>
      <c r="AA671" s="6">
        <v>0</v>
      </c>
      <c r="AB671" s="6">
        <v>1</v>
      </c>
      <c r="AC671" s="6">
        <v>0</v>
      </c>
      <c r="AD671" s="6">
        <v>10</v>
      </c>
      <c r="AE671" s="6">
        <v>0</v>
      </c>
      <c r="AF671" s="6">
        <v>0</v>
      </c>
      <c r="AG671" s="6">
        <v>7</v>
      </c>
      <c r="AH671" s="6">
        <v>0</v>
      </c>
      <c r="AI671" s="6">
        <v>0</v>
      </c>
      <c r="AJ671" s="6">
        <v>3</v>
      </c>
      <c r="AK671" s="6">
        <v>0</v>
      </c>
      <c r="AL671" s="6">
        <v>0</v>
      </c>
      <c r="AM671" s="6">
        <v>0</v>
      </c>
      <c r="AN671" s="6">
        <v>0</v>
      </c>
      <c r="AO671" s="6">
        <v>3000</v>
      </c>
      <c r="AP671" s="6">
        <v>0.5</v>
      </c>
      <c r="AQ671" s="6">
        <v>0</v>
      </c>
      <c r="AR671" s="6">
        <v>0</v>
      </c>
      <c r="AS671" s="6">
        <v>90000008</v>
      </c>
      <c r="AT671" s="7" t="s">
        <v>154</v>
      </c>
      <c r="AU671" s="6">
        <v>0</v>
      </c>
      <c r="AV671" s="6">
        <v>0</v>
      </c>
      <c r="AW671" s="6">
        <v>0</v>
      </c>
      <c r="AX671" s="7" t="s">
        <v>155</v>
      </c>
      <c r="AY671" s="7">
        <v>0</v>
      </c>
      <c r="AZ671" s="6">
        <v>0</v>
      </c>
      <c r="BA671" s="6">
        <v>0</v>
      </c>
      <c r="BB671" s="33" t="s">
        <v>831</v>
      </c>
      <c r="BC671" s="6">
        <v>0</v>
      </c>
      <c r="BD671" s="6">
        <v>0</v>
      </c>
      <c r="BE671" s="6">
        <v>0</v>
      </c>
      <c r="BF671" s="6">
        <v>0</v>
      </c>
      <c r="BG671" s="6">
        <v>0</v>
      </c>
      <c r="BH671" s="6">
        <v>0</v>
      </c>
      <c r="BI671" s="113">
        <v>0</v>
      </c>
      <c r="BJ671" s="6">
        <v>0</v>
      </c>
      <c r="BK671" s="6">
        <v>0</v>
      </c>
      <c r="BL671" s="6">
        <v>0</v>
      </c>
      <c r="BM671" s="6">
        <v>0</v>
      </c>
      <c r="BN671" s="6">
        <v>0</v>
      </c>
      <c r="BO671" s="6">
        <v>0</v>
      </c>
    </row>
    <row r="672" spans="2:67" ht="20.25" customHeight="1">
      <c r="C672" s="18">
        <v>62000101</v>
      </c>
      <c r="D672" s="19" t="s">
        <v>832</v>
      </c>
      <c r="E672" s="18">
        <v>1</v>
      </c>
      <c r="F672" s="18">
        <v>62000101</v>
      </c>
      <c r="G672" s="18">
        <v>0</v>
      </c>
      <c r="H672" s="13">
        <v>0</v>
      </c>
      <c r="I672" s="18">
        <v>1</v>
      </c>
      <c r="J672" s="18">
        <v>0</v>
      </c>
      <c r="K672" s="11">
        <v>0</v>
      </c>
      <c r="L672" s="18">
        <v>0</v>
      </c>
      <c r="M672" s="18">
        <v>0</v>
      </c>
      <c r="N672" s="18">
        <v>1</v>
      </c>
      <c r="O672" s="18">
        <v>0</v>
      </c>
      <c r="P672" s="18">
        <v>0</v>
      </c>
      <c r="Q672" s="18">
        <v>0</v>
      </c>
      <c r="R672" s="6">
        <v>0</v>
      </c>
      <c r="S672" s="13">
        <v>0</v>
      </c>
      <c r="T672" s="11">
        <v>1</v>
      </c>
      <c r="U672" s="18">
        <v>1</v>
      </c>
      <c r="V672" s="18">
        <v>0</v>
      </c>
      <c r="W672" s="18">
        <v>3</v>
      </c>
      <c r="X672" s="18">
        <v>0</v>
      </c>
      <c r="Y672" s="18">
        <v>0</v>
      </c>
      <c r="Z672" s="18">
        <v>0</v>
      </c>
      <c r="AA672" s="18">
        <v>0</v>
      </c>
      <c r="AB672" s="18">
        <v>0</v>
      </c>
      <c r="AC672" s="18">
        <v>0</v>
      </c>
      <c r="AD672" s="18">
        <v>12</v>
      </c>
      <c r="AE672" s="18">
        <v>0</v>
      </c>
      <c r="AF672" s="18">
        <v>3</v>
      </c>
      <c r="AG672" s="6">
        <v>7</v>
      </c>
      <c r="AH672" s="6">
        <v>0</v>
      </c>
      <c r="AI672" s="6">
        <v>0</v>
      </c>
      <c r="AJ672" s="6">
        <v>10</v>
      </c>
      <c r="AK672" s="18">
        <v>0</v>
      </c>
      <c r="AL672" s="18">
        <v>0</v>
      </c>
      <c r="AM672" s="18">
        <v>0</v>
      </c>
      <c r="AN672" s="18">
        <v>0</v>
      </c>
      <c r="AO672" s="18">
        <v>3000</v>
      </c>
      <c r="AP672" s="18">
        <v>0.5</v>
      </c>
      <c r="AQ672" s="18">
        <v>20</v>
      </c>
      <c r="AR672" s="6">
        <v>0</v>
      </c>
      <c r="AS672" s="18" t="s">
        <v>153</v>
      </c>
      <c r="AT672" s="12" t="s">
        <v>187</v>
      </c>
      <c r="AU672" s="18" t="s">
        <v>750</v>
      </c>
      <c r="AV672" s="18">
        <v>10000011</v>
      </c>
      <c r="AW672" s="18">
        <v>20001010</v>
      </c>
      <c r="AX672" s="19" t="s">
        <v>194</v>
      </c>
      <c r="AY672" s="19" t="s">
        <v>153</v>
      </c>
      <c r="AZ672" s="13">
        <v>0</v>
      </c>
      <c r="BA672" s="13">
        <v>0</v>
      </c>
      <c r="BB672" s="37" t="s">
        <v>833</v>
      </c>
      <c r="BC672" s="18">
        <v>0</v>
      </c>
      <c r="BD672" s="11">
        <v>0</v>
      </c>
      <c r="BE672" s="18">
        <v>0</v>
      </c>
      <c r="BF672" s="18">
        <v>0</v>
      </c>
      <c r="BG672" s="18">
        <v>0</v>
      </c>
      <c r="BH672" s="18">
        <v>0</v>
      </c>
      <c r="BI672" s="9">
        <v>0</v>
      </c>
      <c r="BJ672" s="6">
        <v>0</v>
      </c>
      <c r="BK672" s="6">
        <v>0</v>
      </c>
      <c r="BL672" s="6">
        <v>0</v>
      </c>
      <c r="BM672" s="6">
        <v>0</v>
      </c>
      <c r="BN672" s="6">
        <v>0</v>
      </c>
      <c r="BO672" s="6">
        <v>0</v>
      </c>
    </row>
    <row r="673" spans="3:67" ht="20.25" customHeight="1">
      <c r="C673" s="67">
        <v>62000102</v>
      </c>
      <c r="D673" s="83" t="s">
        <v>751</v>
      </c>
      <c r="E673" s="67">
        <v>1</v>
      </c>
      <c r="F673" s="67">
        <v>62011201</v>
      </c>
      <c r="G673" s="67">
        <v>0</v>
      </c>
      <c r="H673" s="74">
        <v>0</v>
      </c>
      <c r="I673" s="67">
        <v>1</v>
      </c>
      <c r="J673" s="67">
        <v>0</v>
      </c>
      <c r="K673" s="56">
        <v>0</v>
      </c>
      <c r="L673" s="67">
        <v>0</v>
      </c>
      <c r="M673" s="67">
        <v>0</v>
      </c>
      <c r="N673" s="67">
        <v>2</v>
      </c>
      <c r="O673" s="67">
        <v>1</v>
      </c>
      <c r="P673" s="67">
        <v>0.05</v>
      </c>
      <c r="Q673" s="67">
        <v>0</v>
      </c>
      <c r="R673" s="63">
        <v>0</v>
      </c>
      <c r="S673" s="74">
        <v>0</v>
      </c>
      <c r="T673" s="56">
        <v>1</v>
      </c>
      <c r="U673" s="67">
        <v>2</v>
      </c>
      <c r="V673" s="67">
        <v>0</v>
      </c>
      <c r="W673" s="67">
        <v>1.8</v>
      </c>
      <c r="X673" s="67">
        <v>700</v>
      </c>
      <c r="Y673" s="67">
        <v>0</v>
      </c>
      <c r="Z673" s="67">
        <v>0</v>
      </c>
      <c r="AA673" s="67">
        <v>0</v>
      </c>
      <c r="AB673" s="67">
        <v>1</v>
      </c>
      <c r="AC673" s="67">
        <v>0</v>
      </c>
      <c r="AD673" s="67">
        <v>10</v>
      </c>
      <c r="AE673" s="67">
        <v>1</v>
      </c>
      <c r="AF673" s="67">
        <v>1</v>
      </c>
      <c r="AG673" s="63">
        <v>2</v>
      </c>
      <c r="AH673" s="63">
        <v>2</v>
      </c>
      <c r="AI673" s="6">
        <v>0</v>
      </c>
      <c r="AJ673" s="63">
        <v>4</v>
      </c>
      <c r="AK673" s="67">
        <v>0</v>
      </c>
      <c r="AL673" s="67">
        <v>0</v>
      </c>
      <c r="AM673" s="67">
        <v>0</v>
      </c>
      <c r="AN673" s="67">
        <v>0.5</v>
      </c>
      <c r="AO673" s="67">
        <v>30000</v>
      </c>
      <c r="AP673" s="67">
        <v>0.5</v>
      </c>
      <c r="AQ673" s="67">
        <v>10</v>
      </c>
      <c r="AR673" s="63">
        <v>0</v>
      </c>
      <c r="AS673" s="67">
        <v>92002001</v>
      </c>
      <c r="AT673" s="55" t="s">
        <v>154</v>
      </c>
      <c r="AU673" s="67" t="s">
        <v>355</v>
      </c>
      <c r="AV673" s="67">
        <v>10003002</v>
      </c>
      <c r="AW673" s="67">
        <v>21100020</v>
      </c>
      <c r="AX673" s="83" t="s">
        <v>379</v>
      </c>
      <c r="AY673" s="83">
        <v>0</v>
      </c>
      <c r="AZ673" s="74">
        <v>0</v>
      </c>
      <c r="BA673" s="74">
        <v>0</v>
      </c>
      <c r="BB673" s="75" t="str">
        <f t="shared" ref="BB673" si="69">"立即对目标范围内的怪物造成"&amp;W673*100&amp;"%攻击伤害+"&amp;X673&amp;"点固定伤害"&amp;",并使目标移动速度降低50%,持续3秒"</f>
        <v>立即对目标范围内的怪物造成180%攻击伤害+700点固定伤害,并使目标移动速度降低50%,持续3秒</v>
      </c>
      <c r="BC673" s="67">
        <v>0</v>
      </c>
      <c r="BD673" s="56">
        <v>0</v>
      </c>
      <c r="BE673" s="67">
        <v>0</v>
      </c>
      <c r="BF673" s="67">
        <v>0</v>
      </c>
      <c r="BG673" s="67">
        <v>0</v>
      </c>
      <c r="BH673" s="67">
        <v>0</v>
      </c>
      <c r="BI673" s="86">
        <v>0</v>
      </c>
      <c r="BJ673" s="6">
        <v>0</v>
      </c>
      <c r="BK673" s="6">
        <v>0</v>
      </c>
      <c r="BL673" s="6">
        <v>0</v>
      </c>
      <c r="BM673" s="6">
        <v>0</v>
      </c>
      <c r="BN673" s="6">
        <v>0</v>
      </c>
      <c r="BO673" s="6">
        <v>0</v>
      </c>
    </row>
    <row r="674" spans="3:67" ht="20.25" customHeight="1">
      <c r="C674" s="18">
        <v>62000103</v>
      </c>
      <c r="D674" s="19" t="s">
        <v>834</v>
      </c>
      <c r="E674" s="18">
        <v>1</v>
      </c>
      <c r="F674" s="18">
        <v>62000103</v>
      </c>
      <c r="G674" s="18">
        <v>0</v>
      </c>
      <c r="H674" s="13">
        <v>0</v>
      </c>
      <c r="I674" s="18">
        <v>1</v>
      </c>
      <c r="J674" s="18">
        <v>0</v>
      </c>
      <c r="K674" s="11">
        <v>0</v>
      </c>
      <c r="L674" s="18">
        <v>0</v>
      </c>
      <c r="M674" s="18">
        <v>0</v>
      </c>
      <c r="N674" s="18">
        <v>1</v>
      </c>
      <c r="O674" s="18">
        <v>0</v>
      </c>
      <c r="P674" s="18">
        <v>0</v>
      </c>
      <c r="Q674" s="18">
        <v>0</v>
      </c>
      <c r="R674" s="6">
        <v>0</v>
      </c>
      <c r="S674" s="13">
        <v>0</v>
      </c>
      <c r="T674" s="11">
        <v>1</v>
      </c>
      <c r="U674" s="18">
        <v>2</v>
      </c>
      <c r="V674" s="18">
        <v>0</v>
      </c>
      <c r="W674" s="18">
        <v>3.25</v>
      </c>
      <c r="X674" s="18">
        <v>0</v>
      </c>
      <c r="Y674" s="18">
        <v>0</v>
      </c>
      <c r="Z674" s="18">
        <v>0</v>
      </c>
      <c r="AA674" s="18">
        <v>0</v>
      </c>
      <c r="AB674" s="18">
        <v>0</v>
      </c>
      <c r="AC674" s="18">
        <v>0</v>
      </c>
      <c r="AD674" s="18">
        <v>20</v>
      </c>
      <c r="AE674" s="18">
        <v>1</v>
      </c>
      <c r="AF674" s="18">
        <v>4</v>
      </c>
      <c r="AG674" s="6">
        <v>2</v>
      </c>
      <c r="AH674" s="6">
        <v>1</v>
      </c>
      <c r="AI674" s="6">
        <v>0</v>
      </c>
      <c r="AJ674" s="6">
        <v>6</v>
      </c>
      <c r="AK674" s="18">
        <v>0</v>
      </c>
      <c r="AL674" s="18">
        <v>1</v>
      </c>
      <c r="AM674" s="18">
        <v>0</v>
      </c>
      <c r="AN674" s="18">
        <v>0.5</v>
      </c>
      <c r="AO674" s="18">
        <v>30000</v>
      </c>
      <c r="AP674" s="18">
        <v>0</v>
      </c>
      <c r="AQ674" s="18">
        <v>0</v>
      </c>
      <c r="AR674" s="6">
        <v>0</v>
      </c>
      <c r="AS674" s="18">
        <v>93000205</v>
      </c>
      <c r="AT674" s="12" t="s">
        <v>154</v>
      </c>
      <c r="AU674" s="18" t="s">
        <v>355</v>
      </c>
      <c r="AV674" s="18">
        <v>10003002</v>
      </c>
      <c r="AW674" s="18">
        <v>20001020</v>
      </c>
      <c r="AX674" s="19" t="s">
        <v>155</v>
      </c>
      <c r="AY674" s="19">
        <v>0</v>
      </c>
      <c r="AZ674" s="13">
        <v>0</v>
      </c>
      <c r="BA674" s="13">
        <v>0</v>
      </c>
      <c r="BB674" s="37" t="s">
        <v>835</v>
      </c>
      <c r="BC674" s="18">
        <v>0</v>
      </c>
      <c r="BD674" s="11">
        <v>0</v>
      </c>
      <c r="BE674" s="18">
        <v>0</v>
      </c>
      <c r="BF674" s="18">
        <v>0</v>
      </c>
      <c r="BG674" s="18">
        <v>0</v>
      </c>
      <c r="BH674" s="18">
        <v>0</v>
      </c>
      <c r="BI674" s="9">
        <v>0</v>
      </c>
      <c r="BJ674" s="6">
        <v>0</v>
      </c>
      <c r="BK674" s="6">
        <v>0</v>
      </c>
      <c r="BL674" s="6">
        <v>0</v>
      </c>
      <c r="BM674" s="6">
        <v>0</v>
      </c>
      <c r="BN674" s="6">
        <v>0</v>
      </c>
      <c r="BO674" s="6">
        <v>0</v>
      </c>
    </row>
    <row r="675" spans="3:67" ht="20.25" customHeight="1">
      <c r="C675" s="67">
        <v>62000104</v>
      </c>
      <c r="D675" s="83" t="s">
        <v>667</v>
      </c>
      <c r="E675" s="67">
        <v>1</v>
      </c>
      <c r="F675" s="67">
        <v>62012201</v>
      </c>
      <c r="G675" s="67">
        <v>0</v>
      </c>
      <c r="H675" s="74">
        <v>0</v>
      </c>
      <c r="I675" s="67">
        <v>1</v>
      </c>
      <c r="J675" s="67">
        <v>0</v>
      </c>
      <c r="K675" s="56">
        <v>0</v>
      </c>
      <c r="L675" s="67">
        <v>0</v>
      </c>
      <c r="M675" s="67">
        <v>0</v>
      </c>
      <c r="N675" s="67">
        <v>2</v>
      </c>
      <c r="O675" s="67">
        <v>3</v>
      </c>
      <c r="P675" s="67">
        <v>0.15</v>
      </c>
      <c r="Q675" s="67">
        <v>0</v>
      </c>
      <c r="R675" s="63">
        <v>0</v>
      </c>
      <c r="S675" s="74">
        <v>0</v>
      </c>
      <c r="T675" s="56">
        <v>1</v>
      </c>
      <c r="U675" s="67">
        <v>2</v>
      </c>
      <c r="V675" s="67">
        <v>0</v>
      </c>
      <c r="W675" s="67">
        <v>1.8</v>
      </c>
      <c r="X675" s="67">
        <v>700</v>
      </c>
      <c r="Y675" s="67">
        <v>0</v>
      </c>
      <c r="Z675" s="67">
        <v>0</v>
      </c>
      <c r="AA675" s="67">
        <v>0</v>
      </c>
      <c r="AB675" s="67">
        <v>1</v>
      </c>
      <c r="AC675" s="67">
        <v>0</v>
      </c>
      <c r="AD675" s="67">
        <v>15</v>
      </c>
      <c r="AE675" s="67">
        <v>1</v>
      </c>
      <c r="AF675" s="67">
        <v>3.5</v>
      </c>
      <c r="AG675" s="63">
        <v>0</v>
      </c>
      <c r="AH675" s="63">
        <v>0</v>
      </c>
      <c r="AI675" s="6">
        <v>0</v>
      </c>
      <c r="AJ675" s="63">
        <v>4</v>
      </c>
      <c r="AK675" s="67">
        <v>0</v>
      </c>
      <c r="AL675" s="67">
        <v>0</v>
      </c>
      <c r="AM675" s="67">
        <v>0</v>
      </c>
      <c r="AN675" s="67">
        <v>0</v>
      </c>
      <c r="AO675" s="67">
        <v>3000</v>
      </c>
      <c r="AP675" s="67">
        <v>0</v>
      </c>
      <c r="AQ675" s="67">
        <v>0</v>
      </c>
      <c r="AR675" s="63">
        <v>0</v>
      </c>
      <c r="AS675" s="67">
        <v>92005001</v>
      </c>
      <c r="AT675" s="55" t="s">
        <v>154</v>
      </c>
      <c r="AU675" s="67" t="s">
        <v>348</v>
      </c>
      <c r="AV675" s="67">
        <v>10000009</v>
      </c>
      <c r="AW675" s="67">
        <v>21100050</v>
      </c>
      <c r="AX675" s="83" t="s">
        <v>155</v>
      </c>
      <c r="AY675" s="83">
        <v>0</v>
      </c>
      <c r="AZ675" s="74">
        <v>0</v>
      </c>
      <c r="BA675" s="74">
        <v>0</v>
      </c>
      <c r="BB675" s="150" t="str">
        <f>"受到伤害有一定概率立即对自身范围内的怪物造成"&amp;W675*100&amp;"%攻击伤害+"&amp;X675&amp;",并击退周围附近敌方目标"</f>
        <v>受到伤害有一定概率立即对自身范围内的怪物造成180%攻击伤害+700,并击退周围附近敌方目标</v>
      </c>
      <c r="BC675" s="67">
        <v>0</v>
      </c>
      <c r="BD675" s="56">
        <v>0</v>
      </c>
      <c r="BE675" s="67">
        <v>0</v>
      </c>
      <c r="BF675" s="67">
        <v>0</v>
      </c>
      <c r="BG675" s="67">
        <v>0</v>
      </c>
      <c r="BH675" s="67">
        <v>0</v>
      </c>
      <c r="BI675" s="86">
        <v>0</v>
      </c>
      <c r="BJ675" s="6">
        <v>1</v>
      </c>
      <c r="BK675" s="6">
        <v>0</v>
      </c>
      <c r="BL675" s="6">
        <v>0</v>
      </c>
      <c r="BM675" s="6">
        <v>0</v>
      </c>
      <c r="BN675" s="6">
        <v>0</v>
      </c>
      <c r="BO675" s="6">
        <v>0</v>
      </c>
    </row>
    <row r="676" spans="3:67" ht="20.25" customHeight="1">
      <c r="C676" s="67">
        <v>62000105</v>
      </c>
      <c r="D676" s="83" t="s">
        <v>836</v>
      </c>
      <c r="E676" s="67">
        <v>1</v>
      </c>
      <c r="F676" s="67">
        <v>62000105</v>
      </c>
      <c r="G676" s="67">
        <v>0</v>
      </c>
      <c r="H676" s="74">
        <v>0</v>
      </c>
      <c r="I676" s="67">
        <v>1</v>
      </c>
      <c r="J676" s="67">
        <v>0</v>
      </c>
      <c r="K676" s="56">
        <v>0</v>
      </c>
      <c r="L676" s="67">
        <v>0</v>
      </c>
      <c r="M676" s="67">
        <v>0</v>
      </c>
      <c r="N676" s="67">
        <v>2</v>
      </c>
      <c r="O676" s="67">
        <v>1</v>
      </c>
      <c r="P676" s="67">
        <v>0.1</v>
      </c>
      <c r="Q676" s="67">
        <v>0</v>
      </c>
      <c r="R676" s="63">
        <v>0</v>
      </c>
      <c r="S676" s="74">
        <v>0</v>
      </c>
      <c r="T676" s="56">
        <v>1</v>
      </c>
      <c r="U676" s="67">
        <v>2</v>
      </c>
      <c r="V676" s="67">
        <v>0</v>
      </c>
      <c r="W676" s="67">
        <v>0</v>
      </c>
      <c r="X676" s="67">
        <v>0</v>
      </c>
      <c r="Y676" s="67">
        <v>0</v>
      </c>
      <c r="Z676" s="67">
        <v>0</v>
      </c>
      <c r="AA676" s="67">
        <v>0</v>
      </c>
      <c r="AB676" s="67">
        <v>1</v>
      </c>
      <c r="AC676" s="67">
        <v>0</v>
      </c>
      <c r="AD676" s="67">
        <v>12</v>
      </c>
      <c r="AE676" s="67">
        <v>0</v>
      </c>
      <c r="AF676" s="67">
        <v>0</v>
      </c>
      <c r="AG676" s="63">
        <v>2</v>
      </c>
      <c r="AH676" s="63">
        <v>1</v>
      </c>
      <c r="AI676" s="6">
        <v>0</v>
      </c>
      <c r="AJ676" s="63">
        <v>0</v>
      </c>
      <c r="AK676" s="67">
        <v>0</v>
      </c>
      <c r="AL676" s="67">
        <v>0</v>
      </c>
      <c r="AM676" s="67">
        <v>0</v>
      </c>
      <c r="AN676" s="67">
        <v>0</v>
      </c>
      <c r="AO676" s="67">
        <v>1000</v>
      </c>
      <c r="AP676" s="67">
        <v>0</v>
      </c>
      <c r="AQ676" s="67">
        <v>0</v>
      </c>
      <c r="AR676" s="63">
        <v>92000009</v>
      </c>
      <c r="AS676" s="67" t="s">
        <v>153</v>
      </c>
      <c r="AT676" s="55" t="s">
        <v>154</v>
      </c>
      <c r="AU676" s="67" t="s">
        <v>785</v>
      </c>
      <c r="AV676" s="67">
        <v>0</v>
      </c>
      <c r="AW676" s="67">
        <v>0</v>
      </c>
      <c r="AX676" s="83" t="s">
        <v>155</v>
      </c>
      <c r="AY676" s="83" t="s">
        <v>153</v>
      </c>
      <c r="AZ676" s="74">
        <v>0</v>
      </c>
      <c r="BA676" s="74">
        <v>0</v>
      </c>
      <c r="BB676" s="75" t="s">
        <v>837</v>
      </c>
      <c r="BC676" s="67">
        <v>0</v>
      </c>
      <c r="BD676" s="56">
        <v>0</v>
      </c>
      <c r="BE676" s="67">
        <v>0</v>
      </c>
      <c r="BF676" s="67">
        <v>0</v>
      </c>
      <c r="BG676" s="67">
        <v>0</v>
      </c>
      <c r="BH676" s="67">
        <v>0</v>
      </c>
      <c r="BI676" s="86">
        <v>0</v>
      </c>
      <c r="BJ676" s="6">
        <v>0</v>
      </c>
      <c r="BK676" s="6">
        <v>0</v>
      </c>
      <c r="BL676" s="6">
        <v>0</v>
      </c>
      <c r="BM676" s="6">
        <v>0</v>
      </c>
      <c r="BN676" s="6">
        <v>0</v>
      </c>
      <c r="BO676" s="6">
        <v>0</v>
      </c>
    </row>
    <row r="677" spans="3:67" ht="20.25" customHeight="1">
      <c r="C677" s="67">
        <v>62000106</v>
      </c>
      <c r="D677" s="83" t="s">
        <v>838</v>
      </c>
      <c r="E677" s="67">
        <v>1</v>
      </c>
      <c r="F677" s="67">
        <v>62000106</v>
      </c>
      <c r="G677" s="67">
        <v>0</v>
      </c>
      <c r="H677" s="74">
        <v>0</v>
      </c>
      <c r="I677" s="67">
        <v>1</v>
      </c>
      <c r="J677" s="67">
        <v>0</v>
      </c>
      <c r="K677" s="56">
        <v>0</v>
      </c>
      <c r="L677" s="67">
        <v>0</v>
      </c>
      <c r="M677" s="67">
        <v>0</v>
      </c>
      <c r="N677" s="67">
        <v>2</v>
      </c>
      <c r="O677" s="67">
        <v>2</v>
      </c>
      <c r="P677" s="67">
        <v>0.3</v>
      </c>
      <c r="Q677" s="67">
        <v>0</v>
      </c>
      <c r="R677" s="63">
        <v>0</v>
      </c>
      <c r="S677" s="74">
        <v>0</v>
      </c>
      <c r="T677" s="56">
        <v>1</v>
      </c>
      <c r="U677" s="67">
        <v>2</v>
      </c>
      <c r="V677" s="67">
        <v>0</v>
      </c>
      <c r="W677" s="67">
        <v>0</v>
      </c>
      <c r="X677" s="67">
        <v>0</v>
      </c>
      <c r="Y677" s="67">
        <v>0</v>
      </c>
      <c r="Z677" s="67">
        <v>0</v>
      </c>
      <c r="AA677" s="67">
        <v>0</v>
      </c>
      <c r="AB677" s="67">
        <v>1</v>
      </c>
      <c r="AC677" s="67">
        <v>0</v>
      </c>
      <c r="AD677" s="67">
        <v>45</v>
      </c>
      <c r="AE677" s="67">
        <v>0</v>
      </c>
      <c r="AF677" s="67">
        <v>0</v>
      </c>
      <c r="AG677" s="63">
        <v>2</v>
      </c>
      <c r="AH677" s="63">
        <v>1</v>
      </c>
      <c r="AI677" s="6">
        <v>0</v>
      </c>
      <c r="AJ677" s="63">
        <v>0</v>
      </c>
      <c r="AK677" s="67">
        <v>0</v>
      </c>
      <c r="AL677" s="67">
        <v>0</v>
      </c>
      <c r="AM677" s="67">
        <v>0</v>
      </c>
      <c r="AN677" s="67">
        <v>0</v>
      </c>
      <c r="AO677" s="67">
        <v>1000</v>
      </c>
      <c r="AP677" s="67">
        <v>0</v>
      </c>
      <c r="AQ677" s="67">
        <v>0</v>
      </c>
      <c r="AR677" s="63">
        <v>92000010</v>
      </c>
      <c r="AS677" s="67" t="s">
        <v>153</v>
      </c>
      <c r="AT677" s="55" t="s">
        <v>154</v>
      </c>
      <c r="AU677" s="67" t="s">
        <v>785</v>
      </c>
      <c r="AV677" s="67">
        <v>0</v>
      </c>
      <c r="AW677" s="67">
        <v>0</v>
      </c>
      <c r="AX677" s="83" t="s">
        <v>155</v>
      </c>
      <c r="AY677" s="83" t="s">
        <v>153</v>
      </c>
      <c r="AZ677" s="74">
        <v>0</v>
      </c>
      <c r="BA677" s="74">
        <v>0</v>
      </c>
      <c r="BB677" s="85" t="s">
        <v>1706</v>
      </c>
      <c r="BC677" s="67">
        <v>0</v>
      </c>
      <c r="BD677" s="56">
        <v>0</v>
      </c>
      <c r="BE677" s="67">
        <v>0</v>
      </c>
      <c r="BF677" s="67">
        <v>0</v>
      </c>
      <c r="BG677" s="67">
        <v>0</v>
      </c>
      <c r="BH677" s="67">
        <v>0</v>
      </c>
      <c r="BI677" s="86">
        <v>0</v>
      </c>
      <c r="BJ677" s="6">
        <v>0</v>
      </c>
      <c r="BK677" s="6">
        <v>0</v>
      </c>
      <c r="BL677" s="6">
        <v>0</v>
      </c>
      <c r="BM677" s="6">
        <v>0</v>
      </c>
      <c r="BN677" s="6">
        <v>0</v>
      </c>
      <c r="BO677" s="6">
        <v>0</v>
      </c>
    </row>
    <row r="678" spans="3:67" ht="20.25" customHeight="1">
      <c r="C678" s="18">
        <v>62000107</v>
      </c>
      <c r="D678" s="19" t="s">
        <v>839</v>
      </c>
      <c r="E678" s="18">
        <v>1</v>
      </c>
      <c r="F678" s="18">
        <v>62000107</v>
      </c>
      <c r="G678" s="18">
        <v>0</v>
      </c>
      <c r="H678" s="13">
        <v>0</v>
      </c>
      <c r="I678" s="18">
        <v>1</v>
      </c>
      <c r="J678" s="18">
        <v>0</v>
      </c>
      <c r="K678" s="11">
        <v>0</v>
      </c>
      <c r="L678" s="18">
        <v>0</v>
      </c>
      <c r="M678" s="18">
        <v>0</v>
      </c>
      <c r="N678" s="18">
        <v>1</v>
      </c>
      <c r="O678" s="18">
        <v>0</v>
      </c>
      <c r="P678" s="18">
        <v>0</v>
      </c>
      <c r="Q678" s="18">
        <v>0</v>
      </c>
      <c r="R678" s="6">
        <v>0</v>
      </c>
      <c r="S678" s="13">
        <v>0</v>
      </c>
      <c r="T678" s="11">
        <v>1</v>
      </c>
      <c r="U678" s="18">
        <v>2</v>
      </c>
      <c r="V678" s="18">
        <v>0</v>
      </c>
      <c r="W678" s="18">
        <v>2.5</v>
      </c>
      <c r="X678" s="18">
        <v>0</v>
      </c>
      <c r="Y678" s="18">
        <v>0</v>
      </c>
      <c r="Z678" s="18">
        <v>0</v>
      </c>
      <c r="AA678" s="18">
        <v>0</v>
      </c>
      <c r="AB678" s="18">
        <v>0</v>
      </c>
      <c r="AC678" s="18">
        <v>0</v>
      </c>
      <c r="AD678" s="18">
        <v>18</v>
      </c>
      <c r="AE678" s="18">
        <v>1</v>
      </c>
      <c r="AF678" s="18">
        <v>3.5</v>
      </c>
      <c r="AG678" s="6">
        <v>0</v>
      </c>
      <c r="AH678" s="6">
        <v>0</v>
      </c>
      <c r="AI678" s="6">
        <v>0</v>
      </c>
      <c r="AJ678" s="6">
        <v>4</v>
      </c>
      <c r="AK678" s="18">
        <v>0</v>
      </c>
      <c r="AL678" s="18">
        <v>0</v>
      </c>
      <c r="AM678" s="18">
        <v>0</v>
      </c>
      <c r="AN678" s="18">
        <v>0.5</v>
      </c>
      <c r="AO678" s="18">
        <v>3000</v>
      </c>
      <c r="AP678" s="18">
        <v>0</v>
      </c>
      <c r="AQ678" s="18">
        <v>0</v>
      </c>
      <c r="AR678" s="6">
        <v>92000018</v>
      </c>
      <c r="AS678" s="18" t="s">
        <v>840</v>
      </c>
      <c r="AT678" s="12" t="s">
        <v>154</v>
      </c>
      <c r="AU678" s="18" t="s">
        <v>348</v>
      </c>
      <c r="AV678" s="18">
        <v>10000009</v>
      </c>
      <c r="AW678" s="18">
        <v>20001030</v>
      </c>
      <c r="AX678" s="19" t="s">
        <v>155</v>
      </c>
      <c r="AY678" s="19">
        <v>0</v>
      </c>
      <c r="AZ678" s="13">
        <v>0</v>
      </c>
      <c r="BA678" s="13">
        <v>0</v>
      </c>
      <c r="BB678" s="37" t="s">
        <v>841</v>
      </c>
      <c r="BC678" s="18">
        <v>0</v>
      </c>
      <c r="BD678" s="11">
        <v>0</v>
      </c>
      <c r="BE678" s="18">
        <v>0</v>
      </c>
      <c r="BF678" s="18">
        <v>0</v>
      </c>
      <c r="BG678" s="18">
        <v>0</v>
      </c>
      <c r="BH678" s="18">
        <v>0</v>
      </c>
      <c r="BI678" s="9">
        <v>0</v>
      </c>
      <c r="BJ678" s="6">
        <v>0</v>
      </c>
      <c r="BK678" s="6">
        <v>0</v>
      </c>
      <c r="BL678" s="6">
        <v>0</v>
      </c>
      <c r="BM678" s="6">
        <v>0</v>
      </c>
      <c r="BN678" s="6">
        <v>0</v>
      </c>
      <c r="BO678" s="6">
        <v>0</v>
      </c>
    </row>
    <row r="679" spans="3:67" ht="20.25" customHeight="1">
      <c r="C679" s="102">
        <v>62000108</v>
      </c>
      <c r="D679" s="103" t="s">
        <v>842</v>
      </c>
      <c r="E679" s="102">
        <v>1</v>
      </c>
      <c r="F679" s="102">
        <v>62000108</v>
      </c>
      <c r="G679" s="102">
        <v>0</v>
      </c>
      <c r="H679" s="104">
        <v>0</v>
      </c>
      <c r="I679" s="102">
        <v>1</v>
      </c>
      <c r="J679" s="102">
        <v>0</v>
      </c>
      <c r="K679" s="105">
        <v>0</v>
      </c>
      <c r="L679" s="102">
        <v>0</v>
      </c>
      <c r="M679" s="102">
        <v>0</v>
      </c>
      <c r="N679" s="102">
        <v>2</v>
      </c>
      <c r="O679" s="102">
        <v>4</v>
      </c>
      <c r="P679" s="102">
        <v>1</v>
      </c>
      <c r="Q679" s="102">
        <v>0</v>
      </c>
      <c r="R679" s="106">
        <v>0</v>
      </c>
      <c r="S679" s="104">
        <v>0</v>
      </c>
      <c r="T679" s="105">
        <v>1</v>
      </c>
      <c r="U679" s="102">
        <v>2</v>
      </c>
      <c r="V679" s="102">
        <v>0</v>
      </c>
      <c r="W679" s="102">
        <v>0</v>
      </c>
      <c r="X679" s="102">
        <v>0</v>
      </c>
      <c r="Y679" s="102">
        <v>0</v>
      </c>
      <c r="Z679" s="102">
        <v>0</v>
      </c>
      <c r="AA679" s="102">
        <v>0</v>
      </c>
      <c r="AB679" s="102">
        <v>1</v>
      </c>
      <c r="AC679" s="102">
        <v>0</v>
      </c>
      <c r="AD679" s="102">
        <v>1</v>
      </c>
      <c r="AE679" s="102">
        <v>0</v>
      </c>
      <c r="AF679" s="102">
        <v>0</v>
      </c>
      <c r="AG679" s="106">
        <v>8</v>
      </c>
      <c r="AH679" s="106">
        <v>0</v>
      </c>
      <c r="AI679" s="106">
        <v>0</v>
      </c>
      <c r="AJ679" s="106">
        <v>0</v>
      </c>
      <c r="AK679" s="102">
        <v>0</v>
      </c>
      <c r="AL679" s="102">
        <v>0</v>
      </c>
      <c r="AM679" s="102">
        <v>0</v>
      </c>
      <c r="AN679" s="102">
        <v>0</v>
      </c>
      <c r="AO679" s="102">
        <v>1000</v>
      </c>
      <c r="AP679" s="102">
        <v>0</v>
      </c>
      <c r="AQ679" s="102">
        <v>0</v>
      </c>
      <c r="AR679" s="106">
        <v>92000005</v>
      </c>
      <c r="AS679" s="102" t="s">
        <v>153</v>
      </c>
      <c r="AT679" s="107" t="s">
        <v>154</v>
      </c>
      <c r="AU679" s="102" t="s">
        <v>785</v>
      </c>
      <c r="AV679" s="102">
        <v>0</v>
      </c>
      <c r="AW679" s="102">
        <v>40000003</v>
      </c>
      <c r="AX679" s="103" t="s">
        <v>155</v>
      </c>
      <c r="AY679" s="103" t="s">
        <v>153</v>
      </c>
      <c r="AZ679" s="104">
        <v>0</v>
      </c>
      <c r="BA679" s="104">
        <v>0</v>
      </c>
      <c r="BB679" s="110" t="s">
        <v>843</v>
      </c>
      <c r="BC679" s="102">
        <v>0</v>
      </c>
      <c r="BD679" s="105">
        <v>0</v>
      </c>
      <c r="BE679" s="102">
        <v>0</v>
      </c>
      <c r="BF679" s="102">
        <v>0</v>
      </c>
      <c r="BG679" s="102">
        <v>0</v>
      </c>
      <c r="BH679" s="102">
        <v>0</v>
      </c>
      <c r="BI679" s="116">
        <v>0</v>
      </c>
      <c r="BJ679" s="106">
        <v>1</v>
      </c>
      <c r="BK679" s="6">
        <v>0</v>
      </c>
      <c r="BL679" s="6">
        <v>0</v>
      </c>
      <c r="BM679" s="6">
        <v>0</v>
      </c>
      <c r="BN679" s="6">
        <v>0</v>
      </c>
      <c r="BO679" s="6">
        <v>0</v>
      </c>
    </row>
    <row r="680" spans="3:67" ht="19.5" customHeight="1">
      <c r="C680" s="18">
        <v>62000109</v>
      </c>
      <c r="D680" s="19" t="s">
        <v>844</v>
      </c>
      <c r="E680" s="11">
        <v>1</v>
      </c>
      <c r="F680" s="18">
        <v>62000109</v>
      </c>
      <c r="G680" s="18">
        <v>0</v>
      </c>
      <c r="H680" s="13">
        <v>0</v>
      </c>
      <c r="I680" s="18">
        <v>1</v>
      </c>
      <c r="J680" s="18">
        <v>0</v>
      </c>
      <c r="K680" s="11">
        <v>0</v>
      </c>
      <c r="L680" s="18">
        <v>0</v>
      </c>
      <c r="M680" s="18">
        <v>0</v>
      </c>
      <c r="N680" s="18">
        <v>1</v>
      </c>
      <c r="O680" s="18">
        <v>0</v>
      </c>
      <c r="P680" s="18">
        <v>0</v>
      </c>
      <c r="Q680" s="18">
        <v>0</v>
      </c>
      <c r="R680" s="6">
        <v>0</v>
      </c>
      <c r="S680" s="13">
        <v>0</v>
      </c>
      <c r="T680" s="11">
        <v>1</v>
      </c>
      <c r="U680" s="18">
        <v>2</v>
      </c>
      <c r="V680" s="18">
        <v>0</v>
      </c>
      <c r="W680" s="18">
        <v>3</v>
      </c>
      <c r="X680" s="18">
        <v>2500</v>
      </c>
      <c r="Y680" s="18">
        <v>0</v>
      </c>
      <c r="Z680" s="18">
        <v>0</v>
      </c>
      <c r="AA680" s="18">
        <v>0</v>
      </c>
      <c r="AB680" s="18">
        <v>0</v>
      </c>
      <c r="AC680" s="18">
        <v>0</v>
      </c>
      <c r="AD680" s="18">
        <v>12</v>
      </c>
      <c r="AE680" s="18">
        <v>1</v>
      </c>
      <c r="AF680" s="18">
        <v>3</v>
      </c>
      <c r="AG680" s="6">
        <v>2</v>
      </c>
      <c r="AH680" s="6">
        <v>2</v>
      </c>
      <c r="AI680" s="6">
        <v>0</v>
      </c>
      <c r="AJ680" s="6">
        <v>4</v>
      </c>
      <c r="AK680" s="18">
        <v>0</v>
      </c>
      <c r="AL680" s="18">
        <v>0</v>
      </c>
      <c r="AM680" s="18">
        <v>0</v>
      </c>
      <c r="AN680" s="18">
        <v>0.2</v>
      </c>
      <c r="AO680" s="18">
        <v>3000</v>
      </c>
      <c r="AP680" s="18">
        <v>0.2</v>
      </c>
      <c r="AQ680" s="18">
        <v>10</v>
      </c>
      <c r="AR680" s="6">
        <v>0</v>
      </c>
      <c r="AS680" s="18">
        <v>92000013</v>
      </c>
      <c r="AT680" s="19" t="s">
        <v>154</v>
      </c>
      <c r="AU680" s="18" t="s">
        <v>355</v>
      </c>
      <c r="AV680" s="18">
        <v>10003002</v>
      </c>
      <c r="AW680" s="18">
        <v>20001040</v>
      </c>
      <c r="AX680" s="19" t="s">
        <v>379</v>
      </c>
      <c r="AY680" s="19">
        <v>0</v>
      </c>
      <c r="AZ680" s="13">
        <v>0</v>
      </c>
      <c r="BA680" s="13">
        <v>0</v>
      </c>
      <c r="BB680" s="93" t="s">
        <v>845</v>
      </c>
      <c r="BC680" s="18">
        <v>0</v>
      </c>
      <c r="BD680" s="11">
        <v>0</v>
      </c>
      <c r="BE680" s="18">
        <v>0</v>
      </c>
      <c r="BF680" s="18">
        <v>0</v>
      </c>
      <c r="BG680" s="18">
        <v>0</v>
      </c>
      <c r="BH680" s="18">
        <v>0</v>
      </c>
      <c r="BI680" s="9">
        <v>0</v>
      </c>
      <c r="BJ680" s="6">
        <v>0</v>
      </c>
      <c r="BK680" s="6">
        <v>0</v>
      </c>
      <c r="BL680" s="6">
        <v>0</v>
      </c>
      <c r="BM680" s="6">
        <v>0</v>
      </c>
      <c r="BN680" s="6">
        <v>0</v>
      </c>
      <c r="BO680" s="6">
        <v>0</v>
      </c>
    </row>
    <row r="681" spans="3:67" ht="19.5" customHeight="1">
      <c r="C681" s="67">
        <v>63001001</v>
      </c>
      <c r="D681" s="83" t="s">
        <v>846</v>
      </c>
      <c r="E681" s="56">
        <v>1</v>
      </c>
      <c r="F681" s="67">
        <v>63001001</v>
      </c>
      <c r="G681" s="67">
        <v>0</v>
      </c>
      <c r="H681" s="74">
        <v>0</v>
      </c>
      <c r="I681" s="67">
        <v>1</v>
      </c>
      <c r="J681" s="67">
        <v>0</v>
      </c>
      <c r="K681" s="56">
        <v>0</v>
      </c>
      <c r="L681" s="67">
        <v>0</v>
      </c>
      <c r="M681" s="67">
        <v>0</v>
      </c>
      <c r="N681" s="67">
        <v>2</v>
      </c>
      <c r="O681" s="67">
        <v>12</v>
      </c>
      <c r="P681" s="67">
        <v>1</v>
      </c>
      <c r="Q681" s="67">
        <v>0</v>
      </c>
      <c r="R681" s="63">
        <v>0</v>
      </c>
      <c r="S681" s="74">
        <v>0</v>
      </c>
      <c r="T681" s="56">
        <v>1</v>
      </c>
      <c r="U681" s="67">
        <v>2</v>
      </c>
      <c r="V681" s="67">
        <v>0</v>
      </c>
      <c r="W681" s="67">
        <v>0</v>
      </c>
      <c r="X681" s="67">
        <v>0</v>
      </c>
      <c r="Y681" s="67">
        <v>0</v>
      </c>
      <c r="Z681" s="67">
        <v>0</v>
      </c>
      <c r="AA681" s="67">
        <v>0</v>
      </c>
      <c r="AB681" s="67">
        <v>1</v>
      </c>
      <c r="AC681" s="67">
        <v>0</v>
      </c>
      <c r="AD681" s="67">
        <v>60</v>
      </c>
      <c r="AE681" s="67">
        <v>1</v>
      </c>
      <c r="AF681" s="67" t="s">
        <v>391</v>
      </c>
      <c r="AG681" s="63">
        <v>0</v>
      </c>
      <c r="AH681" s="63">
        <v>0</v>
      </c>
      <c r="AI681" s="6">
        <v>0</v>
      </c>
      <c r="AJ681" s="63">
        <v>0</v>
      </c>
      <c r="AK681" s="67">
        <v>0</v>
      </c>
      <c r="AL681" s="67">
        <v>0</v>
      </c>
      <c r="AM681" s="67">
        <v>0</v>
      </c>
      <c r="AN681" s="67">
        <v>0</v>
      </c>
      <c r="AO681" s="67">
        <v>50000</v>
      </c>
      <c r="AP681" s="67">
        <v>0</v>
      </c>
      <c r="AQ681" s="67">
        <v>0</v>
      </c>
      <c r="AR681" s="63">
        <v>0</v>
      </c>
      <c r="AS681" s="67">
        <v>90501001</v>
      </c>
      <c r="AT681" s="83" t="s">
        <v>153</v>
      </c>
      <c r="AU681" s="67">
        <v>0</v>
      </c>
      <c r="AV681" s="67">
        <v>0</v>
      </c>
      <c r="AW681" s="67">
        <v>0</v>
      </c>
      <c r="AX681" s="12" t="s">
        <v>847</v>
      </c>
      <c r="AY681" s="83">
        <v>0</v>
      </c>
      <c r="AZ681" s="74">
        <v>0</v>
      </c>
      <c r="BA681" s="74">
        <v>0</v>
      </c>
      <c r="BB681" s="111" t="s">
        <v>848</v>
      </c>
      <c r="BC681" s="67">
        <v>0</v>
      </c>
      <c r="BD681" s="56">
        <v>0</v>
      </c>
      <c r="BE681" s="67">
        <v>0</v>
      </c>
      <c r="BF681" s="67">
        <v>0</v>
      </c>
      <c r="BG681" s="67">
        <v>0</v>
      </c>
      <c r="BH681" s="67">
        <v>0</v>
      </c>
      <c r="BI681" s="86">
        <v>0</v>
      </c>
      <c r="BJ681" s="6">
        <v>1</v>
      </c>
      <c r="BK681" s="6">
        <v>0</v>
      </c>
      <c r="BL681" s="6">
        <v>0</v>
      </c>
      <c r="BM681" s="6">
        <v>0</v>
      </c>
      <c r="BN681" s="6">
        <v>0</v>
      </c>
      <c r="BO681" s="6">
        <v>0</v>
      </c>
    </row>
    <row r="682" spans="3:67" ht="20.100000000000001" customHeight="1">
      <c r="C682" s="11">
        <v>63001002</v>
      </c>
      <c r="D682" s="12" t="s">
        <v>849</v>
      </c>
      <c r="E682" s="11">
        <v>1</v>
      </c>
      <c r="F682" s="11">
        <v>63001002</v>
      </c>
      <c r="G682" s="18">
        <v>0</v>
      </c>
      <c r="H682" s="13">
        <v>0</v>
      </c>
      <c r="I682" s="18">
        <v>1</v>
      </c>
      <c r="J682" s="18">
        <v>0</v>
      </c>
      <c r="K682" s="11">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1</v>
      </c>
      <c r="AC682" s="11">
        <v>0</v>
      </c>
      <c r="AD682" s="11">
        <v>0</v>
      </c>
      <c r="AE682" s="11">
        <v>2</v>
      </c>
      <c r="AF682" s="11" t="s">
        <v>163</v>
      </c>
      <c r="AG682" s="6">
        <v>2</v>
      </c>
      <c r="AH682" s="6">
        <v>2</v>
      </c>
      <c r="AI682" s="6">
        <v>0</v>
      </c>
      <c r="AJ682" s="6">
        <v>1.5</v>
      </c>
      <c r="AK682" s="11">
        <v>0</v>
      </c>
      <c r="AL682" s="11">
        <v>0</v>
      </c>
      <c r="AM682" s="11">
        <v>0</v>
      </c>
      <c r="AN682" s="11">
        <v>0</v>
      </c>
      <c r="AO682" s="11">
        <v>3000</v>
      </c>
      <c r="AP682" s="11">
        <v>0</v>
      </c>
      <c r="AQ682" s="11">
        <v>0</v>
      </c>
      <c r="AR682" s="6">
        <v>0</v>
      </c>
      <c r="AS682" s="11" t="s">
        <v>153</v>
      </c>
      <c r="AT682" s="12" t="s">
        <v>153</v>
      </c>
      <c r="AU682" s="11">
        <v>0</v>
      </c>
      <c r="AV682" s="18">
        <v>0</v>
      </c>
      <c r="AW682" s="18">
        <v>0</v>
      </c>
      <c r="AX682" s="12" t="s">
        <v>155</v>
      </c>
      <c r="AY682" s="11" t="s">
        <v>850</v>
      </c>
      <c r="AZ682" s="13">
        <v>0</v>
      </c>
      <c r="BA682" s="13">
        <v>0</v>
      </c>
      <c r="BB682" s="37" t="s">
        <v>851</v>
      </c>
      <c r="BC682" s="11">
        <v>0</v>
      </c>
      <c r="BD682" s="11">
        <v>0</v>
      </c>
      <c r="BE682" s="11">
        <v>0</v>
      </c>
      <c r="BF682" s="11">
        <v>0</v>
      </c>
      <c r="BG682" s="11">
        <v>0</v>
      </c>
      <c r="BH682" s="11">
        <v>0</v>
      </c>
      <c r="BI682" s="9">
        <v>0</v>
      </c>
      <c r="BJ682" s="6">
        <v>0</v>
      </c>
      <c r="BK682" s="6">
        <v>0</v>
      </c>
      <c r="BL682" s="6">
        <v>0</v>
      </c>
      <c r="BM682" s="6">
        <v>0</v>
      </c>
      <c r="BN682" s="6">
        <v>0</v>
      </c>
      <c r="BO682" s="6">
        <v>0</v>
      </c>
    </row>
    <row r="683" spans="3:67" ht="20.100000000000001" customHeight="1">
      <c r="C683" s="11">
        <v>63001003</v>
      </c>
      <c r="D683" s="12" t="s">
        <v>852</v>
      </c>
      <c r="E683" s="11">
        <v>1</v>
      </c>
      <c r="F683" s="11">
        <v>63003001</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853</v>
      </c>
      <c r="BC683" s="11">
        <v>0</v>
      </c>
      <c r="BD683" s="11">
        <v>0</v>
      </c>
      <c r="BE683" s="11">
        <v>0</v>
      </c>
      <c r="BF683" s="11">
        <v>0</v>
      </c>
      <c r="BG683" s="11">
        <v>0</v>
      </c>
      <c r="BH683" s="11">
        <v>0</v>
      </c>
      <c r="BI683" s="9">
        <v>0</v>
      </c>
      <c r="BJ683" s="6">
        <v>0</v>
      </c>
      <c r="BK683" s="6">
        <v>0</v>
      </c>
      <c r="BL683" s="6">
        <v>0</v>
      </c>
      <c r="BM683" s="6">
        <v>0</v>
      </c>
      <c r="BN683" s="6">
        <v>0</v>
      </c>
      <c r="BO683" s="6">
        <v>0</v>
      </c>
    </row>
    <row r="684" spans="3:67" ht="19.5" customHeight="1">
      <c r="C684" s="11">
        <v>63001004</v>
      </c>
      <c r="D684" s="89" t="s">
        <v>854</v>
      </c>
      <c r="E684" s="88">
        <v>1</v>
      </c>
      <c r="F684" s="88">
        <v>63001004</v>
      </c>
      <c r="G684" s="88">
        <v>0</v>
      </c>
      <c r="H684" s="88">
        <v>0</v>
      </c>
      <c r="I684" s="18">
        <v>1</v>
      </c>
      <c r="J684" s="18">
        <v>0</v>
      </c>
      <c r="K684" s="11">
        <v>0</v>
      </c>
      <c r="L684" s="88">
        <v>0</v>
      </c>
      <c r="M684" s="88">
        <v>0</v>
      </c>
      <c r="N684" s="88">
        <v>2</v>
      </c>
      <c r="O684" s="88">
        <v>1</v>
      </c>
      <c r="P684" s="88">
        <v>0.05</v>
      </c>
      <c r="Q684" s="88">
        <v>0</v>
      </c>
      <c r="R684" s="6">
        <v>0</v>
      </c>
      <c r="S684" s="88">
        <v>0</v>
      </c>
      <c r="T684" s="88">
        <v>1</v>
      </c>
      <c r="U684" s="88">
        <v>2</v>
      </c>
      <c r="V684" s="88">
        <v>0</v>
      </c>
      <c r="W684" s="88">
        <v>0</v>
      </c>
      <c r="X684" s="88">
        <v>0</v>
      </c>
      <c r="Y684" s="88">
        <v>0</v>
      </c>
      <c r="Z684" s="88">
        <v>0</v>
      </c>
      <c r="AA684" s="88">
        <v>0</v>
      </c>
      <c r="AB684" s="11">
        <v>1</v>
      </c>
      <c r="AC684" s="88">
        <v>0</v>
      </c>
      <c r="AD684" s="88">
        <v>15</v>
      </c>
      <c r="AE684" s="88">
        <v>2</v>
      </c>
      <c r="AF684" s="88" t="s">
        <v>163</v>
      </c>
      <c r="AG684" s="88">
        <v>2</v>
      </c>
      <c r="AH684" s="88">
        <v>3</v>
      </c>
      <c r="AI684" s="6">
        <v>0</v>
      </c>
      <c r="AJ684" s="88">
        <v>1.5</v>
      </c>
      <c r="AK684" s="88">
        <v>0</v>
      </c>
      <c r="AL684" s="88">
        <v>0</v>
      </c>
      <c r="AM684" s="88">
        <v>0</v>
      </c>
      <c r="AN684" s="88">
        <v>0</v>
      </c>
      <c r="AO684" s="88">
        <v>3000</v>
      </c>
      <c r="AP684" s="88">
        <v>0.5</v>
      </c>
      <c r="AQ684" s="88">
        <v>0</v>
      </c>
      <c r="AR684" s="88">
        <v>0</v>
      </c>
      <c r="AS684" s="88">
        <v>0</v>
      </c>
      <c r="AT684" s="89"/>
      <c r="AU684" s="88">
        <v>0</v>
      </c>
      <c r="AV684" s="88">
        <v>0</v>
      </c>
      <c r="AW684" s="88">
        <v>0</v>
      </c>
      <c r="AX684" s="89" t="s">
        <v>155</v>
      </c>
      <c r="AY684" s="89">
        <v>0</v>
      </c>
      <c r="AZ684" s="88">
        <v>0</v>
      </c>
      <c r="BA684" s="88">
        <v>0</v>
      </c>
      <c r="BB684" s="92" t="str">
        <f>"普通攻击有5%概率向目标施放元素爆冰技能"</f>
        <v>普通攻击有5%概率向目标施放元素爆冰技能</v>
      </c>
      <c r="BC684" s="88">
        <v>0</v>
      </c>
      <c r="BD684" s="11">
        <v>0</v>
      </c>
      <c r="BE684" s="88">
        <v>0</v>
      </c>
      <c r="BF684" s="88">
        <v>0</v>
      </c>
      <c r="BG684" s="88">
        <v>0</v>
      </c>
      <c r="BH684" s="88">
        <v>0</v>
      </c>
      <c r="BI684" s="143" t="s">
        <v>855</v>
      </c>
      <c r="BJ684" s="6">
        <v>0</v>
      </c>
      <c r="BK684" s="6">
        <v>0</v>
      </c>
      <c r="BL684" s="6">
        <v>0</v>
      </c>
      <c r="BM684" s="6">
        <v>0</v>
      </c>
      <c r="BN684" s="6">
        <v>0</v>
      </c>
      <c r="BO684" s="6">
        <v>0</v>
      </c>
    </row>
    <row r="685" spans="3:67" ht="20.100000000000001" customHeight="1">
      <c r="C685" s="25">
        <v>63001005</v>
      </c>
      <c r="D685" s="42" t="s">
        <v>856</v>
      </c>
      <c r="E685" s="25">
        <v>1</v>
      </c>
      <c r="F685" s="25">
        <v>63001005</v>
      </c>
      <c r="G685" s="25">
        <v>0</v>
      </c>
      <c r="H685" s="25">
        <v>0</v>
      </c>
      <c r="I685" s="25">
        <v>1</v>
      </c>
      <c r="J685" s="25">
        <v>0</v>
      </c>
      <c r="K685" s="25">
        <v>0</v>
      </c>
      <c r="L685" s="25">
        <v>0</v>
      </c>
      <c r="M685" s="25">
        <v>0</v>
      </c>
      <c r="N685" s="25">
        <v>5</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0</v>
      </c>
      <c r="AE685" s="25">
        <v>2</v>
      </c>
      <c r="AF685" s="25" t="s">
        <v>163</v>
      </c>
      <c r="AG685" s="25">
        <v>2</v>
      </c>
      <c r="AH685" s="25">
        <v>2</v>
      </c>
      <c r="AI685" s="25">
        <v>0</v>
      </c>
      <c r="AJ685" s="25">
        <v>1.5</v>
      </c>
      <c r="AK685" s="25">
        <v>0</v>
      </c>
      <c r="AL685" s="25">
        <v>0</v>
      </c>
      <c r="AM685" s="25">
        <v>0</v>
      </c>
      <c r="AN685" s="25">
        <v>0</v>
      </c>
      <c r="AO685" s="25">
        <v>3000</v>
      </c>
      <c r="AP685" s="25">
        <v>0</v>
      </c>
      <c r="AQ685" s="25">
        <v>0</v>
      </c>
      <c r="AR685" s="25">
        <v>0</v>
      </c>
      <c r="AS685" s="25" t="s">
        <v>153</v>
      </c>
      <c r="AT685" s="42" t="s">
        <v>153</v>
      </c>
      <c r="AU685" s="25">
        <v>0</v>
      </c>
      <c r="AV685" s="25">
        <v>0</v>
      </c>
      <c r="AW685" s="25">
        <v>0</v>
      </c>
      <c r="AX685" s="42" t="s">
        <v>155</v>
      </c>
      <c r="AY685" s="25" t="s">
        <v>857</v>
      </c>
      <c r="AZ685" s="25">
        <v>0</v>
      </c>
      <c r="BA685" s="25">
        <v>0</v>
      </c>
      <c r="BB685" s="112" t="s">
        <v>858</v>
      </c>
      <c r="BC685" s="25">
        <v>0</v>
      </c>
      <c r="BD685" s="25">
        <v>0</v>
      </c>
      <c r="BE685" s="25">
        <v>0</v>
      </c>
      <c r="BF685" s="25">
        <v>0</v>
      </c>
      <c r="BG685" s="25">
        <v>0</v>
      </c>
      <c r="BH685" s="25">
        <v>0</v>
      </c>
      <c r="BI685" s="16">
        <v>0</v>
      </c>
      <c r="BJ685" s="25">
        <v>0</v>
      </c>
      <c r="BK685" s="25">
        <v>0</v>
      </c>
      <c r="BL685" s="25">
        <v>0</v>
      </c>
      <c r="BM685" s="25">
        <v>0</v>
      </c>
      <c r="BN685" s="25">
        <v>0</v>
      </c>
      <c r="BO685" s="25">
        <v>0</v>
      </c>
    </row>
    <row r="686" spans="3:67" ht="20.100000000000001" customHeight="1">
      <c r="C686" s="11">
        <v>63002001</v>
      </c>
      <c r="D686" s="12" t="s">
        <v>859</v>
      </c>
      <c r="E686" s="11">
        <v>1</v>
      </c>
      <c r="F686" s="11">
        <v>63002001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t="s">
        <v>391</v>
      </c>
      <c r="AG686" s="6">
        <v>0</v>
      </c>
      <c r="AH686" s="6">
        <v>0</v>
      </c>
      <c r="AI686" s="6">
        <v>0</v>
      </c>
      <c r="AJ686" s="6">
        <v>0</v>
      </c>
      <c r="AK686" s="11">
        <v>0</v>
      </c>
      <c r="AL686" s="11">
        <v>0</v>
      </c>
      <c r="AM686" s="11">
        <v>0</v>
      </c>
      <c r="AN686" s="11">
        <v>0</v>
      </c>
      <c r="AO686" s="11">
        <v>50000</v>
      </c>
      <c r="AP686" s="11">
        <v>0</v>
      </c>
      <c r="AQ686" s="11">
        <v>0</v>
      </c>
      <c r="AR686" s="6">
        <v>0</v>
      </c>
      <c r="AS686" s="11">
        <v>90502001</v>
      </c>
      <c r="AT686" s="12" t="s">
        <v>153</v>
      </c>
      <c r="AU686" s="11">
        <v>0</v>
      </c>
      <c r="AV686" s="18">
        <v>0</v>
      </c>
      <c r="AW686" s="18">
        <v>0</v>
      </c>
      <c r="AX686" s="12" t="s">
        <v>847</v>
      </c>
      <c r="AY686" s="11">
        <v>0</v>
      </c>
      <c r="AZ686" s="13">
        <v>0</v>
      </c>
      <c r="BA686" s="13">
        <v>0</v>
      </c>
      <c r="BB686" s="37" t="s">
        <v>860</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63002002</v>
      </c>
      <c r="D687" s="12" t="s">
        <v>852</v>
      </c>
      <c r="E687" s="11">
        <v>1</v>
      </c>
      <c r="F687" s="11">
        <v>63002002</v>
      </c>
      <c r="G687" s="11">
        <v>0</v>
      </c>
      <c r="H687" s="13">
        <v>0</v>
      </c>
      <c r="I687" s="18">
        <v>1</v>
      </c>
      <c r="J687" s="18">
        <v>0</v>
      </c>
      <c r="K687" s="11">
        <v>0</v>
      </c>
      <c r="L687" s="11">
        <v>0</v>
      </c>
      <c r="M687" s="11">
        <v>0</v>
      </c>
      <c r="N687" s="11">
        <v>2</v>
      </c>
      <c r="O687" s="11">
        <v>0</v>
      </c>
      <c r="P687" s="11">
        <v>0</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0</v>
      </c>
      <c r="AS687" s="11" t="s">
        <v>153</v>
      </c>
      <c r="AT687" s="12" t="s">
        <v>153</v>
      </c>
      <c r="AU687" s="11">
        <v>0</v>
      </c>
      <c r="AV687" s="18">
        <v>0</v>
      </c>
      <c r="AW687" s="18">
        <v>0</v>
      </c>
      <c r="AX687" s="12" t="s">
        <v>153</v>
      </c>
      <c r="AY687" s="11">
        <v>0</v>
      </c>
      <c r="AZ687" s="13"/>
      <c r="BA687" s="13"/>
      <c r="BB687" s="37" t="s">
        <v>853</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63002003</v>
      </c>
      <c r="D688" s="12" t="s">
        <v>861</v>
      </c>
      <c r="E688" s="11">
        <v>1</v>
      </c>
      <c r="F688" s="11">
        <v>63002003</v>
      </c>
      <c r="G688" s="11">
        <v>0</v>
      </c>
      <c r="H688" s="13">
        <v>0</v>
      </c>
      <c r="I688" s="18">
        <v>1</v>
      </c>
      <c r="J688" s="18">
        <v>0</v>
      </c>
      <c r="K688" s="11">
        <v>0</v>
      </c>
      <c r="L688" s="11">
        <v>0</v>
      </c>
      <c r="M688" s="11">
        <v>0</v>
      </c>
      <c r="N688" s="11">
        <v>5</v>
      </c>
      <c r="O688" s="11">
        <v>8</v>
      </c>
      <c r="P688" s="11">
        <v>1</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90000006</v>
      </c>
      <c r="AS688" s="11" t="s">
        <v>153</v>
      </c>
      <c r="AT688" s="12" t="s">
        <v>153</v>
      </c>
      <c r="AU688" s="11">
        <v>0</v>
      </c>
      <c r="AV688" s="18">
        <v>0</v>
      </c>
      <c r="AW688" s="18">
        <v>0</v>
      </c>
      <c r="AX688" s="12" t="s">
        <v>153</v>
      </c>
      <c r="AY688" s="11" t="s">
        <v>862</v>
      </c>
      <c r="AZ688" s="13"/>
      <c r="BA688" s="13"/>
      <c r="BB688" s="37" t="s">
        <v>863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88">
        <v>63002004</v>
      </c>
      <c r="D689" s="89" t="s">
        <v>864</v>
      </c>
      <c r="E689" s="88">
        <v>1</v>
      </c>
      <c r="F689" s="88">
        <v>63001004</v>
      </c>
      <c r="G689" s="88">
        <v>0</v>
      </c>
      <c r="H689" s="88">
        <v>0</v>
      </c>
      <c r="I689" s="88">
        <v>1</v>
      </c>
      <c r="J689" s="88">
        <v>0</v>
      </c>
      <c r="K689" s="88">
        <v>0</v>
      </c>
      <c r="L689" s="88">
        <v>0</v>
      </c>
      <c r="M689" s="88">
        <v>0</v>
      </c>
      <c r="N689" s="88">
        <v>2</v>
      </c>
      <c r="O689" s="88">
        <v>1</v>
      </c>
      <c r="P689" s="88">
        <v>0.25</v>
      </c>
      <c r="Q689" s="88">
        <v>0</v>
      </c>
      <c r="R689" s="88">
        <v>0</v>
      </c>
      <c r="S689" s="88">
        <v>0</v>
      </c>
      <c r="T689" s="88">
        <v>1</v>
      </c>
      <c r="U689" s="88">
        <v>2</v>
      </c>
      <c r="V689" s="88">
        <v>0</v>
      </c>
      <c r="W689" s="88">
        <v>0</v>
      </c>
      <c r="X689" s="88">
        <v>0</v>
      </c>
      <c r="Y689" s="88">
        <v>0</v>
      </c>
      <c r="Z689" s="88">
        <v>0</v>
      </c>
      <c r="AA689" s="88">
        <v>0</v>
      </c>
      <c r="AB689" s="11">
        <v>1</v>
      </c>
      <c r="AC689" s="88">
        <v>0</v>
      </c>
      <c r="AD689" s="88">
        <v>5</v>
      </c>
      <c r="AE689" s="88">
        <v>0</v>
      </c>
      <c r="AF689" s="88">
        <v>0</v>
      </c>
      <c r="AG689" s="88">
        <v>7</v>
      </c>
      <c r="AH689" s="88">
        <v>0</v>
      </c>
      <c r="AI689" s="88">
        <v>0</v>
      </c>
      <c r="AJ689" s="88">
        <v>3</v>
      </c>
      <c r="AK689" s="88">
        <v>0</v>
      </c>
      <c r="AL689" s="88">
        <v>0</v>
      </c>
      <c r="AM689" s="88">
        <v>0</v>
      </c>
      <c r="AN689" s="88">
        <v>0</v>
      </c>
      <c r="AO689" s="88">
        <v>3000</v>
      </c>
      <c r="AP689" s="88">
        <v>0.5</v>
      </c>
      <c r="AQ689" s="88">
        <v>0</v>
      </c>
      <c r="AR689" s="88">
        <v>0</v>
      </c>
      <c r="AS689" s="88">
        <v>90000007</v>
      </c>
      <c r="AT689" s="89"/>
      <c r="AU689" s="88">
        <v>0</v>
      </c>
      <c r="AV689" s="88">
        <v>0</v>
      </c>
      <c r="AW689" s="88">
        <v>0</v>
      </c>
      <c r="AX689" s="89" t="s">
        <v>155</v>
      </c>
      <c r="AY689" s="89">
        <v>0</v>
      </c>
      <c r="AZ689" s="88">
        <v>0</v>
      </c>
      <c r="BA689" s="88">
        <v>0</v>
      </c>
      <c r="BB689" s="92" t="s">
        <v>865</v>
      </c>
      <c r="BC689" s="88">
        <v>0</v>
      </c>
      <c r="BD689" s="88">
        <v>0</v>
      </c>
      <c r="BE689" s="88">
        <v>0</v>
      </c>
      <c r="BF689" s="88">
        <v>0</v>
      </c>
      <c r="BG689" s="88">
        <v>0</v>
      </c>
      <c r="BH689" s="88">
        <v>0</v>
      </c>
      <c r="BI689" s="94">
        <v>0</v>
      </c>
      <c r="BJ689" s="88">
        <v>0</v>
      </c>
      <c r="BK689" s="6">
        <v>0</v>
      </c>
      <c r="BL689" s="6">
        <v>0</v>
      </c>
      <c r="BM689" s="6">
        <v>0</v>
      </c>
      <c r="BN689" s="6">
        <v>0</v>
      </c>
      <c r="BO689" s="6">
        <v>0</v>
      </c>
    </row>
    <row r="690" spans="3:67" ht="20.100000000000001" customHeight="1">
      <c r="C690" s="11">
        <v>63002005</v>
      </c>
      <c r="D690" s="12" t="s">
        <v>866</v>
      </c>
      <c r="E690" s="11">
        <v>1</v>
      </c>
      <c r="F690" s="11">
        <v>61012101</v>
      </c>
      <c r="G690" s="11">
        <v>0</v>
      </c>
      <c r="H690" s="13">
        <v>0</v>
      </c>
      <c r="I690" s="11">
        <v>1</v>
      </c>
      <c r="J690" s="11">
        <v>0</v>
      </c>
      <c r="K690" s="11">
        <v>0</v>
      </c>
      <c r="L690" s="11">
        <v>0</v>
      </c>
      <c r="M690" s="11">
        <v>0</v>
      </c>
      <c r="N690" s="11">
        <v>2</v>
      </c>
      <c r="O690" s="11">
        <v>1</v>
      </c>
      <c r="P690" s="11">
        <v>0.3</v>
      </c>
      <c r="Q690" s="11">
        <v>0</v>
      </c>
      <c r="R690" s="6">
        <v>0</v>
      </c>
      <c r="S690" s="11">
        <v>0</v>
      </c>
      <c r="T690" s="11">
        <v>1</v>
      </c>
      <c r="U690" s="11">
        <v>1</v>
      </c>
      <c r="V690" s="11">
        <v>0</v>
      </c>
      <c r="W690" s="11">
        <v>2</v>
      </c>
      <c r="X690" s="11">
        <v>500</v>
      </c>
      <c r="Y690" s="11">
        <v>0</v>
      </c>
      <c r="Z690" s="11">
        <v>0</v>
      </c>
      <c r="AA690" s="11">
        <v>0</v>
      </c>
      <c r="AB690" s="11">
        <v>1</v>
      </c>
      <c r="AC690" s="11">
        <v>0</v>
      </c>
      <c r="AD690" s="11">
        <v>3</v>
      </c>
      <c r="AE690" s="11">
        <v>2</v>
      </c>
      <c r="AF690" s="11" t="s">
        <v>675</v>
      </c>
      <c r="AG690" s="6">
        <v>2</v>
      </c>
      <c r="AH690" s="6">
        <v>0</v>
      </c>
      <c r="AI690" s="6">
        <v>0</v>
      </c>
      <c r="AJ690" s="6">
        <v>1.5</v>
      </c>
      <c r="AK690" s="11">
        <v>0</v>
      </c>
      <c r="AL690" s="11">
        <v>0</v>
      </c>
      <c r="AM690" s="11">
        <v>0</v>
      </c>
      <c r="AN690" s="11">
        <v>0</v>
      </c>
      <c r="AO690" s="11">
        <v>3000</v>
      </c>
      <c r="AP690" s="11">
        <v>0</v>
      </c>
      <c r="AQ690" s="11">
        <v>0</v>
      </c>
      <c r="AR690" s="6">
        <v>0</v>
      </c>
      <c r="AS690" s="11">
        <v>0</v>
      </c>
      <c r="AT690" s="12" t="s">
        <v>213</v>
      </c>
      <c r="AU690" s="11" t="s">
        <v>676</v>
      </c>
      <c r="AV690" s="18">
        <v>10001007</v>
      </c>
      <c r="AW690" s="18">
        <v>21000010</v>
      </c>
      <c r="AX690" s="12" t="s">
        <v>155</v>
      </c>
      <c r="AY690" s="11">
        <v>0</v>
      </c>
      <c r="AZ690" s="13">
        <v>0</v>
      </c>
      <c r="BA690" s="13">
        <v>0</v>
      </c>
      <c r="BB690" s="87" t="str">
        <f>"每次攻击有30%概率立即对目标范围内的怪物造成"&amp;W690*100&amp;"%攻击伤害+"&amp;X690&amp;"点固定伤害"</f>
        <v>每次攻击有30%概率立即对目标范围内的怪物造成200%攻击伤害+500点固定伤害</v>
      </c>
      <c r="BC690" s="11">
        <v>0</v>
      </c>
      <c r="BD690" s="11">
        <v>0</v>
      </c>
      <c r="BE690" s="11">
        <v>0</v>
      </c>
      <c r="BF690" s="11">
        <v>0</v>
      </c>
      <c r="BG690" s="11">
        <v>0</v>
      </c>
      <c r="BH690" s="11">
        <v>0</v>
      </c>
      <c r="BI690" s="9">
        <v>0</v>
      </c>
      <c r="BJ690" s="6">
        <v>0</v>
      </c>
      <c r="BK690" s="6">
        <v>0</v>
      </c>
      <c r="BL690" s="6">
        <v>0</v>
      </c>
      <c r="BM690" s="6">
        <v>0</v>
      </c>
      <c r="BN690" s="6">
        <v>0</v>
      </c>
      <c r="BO690" s="6">
        <v>0</v>
      </c>
    </row>
    <row r="691" spans="3:67" ht="20.100000000000001" customHeight="1">
      <c r="C691" s="11">
        <v>63003001</v>
      </c>
      <c r="D691" s="12" t="s">
        <v>867</v>
      </c>
      <c r="E691" s="11">
        <v>1</v>
      </c>
      <c r="F691" s="11">
        <v>63003001</v>
      </c>
      <c r="G691" s="11">
        <v>0</v>
      </c>
      <c r="H691" s="13">
        <v>0</v>
      </c>
      <c r="I691" s="18">
        <v>1</v>
      </c>
      <c r="J691" s="18">
        <v>0</v>
      </c>
      <c r="K691" s="11">
        <v>0</v>
      </c>
      <c r="L691" s="11">
        <v>0</v>
      </c>
      <c r="M691" s="11">
        <v>0</v>
      </c>
      <c r="N691" s="11">
        <v>2</v>
      </c>
      <c r="O691" s="11">
        <v>12</v>
      </c>
      <c r="P691" s="11">
        <v>1</v>
      </c>
      <c r="Q691" s="11">
        <v>0</v>
      </c>
      <c r="R691" s="6">
        <v>0</v>
      </c>
      <c r="S691" s="11">
        <v>0</v>
      </c>
      <c r="T691" s="11">
        <v>1</v>
      </c>
      <c r="U691" s="11">
        <v>2</v>
      </c>
      <c r="V691" s="11">
        <v>0</v>
      </c>
      <c r="W691" s="18">
        <v>0</v>
      </c>
      <c r="X691" s="18">
        <v>0</v>
      </c>
      <c r="Y691" s="11">
        <v>0</v>
      </c>
      <c r="Z691" s="11">
        <v>0</v>
      </c>
      <c r="AA691" s="11">
        <v>0</v>
      </c>
      <c r="AB691" s="11">
        <v>1</v>
      </c>
      <c r="AC691" s="11">
        <v>0</v>
      </c>
      <c r="AD691" s="11">
        <v>60</v>
      </c>
      <c r="AE691" s="11">
        <v>1</v>
      </c>
      <c r="AF691" s="11">
        <v>10</v>
      </c>
      <c r="AG691" s="6">
        <v>0</v>
      </c>
      <c r="AH691" s="6">
        <v>0</v>
      </c>
      <c r="AI691" s="6">
        <v>0</v>
      </c>
      <c r="AJ691" s="6">
        <v>0</v>
      </c>
      <c r="AK691" s="11">
        <v>0</v>
      </c>
      <c r="AL691" s="11">
        <v>0</v>
      </c>
      <c r="AM691" s="11">
        <v>0</v>
      </c>
      <c r="AN691" s="11">
        <v>0</v>
      </c>
      <c r="AO691" s="11">
        <v>50000</v>
      </c>
      <c r="AP691" s="11">
        <v>0</v>
      </c>
      <c r="AQ691" s="11">
        <v>0</v>
      </c>
      <c r="AR691" s="6">
        <v>90503001</v>
      </c>
      <c r="AS691" s="11">
        <v>90503001</v>
      </c>
      <c r="AT691" s="12" t="s">
        <v>153</v>
      </c>
      <c r="AU691" s="11">
        <v>0</v>
      </c>
      <c r="AV691" s="18">
        <v>0</v>
      </c>
      <c r="AW691" s="18">
        <v>0</v>
      </c>
      <c r="AX691" s="12" t="s">
        <v>847</v>
      </c>
      <c r="AY691" s="11">
        <v>0</v>
      </c>
      <c r="AZ691" s="13">
        <v>0</v>
      </c>
      <c r="BA691" s="13">
        <v>0</v>
      </c>
      <c r="BB691" s="37" t="s">
        <v>868</v>
      </c>
      <c r="BC691" s="11">
        <v>0</v>
      </c>
      <c r="BD691" s="11">
        <v>0</v>
      </c>
      <c r="BE691" s="11">
        <v>0</v>
      </c>
      <c r="BF691" s="11">
        <v>0</v>
      </c>
      <c r="BG691" s="11">
        <v>0</v>
      </c>
      <c r="BH691" s="11">
        <v>0</v>
      </c>
      <c r="BI691" s="9">
        <v>0</v>
      </c>
      <c r="BJ691" s="6">
        <v>1</v>
      </c>
      <c r="BK691" s="6">
        <v>0</v>
      </c>
      <c r="BL691" s="6">
        <v>0</v>
      </c>
      <c r="BM691" s="6">
        <v>0</v>
      </c>
      <c r="BN691" s="6">
        <v>0</v>
      </c>
      <c r="BO691" s="6">
        <v>0</v>
      </c>
    </row>
    <row r="692" spans="3:67" ht="20.100000000000001" customHeight="1">
      <c r="C692" s="11">
        <v>63003002</v>
      </c>
      <c r="D692" s="12" t="s">
        <v>869</v>
      </c>
      <c r="E692" s="11">
        <v>1</v>
      </c>
      <c r="F692" s="11">
        <v>63003002</v>
      </c>
      <c r="G692" s="11">
        <v>0</v>
      </c>
      <c r="H692" s="13">
        <v>0</v>
      </c>
      <c r="I692" s="18">
        <v>1</v>
      </c>
      <c r="J692" s="18">
        <v>0</v>
      </c>
      <c r="K692" s="11">
        <v>0</v>
      </c>
      <c r="L692" s="11">
        <v>0</v>
      </c>
      <c r="M692" s="11">
        <v>0</v>
      </c>
      <c r="N692" s="11">
        <v>2</v>
      </c>
      <c r="O692" s="11">
        <v>0</v>
      </c>
      <c r="P692" s="11">
        <v>0</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0</v>
      </c>
      <c r="AS692" s="11" t="s">
        <v>153</v>
      </c>
      <c r="AT692" s="12" t="s">
        <v>153</v>
      </c>
      <c r="AU692" s="11">
        <v>0</v>
      </c>
      <c r="AV692" s="18">
        <v>0</v>
      </c>
      <c r="AW692" s="18">
        <v>0</v>
      </c>
      <c r="AX692" s="12" t="s">
        <v>153</v>
      </c>
      <c r="AY692" s="11">
        <v>0</v>
      </c>
      <c r="AZ692" s="13"/>
      <c r="BA692" s="13"/>
      <c r="BB692" s="37" t="s">
        <v>870</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63003003</v>
      </c>
      <c r="D693" s="12" t="s">
        <v>871</v>
      </c>
      <c r="E693" s="11">
        <v>1</v>
      </c>
      <c r="F693" s="11">
        <v>63003003</v>
      </c>
      <c r="G693" s="11">
        <v>0</v>
      </c>
      <c r="H693" s="13">
        <v>0</v>
      </c>
      <c r="I693" s="18">
        <v>1</v>
      </c>
      <c r="J693" s="18">
        <v>0</v>
      </c>
      <c r="K693" s="11">
        <v>0</v>
      </c>
      <c r="L693" s="11">
        <v>0</v>
      </c>
      <c r="M693" s="11">
        <v>0</v>
      </c>
      <c r="N693" s="11">
        <v>5</v>
      </c>
      <c r="O693" s="11">
        <v>8</v>
      </c>
      <c r="P693" s="11">
        <v>2</v>
      </c>
      <c r="Q693" s="11">
        <v>0</v>
      </c>
      <c r="R693" s="6">
        <v>0</v>
      </c>
      <c r="S693" s="11">
        <v>0</v>
      </c>
      <c r="T693" s="11">
        <v>1</v>
      </c>
      <c r="U693" s="11">
        <v>0</v>
      </c>
      <c r="V693" s="11">
        <v>0</v>
      </c>
      <c r="W693" s="18">
        <v>0</v>
      </c>
      <c r="X693" s="18">
        <v>0</v>
      </c>
      <c r="Y693" s="11">
        <v>0</v>
      </c>
      <c r="Z693" s="11">
        <v>0</v>
      </c>
      <c r="AA693" s="11">
        <v>0</v>
      </c>
      <c r="AB693" s="11">
        <v>1</v>
      </c>
      <c r="AC693" s="11">
        <v>0</v>
      </c>
      <c r="AD693" s="11">
        <v>0</v>
      </c>
      <c r="AE693" s="11">
        <v>0</v>
      </c>
      <c r="AF693" s="11" t="s">
        <v>153</v>
      </c>
      <c r="AG693" s="6">
        <v>0</v>
      </c>
      <c r="AH693" s="6">
        <v>0</v>
      </c>
      <c r="AI693" s="6">
        <v>0</v>
      </c>
      <c r="AJ693" s="6">
        <v>0</v>
      </c>
      <c r="AK693" s="11">
        <v>0</v>
      </c>
      <c r="AL693" s="11">
        <v>0</v>
      </c>
      <c r="AM693" s="11">
        <v>0</v>
      </c>
      <c r="AN693" s="11">
        <v>0</v>
      </c>
      <c r="AO693" s="11">
        <v>0</v>
      </c>
      <c r="AP693" s="11">
        <v>0</v>
      </c>
      <c r="AQ693" s="11">
        <v>0</v>
      </c>
      <c r="AR693" s="6">
        <v>90000006</v>
      </c>
      <c r="AS693" s="11" t="s">
        <v>153</v>
      </c>
      <c r="AT693" s="12" t="s">
        <v>153</v>
      </c>
      <c r="AU693" s="11">
        <v>0</v>
      </c>
      <c r="AV693" s="18">
        <v>0</v>
      </c>
      <c r="AW693" s="18">
        <v>0</v>
      </c>
      <c r="AX693" s="12" t="s">
        <v>153</v>
      </c>
      <c r="AY693" s="11" t="s">
        <v>872</v>
      </c>
      <c r="AZ693" s="13"/>
      <c r="BA693" s="13"/>
      <c r="BB693" s="37" t="s">
        <v>873</v>
      </c>
      <c r="BC693" s="11">
        <v>0</v>
      </c>
      <c r="BD693" s="11">
        <v>0</v>
      </c>
      <c r="BE693" s="11">
        <v>0</v>
      </c>
      <c r="BF693" s="11">
        <v>0</v>
      </c>
      <c r="BG693" s="11">
        <v>0</v>
      </c>
      <c r="BH693" s="11">
        <v>0</v>
      </c>
      <c r="BI693" s="9">
        <v>0</v>
      </c>
      <c r="BJ693" s="6">
        <v>0</v>
      </c>
      <c r="BK693" s="6">
        <v>0</v>
      </c>
      <c r="BL693" s="6">
        <v>0</v>
      </c>
      <c r="BM693" s="6">
        <v>0</v>
      </c>
      <c r="BN693" s="6">
        <v>0</v>
      </c>
      <c r="BO693" s="6">
        <v>0</v>
      </c>
    </row>
    <row r="694" spans="3:67" ht="20.100000000000001" customHeight="1">
      <c r="C694" s="11">
        <v>63003004</v>
      </c>
      <c r="D694" s="89" t="s">
        <v>874</v>
      </c>
      <c r="E694" s="88">
        <v>1</v>
      </c>
      <c r="F694" s="88">
        <v>63001004</v>
      </c>
      <c r="G694" s="88">
        <v>0</v>
      </c>
      <c r="H694" s="88">
        <v>0</v>
      </c>
      <c r="I694" s="18">
        <v>1</v>
      </c>
      <c r="J694" s="18">
        <v>0</v>
      </c>
      <c r="K694" s="11">
        <v>0</v>
      </c>
      <c r="L694" s="88">
        <v>0</v>
      </c>
      <c r="M694" s="88">
        <v>0</v>
      </c>
      <c r="N694" s="88">
        <v>2</v>
      </c>
      <c r="O694" s="88">
        <v>5</v>
      </c>
      <c r="P694" s="88">
        <v>0.1</v>
      </c>
      <c r="Q694" s="88">
        <v>0</v>
      </c>
      <c r="R694" s="6">
        <v>0</v>
      </c>
      <c r="S694" s="88">
        <v>0</v>
      </c>
      <c r="T694" s="88">
        <v>1</v>
      </c>
      <c r="U694" s="88">
        <v>2</v>
      </c>
      <c r="V694" s="88">
        <v>0</v>
      </c>
      <c r="W694" s="88">
        <v>0</v>
      </c>
      <c r="X694" s="88">
        <v>0</v>
      </c>
      <c r="Y694" s="88">
        <v>0</v>
      </c>
      <c r="Z694" s="88">
        <v>0</v>
      </c>
      <c r="AA694" s="88">
        <v>0</v>
      </c>
      <c r="AB694" s="11">
        <v>1</v>
      </c>
      <c r="AC694" s="88">
        <v>0</v>
      </c>
      <c r="AD694" s="88">
        <v>3</v>
      </c>
      <c r="AE694" s="88">
        <v>1</v>
      </c>
      <c r="AF694" s="88">
        <v>1</v>
      </c>
      <c r="AG694" s="88">
        <v>2</v>
      </c>
      <c r="AH694" s="88">
        <v>0</v>
      </c>
      <c r="AI694" s="6">
        <v>0</v>
      </c>
      <c r="AJ694" s="88">
        <v>2</v>
      </c>
      <c r="AK694" s="88">
        <v>0</v>
      </c>
      <c r="AL694" s="88">
        <v>0</v>
      </c>
      <c r="AM694" s="88">
        <v>0</v>
      </c>
      <c r="AN694" s="11">
        <v>0</v>
      </c>
      <c r="AO694" s="88">
        <v>10000</v>
      </c>
      <c r="AP694" s="88">
        <v>0.5</v>
      </c>
      <c r="AQ694" s="88">
        <v>0</v>
      </c>
      <c r="AR694" s="88">
        <v>0</v>
      </c>
      <c r="AS694" s="88" t="s">
        <v>153</v>
      </c>
      <c r="AT694" s="89" t="s">
        <v>154</v>
      </c>
      <c r="AU694" s="88">
        <v>0</v>
      </c>
      <c r="AV694" s="88">
        <v>0</v>
      </c>
      <c r="AW694" s="88">
        <v>0</v>
      </c>
      <c r="AX694" s="89" t="s">
        <v>155</v>
      </c>
      <c r="AY694" s="89" t="s">
        <v>153</v>
      </c>
      <c r="AZ694" s="88">
        <v>0</v>
      </c>
      <c r="BA694" s="88">
        <v>0</v>
      </c>
      <c r="BB694" s="92" t="s">
        <v>875</v>
      </c>
      <c r="BC694" s="88">
        <v>0</v>
      </c>
      <c r="BD694" s="11">
        <v>0</v>
      </c>
      <c r="BE694" s="88">
        <v>0</v>
      </c>
      <c r="BF694" s="88">
        <v>0</v>
      </c>
      <c r="BG694" s="88">
        <v>0</v>
      </c>
      <c r="BH694" s="88">
        <v>0</v>
      </c>
      <c r="BI694" s="144" t="s">
        <v>876</v>
      </c>
      <c r="BJ694" s="6">
        <v>1</v>
      </c>
      <c r="BK694" s="6">
        <v>0</v>
      </c>
      <c r="BL694" s="6">
        <v>0</v>
      </c>
      <c r="BM694" s="6">
        <v>0</v>
      </c>
      <c r="BN694" s="6">
        <v>0</v>
      </c>
      <c r="BO694" s="6">
        <v>0</v>
      </c>
    </row>
    <row r="695" spans="3:67" ht="20.100000000000001" customHeight="1">
      <c r="C695" s="11">
        <v>63101001</v>
      </c>
      <c r="D695" s="12" t="s">
        <v>877</v>
      </c>
      <c r="E695" s="11">
        <v>1</v>
      </c>
      <c r="F695" s="11">
        <v>63001001</v>
      </c>
      <c r="G695" s="11">
        <v>0</v>
      </c>
      <c r="H695" s="13">
        <v>0</v>
      </c>
      <c r="I695" s="18">
        <v>1</v>
      </c>
      <c r="J695" s="18">
        <v>0</v>
      </c>
      <c r="K695" s="11">
        <v>0</v>
      </c>
      <c r="L695" s="11">
        <v>0</v>
      </c>
      <c r="M695" s="11">
        <v>0</v>
      </c>
      <c r="N695" s="11">
        <v>2</v>
      </c>
      <c r="O695" s="11">
        <v>12</v>
      </c>
      <c r="P695" s="11">
        <v>1</v>
      </c>
      <c r="Q695" s="11">
        <v>0</v>
      </c>
      <c r="R695" s="6">
        <v>0</v>
      </c>
      <c r="S695" s="11">
        <v>0</v>
      </c>
      <c r="T695" s="11">
        <v>1</v>
      </c>
      <c r="U695" s="11">
        <v>2</v>
      </c>
      <c r="V695" s="11">
        <v>0</v>
      </c>
      <c r="W695" s="18">
        <v>0</v>
      </c>
      <c r="X695" s="18">
        <v>0</v>
      </c>
      <c r="Y695" s="11">
        <v>0</v>
      </c>
      <c r="Z695" s="11">
        <v>0</v>
      </c>
      <c r="AA695" s="11">
        <v>0</v>
      </c>
      <c r="AB695" s="11">
        <v>1</v>
      </c>
      <c r="AC695" s="11">
        <v>0</v>
      </c>
      <c r="AD695" s="11">
        <v>60</v>
      </c>
      <c r="AE695" s="11">
        <v>1</v>
      </c>
      <c r="AF695" s="11">
        <v>10</v>
      </c>
      <c r="AG695" s="6">
        <v>0</v>
      </c>
      <c r="AH695" s="6">
        <v>0</v>
      </c>
      <c r="AI695" s="6">
        <v>0</v>
      </c>
      <c r="AJ695" s="6">
        <v>0</v>
      </c>
      <c r="AK695" s="11">
        <v>0</v>
      </c>
      <c r="AL695" s="11">
        <v>0</v>
      </c>
      <c r="AM695" s="11">
        <v>0</v>
      </c>
      <c r="AN695" s="11">
        <v>0</v>
      </c>
      <c r="AO695" s="11">
        <v>50000</v>
      </c>
      <c r="AP695" s="11">
        <v>0</v>
      </c>
      <c r="AQ695" s="11">
        <v>0</v>
      </c>
      <c r="AR695" s="6">
        <v>0</v>
      </c>
      <c r="AS695" s="11">
        <v>90511003</v>
      </c>
      <c r="AT695" s="12" t="s">
        <v>153</v>
      </c>
      <c r="AU695" s="11">
        <v>0</v>
      </c>
      <c r="AV695" s="18">
        <v>0</v>
      </c>
      <c r="AW695" s="18">
        <v>0</v>
      </c>
      <c r="AX695" s="12" t="s">
        <v>847</v>
      </c>
      <c r="AY695" s="11">
        <v>0</v>
      </c>
      <c r="AZ695" s="13">
        <v>0</v>
      </c>
      <c r="BA695" s="13">
        <v>0</v>
      </c>
      <c r="BB695" s="37" t="s">
        <v>878</v>
      </c>
      <c r="BC695" s="11">
        <v>0</v>
      </c>
      <c r="BD695" s="11">
        <v>0</v>
      </c>
      <c r="BE695" s="11">
        <v>0</v>
      </c>
      <c r="BF695" s="11">
        <v>0</v>
      </c>
      <c r="BG695" s="11">
        <v>0</v>
      </c>
      <c r="BH695" s="11">
        <v>0</v>
      </c>
      <c r="BI695" s="9">
        <v>0</v>
      </c>
      <c r="BJ695" s="6">
        <v>1</v>
      </c>
      <c r="BK695" s="6">
        <v>0</v>
      </c>
      <c r="BL695" s="6">
        <v>0</v>
      </c>
      <c r="BM695" s="6">
        <v>0</v>
      </c>
      <c r="BN695" s="6">
        <v>0</v>
      </c>
      <c r="BO695" s="6">
        <v>0</v>
      </c>
    </row>
    <row r="696" spans="3:67" ht="20.100000000000001" customHeight="1">
      <c r="C696" s="11">
        <v>63101002</v>
      </c>
      <c r="D696" s="12" t="s">
        <v>879</v>
      </c>
      <c r="E696" s="11">
        <v>1</v>
      </c>
      <c r="F696" s="11">
        <v>63002003</v>
      </c>
      <c r="G696" s="11">
        <v>0</v>
      </c>
      <c r="H696" s="13">
        <v>0</v>
      </c>
      <c r="I696" s="18">
        <v>1</v>
      </c>
      <c r="J696" s="18">
        <v>0</v>
      </c>
      <c r="K696" s="11">
        <v>0</v>
      </c>
      <c r="L696" s="11">
        <v>0</v>
      </c>
      <c r="M696" s="11">
        <v>0</v>
      </c>
      <c r="N696" s="11">
        <v>5</v>
      </c>
      <c r="O696" s="11">
        <v>8</v>
      </c>
      <c r="P696" s="11">
        <v>3</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90000006</v>
      </c>
      <c r="AS696" s="11" t="s">
        <v>153</v>
      </c>
      <c r="AT696" s="12" t="s">
        <v>153</v>
      </c>
      <c r="AU696" s="11">
        <v>0</v>
      </c>
      <c r="AV696" s="18">
        <v>0</v>
      </c>
      <c r="AW696" s="18">
        <v>0</v>
      </c>
      <c r="AX696" s="12" t="s">
        <v>153</v>
      </c>
      <c r="AY696" s="11" t="s">
        <v>880</v>
      </c>
      <c r="AZ696" s="13"/>
      <c r="BA696" s="13"/>
      <c r="BB696" s="37" t="s">
        <v>881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63101003</v>
      </c>
      <c r="D697" s="12" t="s">
        <v>882</v>
      </c>
      <c r="E697" s="11">
        <v>1</v>
      </c>
      <c r="F697" s="11">
        <v>63001003</v>
      </c>
      <c r="G697" s="11">
        <v>0</v>
      </c>
      <c r="H697" s="13">
        <v>0</v>
      </c>
      <c r="I697" s="18">
        <v>1</v>
      </c>
      <c r="J697" s="18">
        <v>0</v>
      </c>
      <c r="K697" s="11">
        <v>0</v>
      </c>
      <c r="L697" s="11">
        <v>0</v>
      </c>
      <c r="M697" s="11">
        <v>0</v>
      </c>
      <c r="N697" s="11">
        <v>2</v>
      </c>
      <c r="O697" s="11">
        <v>0</v>
      </c>
      <c r="P697" s="11">
        <v>0</v>
      </c>
      <c r="Q697" s="11">
        <v>0</v>
      </c>
      <c r="R697" s="6">
        <v>0</v>
      </c>
      <c r="S697" s="11">
        <v>0</v>
      </c>
      <c r="T697" s="11">
        <v>1</v>
      </c>
      <c r="U697" s="11">
        <v>0</v>
      </c>
      <c r="V697" s="11">
        <v>0</v>
      </c>
      <c r="W697" s="18">
        <v>0</v>
      </c>
      <c r="X697" s="18">
        <v>0</v>
      </c>
      <c r="Y697" s="11">
        <v>0</v>
      </c>
      <c r="Z697" s="11">
        <v>0</v>
      </c>
      <c r="AA697" s="11">
        <v>0</v>
      </c>
      <c r="AB697" s="11">
        <v>1</v>
      </c>
      <c r="AC697" s="11">
        <v>0</v>
      </c>
      <c r="AD697" s="11">
        <v>0</v>
      </c>
      <c r="AE697" s="11">
        <v>0</v>
      </c>
      <c r="AF697" s="11" t="s">
        <v>153</v>
      </c>
      <c r="AG697" s="6">
        <v>0</v>
      </c>
      <c r="AH697" s="6">
        <v>0</v>
      </c>
      <c r="AI697" s="6">
        <v>0</v>
      </c>
      <c r="AJ697" s="6">
        <v>0</v>
      </c>
      <c r="AK697" s="11">
        <v>0</v>
      </c>
      <c r="AL697" s="11">
        <v>0</v>
      </c>
      <c r="AM697" s="11">
        <v>0</v>
      </c>
      <c r="AN697" s="11">
        <v>0</v>
      </c>
      <c r="AO697" s="11">
        <v>0</v>
      </c>
      <c r="AP697" s="11">
        <v>0</v>
      </c>
      <c r="AQ697" s="11">
        <v>0</v>
      </c>
      <c r="AR697" s="6">
        <v>0</v>
      </c>
      <c r="AS697" s="11" t="s">
        <v>153</v>
      </c>
      <c r="AT697" s="12" t="s">
        <v>153</v>
      </c>
      <c r="AU697" s="11">
        <v>0</v>
      </c>
      <c r="AV697" s="18">
        <v>0</v>
      </c>
      <c r="AW697" s="18">
        <v>0</v>
      </c>
      <c r="AX697" s="12" t="s">
        <v>153</v>
      </c>
      <c r="AY697" s="11">
        <v>0</v>
      </c>
      <c r="AZ697" s="13"/>
      <c r="BA697" s="13"/>
      <c r="BB697" s="37" t="s">
        <v>883</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63101004</v>
      </c>
      <c r="D698" s="89" t="s">
        <v>884</v>
      </c>
      <c r="E698" s="88">
        <v>1</v>
      </c>
      <c r="F698" s="88">
        <v>63001004</v>
      </c>
      <c r="G698" s="88">
        <v>0</v>
      </c>
      <c r="H698" s="88">
        <v>0</v>
      </c>
      <c r="I698" s="18">
        <v>1</v>
      </c>
      <c r="J698" s="18">
        <v>0</v>
      </c>
      <c r="K698" s="11">
        <v>0</v>
      </c>
      <c r="L698" s="88">
        <v>0</v>
      </c>
      <c r="M698" s="88">
        <v>0</v>
      </c>
      <c r="N698" s="88">
        <v>2</v>
      </c>
      <c r="O698" s="88">
        <v>1</v>
      </c>
      <c r="P698" s="88">
        <v>0.05</v>
      </c>
      <c r="Q698" s="88">
        <v>0</v>
      </c>
      <c r="R698" s="6">
        <v>0</v>
      </c>
      <c r="S698" s="88">
        <v>0</v>
      </c>
      <c r="T698" s="88">
        <v>1</v>
      </c>
      <c r="U698" s="88">
        <v>2</v>
      </c>
      <c r="V698" s="88">
        <v>0</v>
      </c>
      <c r="W698" s="88">
        <v>0</v>
      </c>
      <c r="X698" s="88">
        <v>0</v>
      </c>
      <c r="Y698" s="88">
        <v>0</v>
      </c>
      <c r="Z698" s="88">
        <v>0</v>
      </c>
      <c r="AA698" s="88">
        <v>0</v>
      </c>
      <c r="AB698" s="11">
        <v>1</v>
      </c>
      <c r="AC698" s="88">
        <v>0</v>
      </c>
      <c r="AD698" s="88">
        <v>15</v>
      </c>
      <c r="AE698" s="88">
        <v>1</v>
      </c>
      <c r="AF698" s="88">
        <v>1</v>
      </c>
      <c r="AG698" s="88">
        <v>2</v>
      </c>
      <c r="AH698" s="88">
        <v>0</v>
      </c>
      <c r="AI698" s="6">
        <v>0</v>
      </c>
      <c r="AJ698" s="88">
        <v>2</v>
      </c>
      <c r="AK698" s="88">
        <v>0</v>
      </c>
      <c r="AL698" s="88">
        <v>0</v>
      </c>
      <c r="AM698" s="88">
        <v>0</v>
      </c>
      <c r="AN698" s="11">
        <v>0</v>
      </c>
      <c r="AO698" s="88">
        <v>10000</v>
      </c>
      <c r="AP698" s="88">
        <v>0.5</v>
      </c>
      <c r="AQ698" s="88">
        <v>0</v>
      </c>
      <c r="AR698" s="88">
        <v>0</v>
      </c>
      <c r="AS698" s="88" t="s">
        <v>153</v>
      </c>
      <c r="AT698" s="89"/>
      <c r="AU698" s="88">
        <v>0</v>
      </c>
      <c r="AV698" s="88">
        <v>0</v>
      </c>
      <c r="AW698" s="88">
        <v>0</v>
      </c>
      <c r="AX698" s="89" t="s">
        <v>155</v>
      </c>
      <c r="AY698" s="89" t="s">
        <v>153</v>
      </c>
      <c r="AZ698" s="88">
        <v>0</v>
      </c>
      <c r="BA698" s="88">
        <v>0</v>
      </c>
      <c r="BB698" s="92" t="s">
        <v>885</v>
      </c>
      <c r="BC698" s="88">
        <v>0</v>
      </c>
      <c r="BD698" s="11">
        <v>0</v>
      </c>
      <c r="BE698" s="88">
        <v>0</v>
      </c>
      <c r="BF698" s="88">
        <v>0</v>
      </c>
      <c r="BG698" s="88">
        <v>0</v>
      </c>
      <c r="BH698" s="88">
        <v>0</v>
      </c>
      <c r="BI698" s="144" t="s">
        <v>886</v>
      </c>
      <c r="BJ698" s="6">
        <v>0</v>
      </c>
      <c r="BK698" s="6">
        <v>0</v>
      </c>
      <c r="BL698" s="6">
        <v>0</v>
      </c>
      <c r="BM698" s="6">
        <v>0</v>
      </c>
      <c r="BN698" s="6">
        <v>0</v>
      </c>
      <c r="BO698" s="6">
        <v>0</v>
      </c>
    </row>
    <row r="699" spans="3:67" ht="20.100000000000001" customHeight="1">
      <c r="C699" s="11">
        <v>63102001</v>
      </c>
      <c r="D699" s="12" t="s">
        <v>887</v>
      </c>
      <c r="E699" s="11">
        <v>1</v>
      </c>
      <c r="F699" s="11">
        <v>63002001</v>
      </c>
      <c r="G699" s="11">
        <v>0</v>
      </c>
      <c r="H699" s="13">
        <v>0</v>
      </c>
      <c r="I699" s="18">
        <v>1</v>
      </c>
      <c r="J699" s="18">
        <v>0</v>
      </c>
      <c r="K699" s="11">
        <v>0</v>
      </c>
      <c r="L699" s="11">
        <v>0</v>
      </c>
      <c r="M699" s="11">
        <v>0</v>
      </c>
      <c r="N699" s="11">
        <v>2</v>
      </c>
      <c r="O699" s="11">
        <v>12</v>
      </c>
      <c r="P699" s="11">
        <v>1</v>
      </c>
      <c r="Q699" s="11">
        <v>0</v>
      </c>
      <c r="R699" s="6">
        <v>0</v>
      </c>
      <c r="S699" s="11">
        <v>0</v>
      </c>
      <c r="T699" s="11">
        <v>1</v>
      </c>
      <c r="U699" s="11">
        <v>2</v>
      </c>
      <c r="V699" s="11">
        <v>0</v>
      </c>
      <c r="W699" s="18">
        <v>0</v>
      </c>
      <c r="X699" s="18">
        <v>0</v>
      </c>
      <c r="Y699" s="11">
        <v>0</v>
      </c>
      <c r="Z699" s="11">
        <v>0</v>
      </c>
      <c r="AA699" s="11">
        <v>0</v>
      </c>
      <c r="AB699" s="11">
        <v>1</v>
      </c>
      <c r="AC699" s="11">
        <v>0</v>
      </c>
      <c r="AD699" s="11">
        <v>60</v>
      </c>
      <c r="AE699" s="11">
        <v>1</v>
      </c>
      <c r="AF699" s="11">
        <v>10</v>
      </c>
      <c r="AG699" s="6">
        <v>0</v>
      </c>
      <c r="AH699" s="6">
        <v>0</v>
      </c>
      <c r="AI699" s="6">
        <v>0</v>
      </c>
      <c r="AJ699" s="6">
        <v>0</v>
      </c>
      <c r="AK699" s="11">
        <v>0</v>
      </c>
      <c r="AL699" s="11">
        <v>0</v>
      </c>
      <c r="AM699" s="11">
        <v>0</v>
      </c>
      <c r="AN699" s="11">
        <v>0</v>
      </c>
      <c r="AO699" s="11">
        <v>50000</v>
      </c>
      <c r="AP699" s="11">
        <v>0</v>
      </c>
      <c r="AQ699" s="11">
        <v>0</v>
      </c>
      <c r="AR699" s="6">
        <v>0</v>
      </c>
      <c r="AS699" s="11">
        <v>90512001</v>
      </c>
      <c r="AT699" s="12" t="s">
        <v>153</v>
      </c>
      <c r="AU699" s="11">
        <v>0</v>
      </c>
      <c r="AV699" s="18">
        <v>0</v>
      </c>
      <c r="AW699" s="18">
        <v>0</v>
      </c>
      <c r="AX699" s="12" t="s">
        <v>847</v>
      </c>
      <c r="AY699" s="11">
        <v>0</v>
      </c>
      <c r="AZ699" s="13">
        <v>0</v>
      </c>
      <c r="BA699" s="13">
        <v>0</v>
      </c>
      <c r="BB699" s="37" t="s">
        <v>888</v>
      </c>
      <c r="BC699" s="11">
        <v>0</v>
      </c>
      <c r="BD699" s="11">
        <v>0</v>
      </c>
      <c r="BE699" s="11">
        <v>0</v>
      </c>
      <c r="BF699" s="11">
        <v>0</v>
      </c>
      <c r="BG699" s="11">
        <v>0</v>
      </c>
      <c r="BH699" s="11">
        <v>0</v>
      </c>
      <c r="BI699" s="9">
        <v>0</v>
      </c>
      <c r="BJ699" s="6">
        <v>1</v>
      </c>
      <c r="BK699" s="6">
        <v>0</v>
      </c>
      <c r="BL699" s="6">
        <v>0</v>
      </c>
      <c r="BM699" s="6">
        <v>0</v>
      </c>
      <c r="BN699" s="6">
        <v>0</v>
      </c>
      <c r="BO699" s="6">
        <v>0</v>
      </c>
    </row>
    <row r="700" spans="3:67" ht="20.100000000000001" customHeight="1">
      <c r="C700" s="11">
        <v>63102002</v>
      </c>
      <c r="D700" s="12" t="s">
        <v>882</v>
      </c>
      <c r="E700" s="11">
        <v>1</v>
      </c>
      <c r="F700" s="11">
        <v>63001003</v>
      </c>
      <c r="G700" s="11">
        <v>0</v>
      </c>
      <c r="H700" s="13">
        <v>0</v>
      </c>
      <c r="I700" s="18">
        <v>1</v>
      </c>
      <c r="J700" s="18">
        <v>0</v>
      </c>
      <c r="K700" s="11">
        <v>0</v>
      </c>
      <c r="L700" s="11">
        <v>0</v>
      </c>
      <c r="M700" s="11">
        <v>0</v>
      </c>
      <c r="N700" s="11">
        <v>2</v>
      </c>
      <c r="O700" s="11">
        <v>0</v>
      </c>
      <c r="P700" s="11">
        <v>0</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0</v>
      </c>
      <c r="AS700" s="11" t="s">
        <v>153</v>
      </c>
      <c r="AT700" s="12" t="s">
        <v>153</v>
      </c>
      <c r="AU700" s="11">
        <v>0</v>
      </c>
      <c r="AV700" s="18">
        <v>0</v>
      </c>
      <c r="AW700" s="18">
        <v>0</v>
      </c>
      <c r="AX700" s="12" t="s">
        <v>153</v>
      </c>
      <c r="AY700" s="11">
        <v>0</v>
      </c>
      <c r="AZ700" s="13"/>
      <c r="BA700" s="13"/>
      <c r="BB700" s="37" t="s">
        <v>883</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63102003</v>
      </c>
      <c r="D701" s="12" t="s">
        <v>889</v>
      </c>
      <c r="E701" s="11">
        <v>1</v>
      </c>
      <c r="F701" s="11">
        <v>63002003</v>
      </c>
      <c r="G701" s="11">
        <v>0</v>
      </c>
      <c r="H701" s="13">
        <v>0</v>
      </c>
      <c r="I701" s="18">
        <v>1</v>
      </c>
      <c r="J701" s="18">
        <v>0</v>
      </c>
      <c r="K701" s="11">
        <v>0</v>
      </c>
      <c r="L701" s="11">
        <v>0</v>
      </c>
      <c r="M701" s="11">
        <v>0</v>
      </c>
      <c r="N701" s="11">
        <v>5</v>
      </c>
      <c r="O701" s="11">
        <v>8</v>
      </c>
      <c r="P701" s="11">
        <v>4</v>
      </c>
      <c r="Q701" s="11">
        <v>0</v>
      </c>
      <c r="R701" s="6">
        <v>0</v>
      </c>
      <c r="S701" s="11">
        <v>0</v>
      </c>
      <c r="T701" s="11">
        <v>1</v>
      </c>
      <c r="U701" s="11">
        <v>0</v>
      </c>
      <c r="V701" s="11">
        <v>0</v>
      </c>
      <c r="W701" s="18">
        <v>0</v>
      </c>
      <c r="X701" s="18">
        <v>0</v>
      </c>
      <c r="Y701" s="11">
        <v>0</v>
      </c>
      <c r="Z701" s="11">
        <v>0</v>
      </c>
      <c r="AA701" s="11">
        <v>0</v>
      </c>
      <c r="AB701" s="11">
        <v>1</v>
      </c>
      <c r="AC701" s="11">
        <v>0</v>
      </c>
      <c r="AD701" s="11">
        <v>0</v>
      </c>
      <c r="AE701" s="11">
        <v>0</v>
      </c>
      <c r="AF701" s="11" t="s">
        <v>153</v>
      </c>
      <c r="AG701" s="6">
        <v>0</v>
      </c>
      <c r="AH701" s="6">
        <v>0</v>
      </c>
      <c r="AI701" s="6">
        <v>0</v>
      </c>
      <c r="AJ701" s="6">
        <v>0</v>
      </c>
      <c r="AK701" s="11">
        <v>0</v>
      </c>
      <c r="AL701" s="11">
        <v>0</v>
      </c>
      <c r="AM701" s="11">
        <v>0</v>
      </c>
      <c r="AN701" s="11">
        <v>0</v>
      </c>
      <c r="AO701" s="11">
        <v>0</v>
      </c>
      <c r="AP701" s="11">
        <v>0</v>
      </c>
      <c r="AQ701" s="11">
        <v>0</v>
      </c>
      <c r="AR701" s="6">
        <v>90000006</v>
      </c>
      <c r="AS701" s="11" t="s">
        <v>153</v>
      </c>
      <c r="AT701" s="12" t="s">
        <v>153</v>
      </c>
      <c r="AU701" s="11">
        <v>0</v>
      </c>
      <c r="AV701" s="18">
        <v>0</v>
      </c>
      <c r="AW701" s="18">
        <v>0</v>
      </c>
      <c r="AX701" s="12" t="s">
        <v>153</v>
      </c>
      <c r="AY701" s="11" t="s">
        <v>890</v>
      </c>
      <c r="AZ701" s="13"/>
      <c r="BA701" s="13"/>
      <c r="BB701" s="37" t="s">
        <v>891</v>
      </c>
      <c r="BC701" s="11">
        <v>0</v>
      </c>
      <c r="BD701" s="11">
        <v>0</v>
      </c>
      <c r="BE701" s="11">
        <v>0</v>
      </c>
      <c r="BF701" s="11">
        <v>0</v>
      </c>
      <c r="BG701" s="11">
        <v>0</v>
      </c>
      <c r="BH701" s="11">
        <v>0</v>
      </c>
      <c r="BI701" s="9">
        <v>0</v>
      </c>
      <c r="BJ701" s="6">
        <v>0</v>
      </c>
      <c r="BK701" s="6">
        <v>0</v>
      </c>
      <c r="BL701" s="6">
        <v>0</v>
      </c>
      <c r="BM701" s="6">
        <v>0</v>
      </c>
      <c r="BN701" s="6">
        <v>0</v>
      </c>
      <c r="BO701" s="6">
        <v>0</v>
      </c>
    </row>
    <row r="702" spans="3:67" ht="20.100000000000001" customHeight="1">
      <c r="C702" s="11">
        <v>63102004</v>
      </c>
      <c r="D702" s="89" t="s">
        <v>892</v>
      </c>
      <c r="E702" s="88">
        <v>1</v>
      </c>
      <c r="F702" s="88">
        <v>63001004</v>
      </c>
      <c r="G702" s="88">
        <v>0</v>
      </c>
      <c r="H702" s="88">
        <v>0</v>
      </c>
      <c r="I702" s="18">
        <v>1</v>
      </c>
      <c r="J702" s="18">
        <v>0</v>
      </c>
      <c r="K702" s="11">
        <v>0</v>
      </c>
      <c r="L702" s="88">
        <v>0</v>
      </c>
      <c r="M702" s="88">
        <v>0</v>
      </c>
      <c r="N702" s="88">
        <v>2</v>
      </c>
      <c r="O702" s="88">
        <v>4</v>
      </c>
      <c r="P702" s="88">
        <v>0.2</v>
      </c>
      <c r="Q702" s="88">
        <v>0</v>
      </c>
      <c r="R702" s="6">
        <v>0</v>
      </c>
      <c r="S702" s="88">
        <v>0</v>
      </c>
      <c r="T702" s="88">
        <v>1</v>
      </c>
      <c r="U702" s="88">
        <v>2</v>
      </c>
      <c r="V702" s="88">
        <v>0</v>
      </c>
      <c r="W702" s="88">
        <v>0</v>
      </c>
      <c r="X702" s="88">
        <v>0</v>
      </c>
      <c r="Y702" s="88">
        <v>0</v>
      </c>
      <c r="Z702" s="88">
        <v>0</v>
      </c>
      <c r="AA702" s="88">
        <v>0</v>
      </c>
      <c r="AB702" s="11">
        <v>1</v>
      </c>
      <c r="AC702" s="88">
        <v>0</v>
      </c>
      <c r="AD702" s="88">
        <v>3</v>
      </c>
      <c r="AE702" s="88">
        <v>1</v>
      </c>
      <c r="AF702" s="88">
        <v>1</v>
      </c>
      <c r="AG702" s="88">
        <v>2</v>
      </c>
      <c r="AH702" s="88">
        <v>0</v>
      </c>
      <c r="AI702" s="6">
        <v>0</v>
      </c>
      <c r="AJ702" s="88">
        <v>2</v>
      </c>
      <c r="AK702" s="88">
        <v>0</v>
      </c>
      <c r="AL702" s="88">
        <v>0</v>
      </c>
      <c r="AM702" s="88">
        <v>0</v>
      </c>
      <c r="AN702" s="11">
        <v>0</v>
      </c>
      <c r="AO702" s="88">
        <v>1000</v>
      </c>
      <c r="AP702" s="88">
        <v>0.5</v>
      </c>
      <c r="AQ702" s="88">
        <v>0</v>
      </c>
      <c r="AR702" s="88">
        <v>0</v>
      </c>
      <c r="AS702" s="88" t="s">
        <v>153</v>
      </c>
      <c r="AT702" s="89" t="s">
        <v>154</v>
      </c>
      <c r="AU702" s="88">
        <v>0</v>
      </c>
      <c r="AV702" s="88">
        <v>0</v>
      </c>
      <c r="AW702" s="88">
        <v>0</v>
      </c>
      <c r="AX702" s="89" t="s">
        <v>155</v>
      </c>
      <c r="AY702" s="89" t="s">
        <v>153</v>
      </c>
      <c r="AZ702" s="88">
        <v>0</v>
      </c>
      <c r="BA702" s="88">
        <v>0</v>
      </c>
      <c r="BB702" s="92" t="s">
        <v>893</v>
      </c>
      <c r="BC702" s="88">
        <v>0</v>
      </c>
      <c r="BD702" s="11">
        <v>0</v>
      </c>
      <c r="BE702" s="88">
        <v>0</v>
      </c>
      <c r="BF702" s="88">
        <v>0</v>
      </c>
      <c r="BG702" s="88">
        <v>0</v>
      </c>
      <c r="BH702" s="88">
        <v>0</v>
      </c>
      <c r="BI702" s="144" t="s">
        <v>894</v>
      </c>
      <c r="BJ702" s="6">
        <v>0</v>
      </c>
      <c r="BK702" s="6">
        <v>0</v>
      </c>
      <c r="BL702" s="6">
        <v>0</v>
      </c>
      <c r="BM702" s="6">
        <v>0</v>
      </c>
      <c r="BN702" s="6">
        <v>0</v>
      </c>
      <c r="BO702" s="6">
        <v>0</v>
      </c>
    </row>
    <row r="703" spans="3:67" ht="20.100000000000001" customHeight="1">
      <c r="C703" s="11">
        <v>63103001</v>
      </c>
      <c r="D703" s="12" t="s">
        <v>895</v>
      </c>
      <c r="E703" s="88">
        <v>1</v>
      </c>
      <c r="F703" s="88">
        <v>63001004</v>
      </c>
      <c r="G703" s="88">
        <v>0</v>
      </c>
      <c r="H703" s="88">
        <v>0</v>
      </c>
      <c r="I703" s="88">
        <v>1</v>
      </c>
      <c r="J703" s="88">
        <v>0</v>
      </c>
      <c r="K703" s="88">
        <v>0</v>
      </c>
      <c r="L703" s="88">
        <v>0</v>
      </c>
      <c r="M703" s="88">
        <v>0</v>
      </c>
      <c r="N703" s="88">
        <v>2</v>
      </c>
      <c r="O703" s="88">
        <v>10</v>
      </c>
      <c r="P703" s="88">
        <v>1</v>
      </c>
      <c r="Q703" s="88">
        <v>0</v>
      </c>
      <c r="R703" s="88">
        <v>0</v>
      </c>
      <c r="S703" s="88">
        <v>0</v>
      </c>
      <c r="T703" s="88">
        <v>1</v>
      </c>
      <c r="U703" s="88">
        <v>2</v>
      </c>
      <c r="V703" s="88">
        <v>0</v>
      </c>
      <c r="W703" s="88">
        <v>0</v>
      </c>
      <c r="X703" s="88">
        <v>0</v>
      </c>
      <c r="Y703" s="88">
        <v>0</v>
      </c>
      <c r="Z703" s="88">
        <v>0</v>
      </c>
      <c r="AA703" s="88">
        <v>0</v>
      </c>
      <c r="AB703" s="11">
        <v>1</v>
      </c>
      <c r="AC703" s="88">
        <v>0</v>
      </c>
      <c r="AD703" s="88">
        <v>30</v>
      </c>
      <c r="AE703" s="88">
        <v>0</v>
      </c>
      <c r="AF703" s="88">
        <v>0</v>
      </c>
      <c r="AG703" s="88">
        <v>7</v>
      </c>
      <c r="AH703" s="88">
        <v>0</v>
      </c>
      <c r="AI703" s="88">
        <v>0</v>
      </c>
      <c r="AJ703" s="88">
        <v>3</v>
      </c>
      <c r="AK703" s="88">
        <v>0</v>
      </c>
      <c r="AL703" s="88">
        <v>0</v>
      </c>
      <c r="AM703" s="88">
        <v>0</v>
      </c>
      <c r="AN703" s="88">
        <v>0</v>
      </c>
      <c r="AO703" s="88">
        <v>2000</v>
      </c>
      <c r="AP703" s="88">
        <v>0</v>
      </c>
      <c r="AQ703" s="88">
        <v>0</v>
      </c>
      <c r="AR703" s="88">
        <v>0</v>
      </c>
      <c r="AS703" s="88">
        <v>90513001</v>
      </c>
      <c r="AT703" s="89" t="s">
        <v>153</v>
      </c>
      <c r="AU703" s="88">
        <v>0</v>
      </c>
      <c r="AV703" s="88">
        <v>0</v>
      </c>
      <c r="AW703" s="88">
        <v>0</v>
      </c>
      <c r="AX703" s="89" t="s">
        <v>155</v>
      </c>
      <c r="AY703" s="89">
        <v>0</v>
      </c>
      <c r="AZ703" s="88">
        <v>0</v>
      </c>
      <c r="BA703" s="88">
        <v>0</v>
      </c>
      <c r="BB703" s="37" t="s">
        <v>896</v>
      </c>
      <c r="BC703" s="88">
        <v>0</v>
      </c>
      <c r="BD703" s="88">
        <v>0</v>
      </c>
      <c r="BE703" s="88">
        <v>0</v>
      </c>
      <c r="BF703" s="88">
        <v>0</v>
      </c>
      <c r="BG703" s="88">
        <v>0</v>
      </c>
      <c r="BH703" s="88">
        <v>0</v>
      </c>
      <c r="BI703" s="94">
        <v>0</v>
      </c>
      <c r="BJ703" s="88">
        <v>0</v>
      </c>
      <c r="BK703" s="6">
        <v>0</v>
      </c>
      <c r="BL703" s="6">
        <v>0</v>
      </c>
      <c r="BM703" s="6">
        <v>0</v>
      </c>
      <c r="BN703" s="6">
        <v>0</v>
      </c>
      <c r="BO703" s="6">
        <v>0</v>
      </c>
    </row>
    <row r="704" spans="3:67" ht="20.100000000000001" customHeight="1">
      <c r="C704" s="11">
        <v>63103002</v>
      </c>
      <c r="D704" s="12" t="s">
        <v>869</v>
      </c>
      <c r="E704" s="11">
        <v>1</v>
      </c>
      <c r="F704" s="11">
        <v>63003002</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v>0</v>
      </c>
      <c r="BA704" s="13">
        <v>0</v>
      </c>
      <c r="BB704" s="37" t="s">
        <v>870</v>
      </c>
      <c r="BC704" s="11">
        <v>0</v>
      </c>
      <c r="BD704" s="11">
        <v>0</v>
      </c>
      <c r="BE704" s="11">
        <v>0</v>
      </c>
      <c r="BF704" s="11">
        <v>0</v>
      </c>
      <c r="BG704" s="11">
        <v>0</v>
      </c>
      <c r="BH704" s="11">
        <v>0</v>
      </c>
      <c r="BI704" s="9">
        <v>0</v>
      </c>
      <c r="BJ704" s="6">
        <v>0</v>
      </c>
      <c r="BK704" s="6">
        <v>0</v>
      </c>
      <c r="BL704" s="6">
        <v>0</v>
      </c>
      <c r="BM704" s="6">
        <v>0</v>
      </c>
      <c r="BN704" s="6">
        <v>0</v>
      </c>
      <c r="BO704" s="6">
        <v>0</v>
      </c>
    </row>
    <row r="705" spans="2:67" ht="20.100000000000001" customHeight="1">
      <c r="C705" s="11">
        <v>63103003</v>
      </c>
      <c r="D705" s="12" t="s">
        <v>897</v>
      </c>
      <c r="E705" s="11">
        <v>1</v>
      </c>
      <c r="F705" s="11">
        <v>63003003</v>
      </c>
      <c r="G705" s="11">
        <v>0</v>
      </c>
      <c r="H705" s="13">
        <v>0</v>
      </c>
      <c r="I705" s="18">
        <v>1</v>
      </c>
      <c r="J705" s="18">
        <v>0</v>
      </c>
      <c r="K705" s="11">
        <v>0</v>
      </c>
      <c r="L705" s="11">
        <v>0</v>
      </c>
      <c r="M705" s="11">
        <v>0</v>
      </c>
      <c r="N705" s="11">
        <v>2</v>
      </c>
      <c r="O705" s="11">
        <v>0</v>
      </c>
      <c r="P705" s="11">
        <v>0</v>
      </c>
      <c r="Q705" s="11">
        <v>0</v>
      </c>
      <c r="R705" s="6">
        <v>0</v>
      </c>
      <c r="S705" s="11">
        <v>0</v>
      </c>
      <c r="T705" s="11">
        <v>1</v>
      </c>
      <c r="U705" s="11">
        <v>0</v>
      </c>
      <c r="V705" s="11">
        <v>0</v>
      </c>
      <c r="W705" s="18">
        <v>0</v>
      </c>
      <c r="X705" s="18">
        <v>0</v>
      </c>
      <c r="Y705" s="11">
        <v>0</v>
      </c>
      <c r="Z705" s="11">
        <v>0</v>
      </c>
      <c r="AA705" s="11">
        <v>0</v>
      </c>
      <c r="AB705" s="11">
        <v>1</v>
      </c>
      <c r="AC705" s="11">
        <v>0</v>
      </c>
      <c r="AD705" s="11">
        <v>0</v>
      </c>
      <c r="AE705" s="11">
        <v>0</v>
      </c>
      <c r="AF705" s="11" t="s">
        <v>153</v>
      </c>
      <c r="AG705" s="6">
        <v>0</v>
      </c>
      <c r="AH705" s="6">
        <v>0</v>
      </c>
      <c r="AI705" s="6">
        <v>0</v>
      </c>
      <c r="AJ705" s="6">
        <v>0</v>
      </c>
      <c r="AK705" s="11">
        <v>0</v>
      </c>
      <c r="AL705" s="11">
        <v>0</v>
      </c>
      <c r="AM705" s="11">
        <v>0</v>
      </c>
      <c r="AN705" s="11">
        <v>0</v>
      </c>
      <c r="AO705" s="11">
        <v>0</v>
      </c>
      <c r="AP705" s="11">
        <v>0</v>
      </c>
      <c r="AQ705" s="11">
        <v>0</v>
      </c>
      <c r="AR705" s="6">
        <v>0</v>
      </c>
      <c r="AS705" s="11" t="s">
        <v>153</v>
      </c>
      <c r="AT705" s="12" t="s">
        <v>153</v>
      </c>
      <c r="AU705" s="11">
        <v>0</v>
      </c>
      <c r="AV705" s="18">
        <v>0</v>
      </c>
      <c r="AW705" s="18">
        <v>0</v>
      </c>
      <c r="AX705" s="12" t="s">
        <v>153</v>
      </c>
      <c r="AY705" s="11">
        <v>0</v>
      </c>
      <c r="AZ705" s="13">
        <v>0</v>
      </c>
      <c r="BA705" s="13">
        <v>0</v>
      </c>
      <c r="BB705" s="37" t="s">
        <v>898</v>
      </c>
      <c r="BC705" s="11">
        <v>0</v>
      </c>
      <c r="BD705" s="11">
        <v>0</v>
      </c>
      <c r="BE705" s="11">
        <v>0</v>
      </c>
      <c r="BF705" s="11">
        <v>0</v>
      </c>
      <c r="BG705" s="11">
        <v>0</v>
      </c>
      <c r="BH705" s="11">
        <v>0</v>
      </c>
      <c r="BI705" s="9">
        <v>0</v>
      </c>
      <c r="BJ705" s="6">
        <v>0</v>
      </c>
      <c r="BK705" s="6">
        <v>0</v>
      </c>
      <c r="BL705" s="6">
        <v>0</v>
      </c>
      <c r="BM705" s="6">
        <v>0</v>
      </c>
      <c r="BN705" s="6">
        <v>0</v>
      </c>
      <c r="BO705" s="6">
        <v>0</v>
      </c>
    </row>
    <row r="706" spans="2:67" ht="20.100000000000001" customHeight="1">
      <c r="C706" s="11">
        <v>63103004</v>
      </c>
      <c r="D706" s="89" t="s">
        <v>899</v>
      </c>
      <c r="E706" s="88">
        <v>1</v>
      </c>
      <c r="F706" s="88">
        <v>63001004</v>
      </c>
      <c r="G706" s="88">
        <v>0</v>
      </c>
      <c r="H706" s="88">
        <v>0</v>
      </c>
      <c r="I706" s="18">
        <v>1</v>
      </c>
      <c r="J706" s="18">
        <v>0</v>
      </c>
      <c r="K706" s="11">
        <v>0</v>
      </c>
      <c r="L706" s="88">
        <v>0</v>
      </c>
      <c r="M706" s="88">
        <v>0</v>
      </c>
      <c r="N706" s="88">
        <v>2</v>
      </c>
      <c r="O706" s="88">
        <v>10</v>
      </c>
      <c r="P706" s="88">
        <v>0.1</v>
      </c>
      <c r="Q706" s="88">
        <v>0</v>
      </c>
      <c r="R706" s="6">
        <v>0</v>
      </c>
      <c r="S706" s="88">
        <v>0</v>
      </c>
      <c r="T706" s="88">
        <v>1</v>
      </c>
      <c r="U706" s="88">
        <v>2</v>
      </c>
      <c r="V706" s="88">
        <v>0</v>
      </c>
      <c r="W706" s="88">
        <v>0</v>
      </c>
      <c r="X706" s="88">
        <v>0</v>
      </c>
      <c r="Y706" s="88">
        <v>0</v>
      </c>
      <c r="Z706" s="88">
        <v>0</v>
      </c>
      <c r="AA706" s="88">
        <v>0</v>
      </c>
      <c r="AB706" s="11">
        <v>1</v>
      </c>
      <c r="AC706" s="88">
        <v>0</v>
      </c>
      <c r="AD706" s="88">
        <v>15</v>
      </c>
      <c r="AE706" s="88">
        <v>1</v>
      </c>
      <c r="AF706" s="88">
        <v>1</v>
      </c>
      <c r="AG706" s="88">
        <v>2</v>
      </c>
      <c r="AH706" s="88">
        <v>0</v>
      </c>
      <c r="AI706" s="6">
        <v>0</v>
      </c>
      <c r="AJ706" s="88">
        <v>2</v>
      </c>
      <c r="AK706" s="88">
        <v>0</v>
      </c>
      <c r="AL706" s="88">
        <v>0</v>
      </c>
      <c r="AM706" s="88">
        <v>0</v>
      </c>
      <c r="AN706" s="11">
        <v>0</v>
      </c>
      <c r="AO706" s="88">
        <v>10000</v>
      </c>
      <c r="AP706" s="88">
        <v>0</v>
      </c>
      <c r="AQ706" s="88">
        <v>0</v>
      </c>
      <c r="AR706" s="88">
        <v>0</v>
      </c>
      <c r="AS706" s="88" t="s">
        <v>153</v>
      </c>
      <c r="AT706" s="89" t="s">
        <v>154</v>
      </c>
      <c r="AU706" s="88">
        <v>0</v>
      </c>
      <c r="AV706" s="88">
        <v>0</v>
      </c>
      <c r="AW706" s="88">
        <v>0</v>
      </c>
      <c r="AX706" s="89" t="s">
        <v>155</v>
      </c>
      <c r="AY706" s="89" t="s">
        <v>153</v>
      </c>
      <c r="AZ706" s="88">
        <v>0</v>
      </c>
      <c r="BA706" s="88">
        <v>0</v>
      </c>
      <c r="BB706" s="92" t="s">
        <v>1700</v>
      </c>
      <c r="BC706" s="88">
        <v>0</v>
      </c>
      <c r="BD706" s="11">
        <v>0</v>
      </c>
      <c r="BE706" s="88">
        <v>0</v>
      </c>
      <c r="BF706" s="88">
        <v>0</v>
      </c>
      <c r="BG706" s="88">
        <v>0</v>
      </c>
      <c r="BH706" s="88">
        <v>0</v>
      </c>
      <c r="BI706" s="144" t="s">
        <v>1701</v>
      </c>
      <c r="BJ706" s="6">
        <v>1</v>
      </c>
      <c r="BK706" s="6">
        <v>0</v>
      </c>
      <c r="BL706" s="6">
        <v>0</v>
      </c>
      <c r="BM706" s="6">
        <v>0</v>
      </c>
      <c r="BN706" s="6">
        <v>0</v>
      </c>
      <c r="BO706" s="6">
        <v>0</v>
      </c>
    </row>
    <row r="707" spans="2:67" s="147" customFormat="1" ht="20.100000000000001" customHeight="1">
      <c r="C707" s="25">
        <v>63103098</v>
      </c>
      <c r="D707" s="42" t="s">
        <v>1702</v>
      </c>
      <c r="E707" s="25">
        <v>1</v>
      </c>
      <c r="F707" s="25">
        <v>63001004</v>
      </c>
      <c r="G707" s="25">
        <v>0</v>
      </c>
      <c r="H707" s="25">
        <v>0</v>
      </c>
      <c r="I707" s="25">
        <v>1</v>
      </c>
      <c r="J707" s="25">
        <v>0</v>
      </c>
      <c r="K707" s="25">
        <v>0</v>
      </c>
      <c r="L707" s="25">
        <v>0</v>
      </c>
      <c r="M707" s="25">
        <v>0</v>
      </c>
      <c r="N707" s="25">
        <v>2</v>
      </c>
      <c r="O707" s="25">
        <v>3</v>
      </c>
      <c r="P707" s="25">
        <v>0.1</v>
      </c>
      <c r="Q707" s="25">
        <v>0</v>
      </c>
      <c r="R707" s="25">
        <v>0</v>
      </c>
      <c r="S707" s="25">
        <v>0</v>
      </c>
      <c r="T707" s="25">
        <v>1</v>
      </c>
      <c r="U707" s="25">
        <v>2</v>
      </c>
      <c r="V707" s="25">
        <v>0</v>
      </c>
      <c r="W707" s="25">
        <v>0</v>
      </c>
      <c r="X707" s="25">
        <v>0</v>
      </c>
      <c r="Y707" s="25">
        <v>0</v>
      </c>
      <c r="Z707" s="25">
        <v>0</v>
      </c>
      <c r="AA707" s="25">
        <v>0</v>
      </c>
      <c r="AB707" s="25">
        <v>1</v>
      </c>
      <c r="AC707" s="25">
        <v>0</v>
      </c>
      <c r="AD707" s="25">
        <v>15</v>
      </c>
      <c r="AE707" s="25">
        <v>1</v>
      </c>
      <c r="AF707" s="25">
        <v>1</v>
      </c>
      <c r="AG707" s="25">
        <v>2</v>
      </c>
      <c r="AH707" s="25">
        <v>0</v>
      </c>
      <c r="AI707" s="25">
        <v>0</v>
      </c>
      <c r="AJ707" s="25">
        <v>2</v>
      </c>
      <c r="AK707" s="25">
        <v>0</v>
      </c>
      <c r="AL707" s="25">
        <v>0</v>
      </c>
      <c r="AM707" s="25">
        <v>0</v>
      </c>
      <c r="AN707" s="25">
        <v>0</v>
      </c>
      <c r="AO707" s="25">
        <v>10000</v>
      </c>
      <c r="AP707" s="25">
        <v>0</v>
      </c>
      <c r="AQ707" s="25">
        <v>0</v>
      </c>
      <c r="AR707" s="25">
        <v>0</v>
      </c>
      <c r="AS707" s="25" t="s">
        <v>153</v>
      </c>
      <c r="AT707" s="42" t="s">
        <v>154</v>
      </c>
      <c r="AU707" s="25">
        <v>0</v>
      </c>
      <c r="AV707" s="25">
        <v>0</v>
      </c>
      <c r="AW707" s="25">
        <v>0</v>
      </c>
      <c r="AX707" s="42" t="s">
        <v>155</v>
      </c>
      <c r="AY707" s="42" t="s">
        <v>153</v>
      </c>
      <c r="AZ707" s="25">
        <v>0</v>
      </c>
      <c r="BA707" s="25">
        <v>0</v>
      </c>
      <c r="BB707" s="97" t="s">
        <v>900</v>
      </c>
      <c r="BC707" s="25">
        <v>0</v>
      </c>
      <c r="BD707" s="25">
        <v>0</v>
      </c>
      <c r="BE707" s="25">
        <v>0</v>
      </c>
      <c r="BF707" s="25">
        <v>0</v>
      </c>
      <c r="BG707" s="25">
        <v>0</v>
      </c>
      <c r="BH707" s="25">
        <v>0</v>
      </c>
      <c r="BI707" s="148" t="s">
        <v>901</v>
      </c>
      <c r="BJ707" s="25">
        <v>1</v>
      </c>
      <c r="BK707" s="25">
        <v>0</v>
      </c>
      <c r="BL707" s="25">
        <v>0</v>
      </c>
      <c r="BM707" s="25">
        <v>0</v>
      </c>
      <c r="BN707" s="25">
        <v>0</v>
      </c>
      <c r="BO707" s="25">
        <v>0</v>
      </c>
    </row>
    <row r="708" spans="2:67" ht="20.100000000000001" customHeight="1">
      <c r="C708" s="25">
        <v>63103099</v>
      </c>
      <c r="D708" s="42" t="s">
        <v>902</v>
      </c>
      <c r="E708" s="25">
        <v>1</v>
      </c>
      <c r="F708" s="25">
        <v>63003001</v>
      </c>
      <c r="G708" s="25">
        <v>0</v>
      </c>
      <c r="H708" s="25">
        <v>0</v>
      </c>
      <c r="I708" s="25">
        <v>1</v>
      </c>
      <c r="J708" s="25">
        <v>0</v>
      </c>
      <c r="K708" s="25">
        <v>0</v>
      </c>
      <c r="L708" s="25">
        <v>0</v>
      </c>
      <c r="M708" s="25">
        <v>0</v>
      </c>
      <c r="N708" s="25">
        <v>2</v>
      </c>
      <c r="O708" s="25">
        <v>2</v>
      </c>
      <c r="P708" s="25">
        <v>1</v>
      </c>
      <c r="Q708" s="25">
        <v>0</v>
      </c>
      <c r="R708" s="25">
        <v>0</v>
      </c>
      <c r="S708" s="25">
        <v>0</v>
      </c>
      <c r="T708" s="25">
        <v>1</v>
      </c>
      <c r="U708" s="25">
        <v>2</v>
      </c>
      <c r="V708" s="25">
        <v>0</v>
      </c>
      <c r="W708" s="25">
        <v>0</v>
      </c>
      <c r="X708" s="25">
        <v>0</v>
      </c>
      <c r="Y708" s="25">
        <v>0</v>
      </c>
      <c r="Z708" s="25">
        <v>0</v>
      </c>
      <c r="AA708" s="25">
        <v>0</v>
      </c>
      <c r="AB708" s="25">
        <v>1</v>
      </c>
      <c r="AC708" s="25">
        <v>0</v>
      </c>
      <c r="AD708" s="25">
        <v>60</v>
      </c>
      <c r="AE708" s="25">
        <v>1</v>
      </c>
      <c r="AF708" s="25">
        <v>10</v>
      </c>
      <c r="AG708" s="25">
        <v>0</v>
      </c>
      <c r="AH708" s="25">
        <v>0</v>
      </c>
      <c r="AI708" s="25">
        <v>0</v>
      </c>
      <c r="AJ708" s="25">
        <v>0</v>
      </c>
      <c r="AK708" s="25">
        <v>0</v>
      </c>
      <c r="AL708" s="25">
        <v>0</v>
      </c>
      <c r="AM708" s="25">
        <v>0</v>
      </c>
      <c r="AN708" s="25">
        <v>0</v>
      </c>
      <c r="AO708" s="25">
        <v>50000</v>
      </c>
      <c r="AP708" s="25">
        <v>0</v>
      </c>
      <c r="AQ708" s="25">
        <v>0</v>
      </c>
      <c r="AR708" s="25">
        <v>0</v>
      </c>
      <c r="AS708" s="25">
        <v>90513001</v>
      </c>
      <c r="AT708" s="42" t="s">
        <v>153</v>
      </c>
      <c r="AU708" s="25">
        <v>0</v>
      </c>
      <c r="AV708" s="25">
        <v>0</v>
      </c>
      <c r="AW708" s="25">
        <v>0</v>
      </c>
      <c r="AX708" s="42" t="s">
        <v>903</v>
      </c>
      <c r="AY708" s="25">
        <v>0</v>
      </c>
      <c r="AZ708" s="25">
        <v>0</v>
      </c>
      <c r="BA708" s="25">
        <v>0</v>
      </c>
      <c r="BB708" s="112" t="s">
        <v>904</v>
      </c>
      <c r="BC708" s="25">
        <v>0</v>
      </c>
      <c r="BD708" s="25">
        <v>0</v>
      </c>
      <c r="BE708" s="25">
        <v>0</v>
      </c>
      <c r="BF708" s="25">
        <v>0</v>
      </c>
      <c r="BG708" s="25">
        <v>0</v>
      </c>
      <c r="BH708" s="25">
        <v>0</v>
      </c>
      <c r="BI708" s="16">
        <v>0</v>
      </c>
      <c r="BJ708" s="25">
        <v>1</v>
      </c>
      <c r="BK708" s="25">
        <v>0</v>
      </c>
      <c r="BL708" s="25">
        <v>0</v>
      </c>
      <c r="BM708" s="25">
        <v>0</v>
      </c>
      <c r="BN708" s="25">
        <v>0</v>
      </c>
      <c r="BO708" s="25">
        <v>0</v>
      </c>
    </row>
    <row r="709" spans="2:67" ht="20.100000000000001" customHeight="1">
      <c r="C709" s="18">
        <v>64000001</v>
      </c>
      <c r="D709" s="19" t="s">
        <v>296</v>
      </c>
      <c r="E709" s="18">
        <v>1</v>
      </c>
      <c r="F709" s="18">
        <v>10041</v>
      </c>
      <c r="G709" s="18">
        <v>0</v>
      </c>
      <c r="H709" s="13">
        <v>0</v>
      </c>
      <c r="I709" s="18">
        <v>1</v>
      </c>
      <c r="J709" s="18">
        <v>0</v>
      </c>
      <c r="K709" s="11">
        <v>0</v>
      </c>
      <c r="L709" s="18">
        <v>0</v>
      </c>
      <c r="M709" s="18">
        <v>0</v>
      </c>
      <c r="N709" s="18">
        <v>2</v>
      </c>
      <c r="O709" s="18">
        <v>1</v>
      </c>
      <c r="P709" s="18">
        <v>0.5</v>
      </c>
      <c r="Q709" s="18">
        <v>0</v>
      </c>
      <c r="R709" s="6">
        <v>0</v>
      </c>
      <c r="S709" s="13">
        <v>0</v>
      </c>
      <c r="T709" s="11">
        <v>1</v>
      </c>
      <c r="U709" s="18">
        <v>2</v>
      </c>
      <c r="V709" s="18">
        <v>0</v>
      </c>
      <c r="W709" s="18">
        <v>0</v>
      </c>
      <c r="X709" s="18">
        <v>0</v>
      </c>
      <c r="Y709" s="18">
        <v>0</v>
      </c>
      <c r="Z709" s="18">
        <v>0</v>
      </c>
      <c r="AA709" s="18">
        <v>0</v>
      </c>
      <c r="AB709" s="11">
        <v>1</v>
      </c>
      <c r="AC709" s="18">
        <v>0</v>
      </c>
      <c r="AD709" s="18">
        <v>18</v>
      </c>
      <c r="AE709" s="18">
        <v>0</v>
      </c>
      <c r="AF709" s="18">
        <v>0</v>
      </c>
      <c r="AG709" s="6">
        <v>2</v>
      </c>
      <c r="AH709" s="6">
        <v>0</v>
      </c>
      <c r="AI709" s="6">
        <v>0</v>
      </c>
      <c r="AJ709" s="6">
        <v>0</v>
      </c>
      <c r="AK709" s="18">
        <v>0</v>
      </c>
      <c r="AL709" s="18">
        <v>0</v>
      </c>
      <c r="AM709" s="18">
        <v>0</v>
      </c>
      <c r="AN709" s="11">
        <v>0</v>
      </c>
      <c r="AO709" s="18">
        <v>1000</v>
      </c>
      <c r="AP709" s="18">
        <v>0</v>
      </c>
      <c r="AQ709" s="18">
        <v>0</v>
      </c>
      <c r="AR709" s="6">
        <v>90600010</v>
      </c>
      <c r="AS709" s="18" t="s">
        <v>153</v>
      </c>
      <c r="AT709" s="19" t="s">
        <v>154</v>
      </c>
      <c r="AU709" s="18" t="s">
        <v>785</v>
      </c>
      <c r="AV709" s="18">
        <v>0</v>
      </c>
      <c r="AW709" s="18">
        <v>40000003</v>
      </c>
      <c r="AX709" s="19" t="s">
        <v>155</v>
      </c>
      <c r="AY709" s="19" t="s">
        <v>153</v>
      </c>
      <c r="AZ709" s="13">
        <v>0</v>
      </c>
      <c r="BA709" s="13">
        <v>0</v>
      </c>
      <c r="BB709" s="69" t="s">
        <v>905</v>
      </c>
      <c r="BC709" s="18">
        <v>0</v>
      </c>
      <c r="BD709" s="11">
        <v>0</v>
      </c>
      <c r="BE709" s="18">
        <v>0</v>
      </c>
      <c r="BF709" s="18">
        <v>0</v>
      </c>
      <c r="BG709" s="18">
        <v>0</v>
      </c>
      <c r="BH709" s="18">
        <v>0</v>
      </c>
      <c r="BI709" s="9">
        <v>0</v>
      </c>
      <c r="BJ709" s="6">
        <v>0</v>
      </c>
      <c r="BK709" s="6">
        <v>0</v>
      </c>
      <c r="BL709" s="6">
        <v>0</v>
      </c>
      <c r="BM709" s="6">
        <v>0</v>
      </c>
      <c r="BN709" s="6">
        <v>0</v>
      </c>
      <c r="BO709" s="6">
        <v>0</v>
      </c>
    </row>
    <row r="710" spans="2:67" ht="20.100000000000001" customHeight="1">
      <c r="C710" s="18">
        <v>64000002</v>
      </c>
      <c r="D710" s="19" t="s">
        <v>812</v>
      </c>
      <c r="E710" s="18">
        <v>1</v>
      </c>
      <c r="F710" s="18">
        <v>60010500</v>
      </c>
      <c r="G710" s="18">
        <v>0</v>
      </c>
      <c r="H710" s="13">
        <v>0</v>
      </c>
      <c r="I710" s="18">
        <v>1</v>
      </c>
      <c r="J710" s="18">
        <v>0</v>
      </c>
      <c r="K710" s="11">
        <v>0</v>
      </c>
      <c r="L710" s="18">
        <v>0</v>
      </c>
      <c r="M710" s="18">
        <v>0</v>
      </c>
      <c r="N710" s="18">
        <v>2</v>
      </c>
      <c r="O710" s="18">
        <v>2</v>
      </c>
      <c r="P710" s="18">
        <v>0.6</v>
      </c>
      <c r="Q710" s="18">
        <v>0</v>
      </c>
      <c r="R710" s="6">
        <v>0</v>
      </c>
      <c r="S710" s="13">
        <v>0</v>
      </c>
      <c r="T710" s="11">
        <v>1</v>
      </c>
      <c r="U710" s="18">
        <v>2</v>
      </c>
      <c r="V710" s="18">
        <v>0</v>
      </c>
      <c r="W710" s="18">
        <v>0</v>
      </c>
      <c r="X710" s="18">
        <v>0</v>
      </c>
      <c r="Y710" s="18">
        <v>0</v>
      </c>
      <c r="Z710" s="18">
        <v>0</v>
      </c>
      <c r="AA710" s="18">
        <v>0</v>
      </c>
      <c r="AB710" s="11">
        <v>1</v>
      </c>
      <c r="AC710" s="18">
        <v>0</v>
      </c>
      <c r="AD710" s="11">
        <v>99999</v>
      </c>
      <c r="AE710" s="18">
        <v>0</v>
      </c>
      <c r="AF710" s="18">
        <v>0</v>
      </c>
      <c r="AG710" s="6">
        <v>2</v>
      </c>
      <c r="AH710" s="6">
        <v>0</v>
      </c>
      <c r="AI710" s="6">
        <v>0</v>
      </c>
      <c r="AJ710" s="6">
        <v>0</v>
      </c>
      <c r="AK710" s="18">
        <v>0</v>
      </c>
      <c r="AL710" s="18">
        <v>0</v>
      </c>
      <c r="AM710" s="18">
        <v>0</v>
      </c>
      <c r="AN710" s="11">
        <v>0</v>
      </c>
      <c r="AO710" s="18">
        <v>1000</v>
      </c>
      <c r="AP710" s="18">
        <v>0</v>
      </c>
      <c r="AQ710" s="18">
        <v>0</v>
      </c>
      <c r="AR710" s="6">
        <v>90600020</v>
      </c>
      <c r="AS710" s="18" t="s">
        <v>153</v>
      </c>
      <c r="AT710" s="19" t="s">
        <v>154</v>
      </c>
      <c r="AU710" s="18" t="s">
        <v>785</v>
      </c>
      <c r="AV710" s="18">
        <v>0</v>
      </c>
      <c r="AW710" s="18">
        <v>0</v>
      </c>
      <c r="AX710" s="19" t="s">
        <v>155</v>
      </c>
      <c r="AY710" s="19" t="s">
        <v>153</v>
      </c>
      <c r="AZ710" s="13">
        <v>0</v>
      </c>
      <c r="BA710" s="13">
        <v>0</v>
      </c>
      <c r="BB710" s="69" t="s">
        <v>906</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64000003</v>
      </c>
      <c r="D711" s="19" t="s">
        <v>907</v>
      </c>
      <c r="E711" s="18">
        <v>1</v>
      </c>
      <c r="F711" s="18">
        <v>60010500</v>
      </c>
      <c r="G711" s="18">
        <v>0</v>
      </c>
      <c r="H711" s="13">
        <v>0</v>
      </c>
      <c r="I711" s="18">
        <v>1</v>
      </c>
      <c r="J711" s="18">
        <v>0</v>
      </c>
      <c r="K711" s="11">
        <v>0</v>
      </c>
      <c r="L711" s="18">
        <v>0</v>
      </c>
      <c r="M711" s="18">
        <v>0</v>
      </c>
      <c r="N711" s="18">
        <v>2</v>
      </c>
      <c r="O711" s="18">
        <v>2</v>
      </c>
      <c r="P711" s="18">
        <v>0.6</v>
      </c>
      <c r="Q711" s="18">
        <v>0</v>
      </c>
      <c r="R711" s="6">
        <v>0</v>
      </c>
      <c r="S711" s="13">
        <v>0</v>
      </c>
      <c r="T711" s="11">
        <v>1</v>
      </c>
      <c r="U711" s="18">
        <v>2</v>
      </c>
      <c r="V711" s="18">
        <v>0</v>
      </c>
      <c r="W711" s="18">
        <v>0</v>
      </c>
      <c r="X711" s="18">
        <v>0</v>
      </c>
      <c r="Y711" s="18">
        <v>0</v>
      </c>
      <c r="Z711" s="18">
        <v>0</v>
      </c>
      <c r="AA711" s="18">
        <v>0</v>
      </c>
      <c r="AB711" s="11">
        <v>1</v>
      </c>
      <c r="AC711" s="18">
        <v>0</v>
      </c>
      <c r="AD711" s="11">
        <v>99999</v>
      </c>
      <c r="AE711" s="18">
        <v>0</v>
      </c>
      <c r="AF711" s="18">
        <v>0</v>
      </c>
      <c r="AG711" s="6">
        <v>2</v>
      </c>
      <c r="AH711" s="6">
        <v>0</v>
      </c>
      <c r="AI711" s="6">
        <v>0</v>
      </c>
      <c r="AJ711" s="6">
        <v>0</v>
      </c>
      <c r="AK711" s="18">
        <v>0</v>
      </c>
      <c r="AL711" s="18">
        <v>0</v>
      </c>
      <c r="AM711" s="18">
        <v>0</v>
      </c>
      <c r="AN711" s="18">
        <v>0</v>
      </c>
      <c r="AO711" s="18">
        <v>1000</v>
      </c>
      <c r="AP711" s="18">
        <v>0</v>
      </c>
      <c r="AQ711" s="18">
        <v>0</v>
      </c>
      <c r="AR711" s="6">
        <v>90600030</v>
      </c>
      <c r="AS711" s="18" t="s">
        <v>153</v>
      </c>
      <c r="AT711" s="19" t="s">
        <v>154</v>
      </c>
      <c r="AU711" s="18" t="s">
        <v>785</v>
      </c>
      <c r="AV711" s="18">
        <v>0</v>
      </c>
      <c r="AW711" s="18">
        <v>0</v>
      </c>
      <c r="AX711" s="19" t="s">
        <v>155</v>
      </c>
      <c r="AY711" s="19" t="s">
        <v>153</v>
      </c>
      <c r="AZ711" s="13">
        <v>0</v>
      </c>
      <c r="BA711" s="13">
        <v>0</v>
      </c>
      <c r="BB711" s="69" t="s">
        <v>908</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64000004</v>
      </c>
      <c r="D712" s="19" t="s">
        <v>909</v>
      </c>
      <c r="E712" s="18">
        <v>1</v>
      </c>
      <c r="F712" s="18">
        <v>60010500</v>
      </c>
      <c r="G712" s="18">
        <v>0</v>
      </c>
      <c r="H712" s="13">
        <v>0</v>
      </c>
      <c r="I712" s="18">
        <v>1</v>
      </c>
      <c r="J712" s="18">
        <v>0</v>
      </c>
      <c r="K712" s="11">
        <v>0</v>
      </c>
      <c r="L712" s="18">
        <v>0</v>
      </c>
      <c r="M712" s="18">
        <v>0</v>
      </c>
      <c r="N712" s="18">
        <v>2</v>
      </c>
      <c r="O712" s="18">
        <v>2</v>
      </c>
      <c r="P712" s="18">
        <v>0.6</v>
      </c>
      <c r="Q712" s="18">
        <v>0</v>
      </c>
      <c r="R712" s="6">
        <v>0</v>
      </c>
      <c r="S712" s="13">
        <v>0</v>
      </c>
      <c r="T712" s="11">
        <v>1</v>
      </c>
      <c r="U712" s="18">
        <v>2</v>
      </c>
      <c r="V712" s="18">
        <v>0</v>
      </c>
      <c r="W712" s="18">
        <v>0</v>
      </c>
      <c r="X712" s="18">
        <v>0</v>
      </c>
      <c r="Y712" s="18">
        <v>0</v>
      </c>
      <c r="Z712" s="18">
        <v>0</v>
      </c>
      <c r="AA712" s="18">
        <v>0</v>
      </c>
      <c r="AB712" s="11">
        <v>1</v>
      </c>
      <c r="AC712" s="18">
        <v>0</v>
      </c>
      <c r="AD712" s="11">
        <v>99999</v>
      </c>
      <c r="AE712" s="18">
        <v>0</v>
      </c>
      <c r="AF712" s="18">
        <v>0</v>
      </c>
      <c r="AG712" s="6">
        <v>2</v>
      </c>
      <c r="AH712" s="6">
        <v>0</v>
      </c>
      <c r="AI712" s="6">
        <v>0</v>
      </c>
      <c r="AJ712" s="6">
        <v>0</v>
      </c>
      <c r="AK712" s="18">
        <v>0</v>
      </c>
      <c r="AL712" s="18">
        <v>0</v>
      </c>
      <c r="AM712" s="18">
        <v>0</v>
      </c>
      <c r="AN712" s="18">
        <v>0</v>
      </c>
      <c r="AO712" s="18">
        <v>1000</v>
      </c>
      <c r="AP712" s="18">
        <v>0</v>
      </c>
      <c r="AQ712" s="18">
        <v>0</v>
      </c>
      <c r="AR712" s="6">
        <v>90600040</v>
      </c>
      <c r="AS712" s="18" t="s">
        <v>153</v>
      </c>
      <c r="AT712" s="19" t="s">
        <v>154</v>
      </c>
      <c r="AU712" s="18" t="s">
        <v>785</v>
      </c>
      <c r="AV712" s="18">
        <v>0</v>
      </c>
      <c r="AW712" s="18">
        <v>0</v>
      </c>
      <c r="AX712" s="19" t="s">
        <v>155</v>
      </c>
      <c r="AY712" s="19" t="s">
        <v>153</v>
      </c>
      <c r="AZ712" s="13">
        <v>0</v>
      </c>
      <c r="BA712" s="13">
        <v>0</v>
      </c>
      <c r="BB712" s="69" t="s">
        <v>910</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64000005</v>
      </c>
      <c r="D713" s="19" t="s">
        <v>368</v>
      </c>
      <c r="E713" s="18">
        <v>1</v>
      </c>
      <c r="F713" s="18">
        <v>60010500</v>
      </c>
      <c r="G713" s="18">
        <v>0</v>
      </c>
      <c r="H713" s="13">
        <v>0</v>
      </c>
      <c r="I713" s="18">
        <v>1</v>
      </c>
      <c r="J713" s="18">
        <v>0</v>
      </c>
      <c r="K713" s="11">
        <v>0</v>
      </c>
      <c r="L713" s="18">
        <v>0</v>
      </c>
      <c r="M713" s="18">
        <v>0</v>
      </c>
      <c r="N713" s="18">
        <v>2</v>
      </c>
      <c r="O713" s="18">
        <v>2</v>
      </c>
      <c r="P713" s="18">
        <v>0.6</v>
      </c>
      <c r="Q713" s="18">
        <v>0</v>
      </c>
      <c r="R713" s="6">
        <v>0</v>
      </c>
      <c r="S713" s="13">
        <v>0</v>
      </c>
      <c r="T713" s="11">
        <v>1</v>
      </c>
      <c r="U713" s="18">
        <v>2</v>
      </c>
      <c r="V713" s="18">
        <v>0</v>
      </c>
      <c r="W713" s="18">
        <v>0</v>
      </c>
      <c r="X713" s="18">
        <v>0</v>
      </c>
      <c r="Y713" s="18">
        <v>0</v>
      </c>
      <c r="Z713" s="18">
        <v>0</v>
      </c>
      <c r="AA713" s="18">
        <v>0</v>
      </c>
      <c r="AB713" s="11">
        <v>1</v>
      </c>
      <c r="AC713" s="18">
        <v>0</v>
      </c>
      <c r="AD713" s="11">
        <v>99999</v>
      </c>
      <c r="AE713" s="18">
        <v>0</v>
      </c>
      <c r="AF713" s="18">
        <v>0</v>
      </c>
      <c r="AG713" s="6">
        <v>2</v>
      </c>
      <c r="AH713" s="6">
        <v>0</v>
      </c>
      <c r="AI713" s="6">
        <v>0</v>
      </c>
      <c r="AJ713" s="6">
        <v>0</v>
      </c>
      <c r="AK713" s="18">
        <v>0</v>
      </c>
      <c r="AL713" s="18">
        <v>0</v>
      </c>
      <c r="AM713" s="18">
        <v>0</v>
      </c>
      <c r="AN713" s="18">
        <v>0</v>
      </c>
      <c r="AO713" s="18">
        <v>1000</v>
      </c>
      <c r="AP713" s="18">
        <v>0</v>
      </c>
      <c r="AQ713" s="18">
        <v>0</v>
      </c>
      <c r="AR713" s="6">
        <v>90600050</v>
      </c>
      <c r="AS713" s="18" t="s">
        <v>153</v>
      </c>
      <c r="AT713" s="19" t="s">
        <v>154</v>
      </c>
      <c r="AU713" s="18" t="s">
        <v>785</v>
      </c>
      <c r="AV713" s="18">
        <v>0</v>
      </c>
      <c r="AW713" s="18">
        <v>0</v>
      </c>
      <c r="AX713" s="19" t="s">
        <v>155</v>
      </c>
      <c r="AY713" s="19" t="s">
        <v>153</v>
      </c>
      <c r="AZ713" s="13">
        <v>0</v>
      </c>
      <c r="BA713" s="13">
        <v>0</v>
      </c>
      <c r="BB713" s="69" t="s">
        <v>911</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64000006</v>
      </c>
      <c r="D714" s="19" t="s">
        <v>912</v>
      </c>
      <c r="E714" s="18">
        <v>1</v>
      </c>
      <c r="F714" s="18">
        <v>60010500</v>
      </c>
      <c r="G714" s="18">
        <v>0</v>
      </c>
      <c r="H714" s="13">
        <v>0</v>
      </c>
      <c r="I714" s="18">
        <v>1</v>
      </c>
      <c r="J714" s="18">
        <v>0</v>
      </c>
      <c r="K714" s="11">
        <v>0</v>
      </c>
      <c r="L714" s="18">
        <v>0</v>
      </c>
      <c r="M714" s="18">
        <v>0</v>
      </c>
      <c r="N714" s="18">
        <v>2</v>
      </c>
      <c r="O714" s="18">
        <v>2</v>
      </c>
      <c r="P714" s="18">
        <v>0.6</v>
      </c>
      <c r="Q714" s="18">
        <v>0</v>
      </c>
      <c r="R714" s="6">
        <v>0</v>
      </c>
      <c r="S714" s="13">
        <v>0</v>
      </c>
      <c r="T714" s="11">
        <v>1</v>
      </c>
      <c r="U714" s="18">
        <v>2</v>
      </c>
      <c r="V714" s="18">
        <v>0</v>
      </c>
      <c r="W714" s="18">
        <v>0</v>
      </c>
      <c r="X714" s="18">
        <v>0</v>
      </c>
      <c r="Y714" s="18">
        <v>0</v>
      </c>
      <c r="Z714" s="18">
        <v>0</v>
      </c>
      <c r="AA714" s="18">
        <v>0</v>
      </c>
      <c r="AB714" s="11">
        <v>1</v>
      </c>
      <c r="AC714" s="18">
        <v>0</v>
      </c>
      <c r="AD714" s="11">
        <v>99999</v>
      </c>
      <c r="AE714" s="18">
        <v>0</v>
      </c>
      <c r="AF714" s="18">
        <v>0</v>
      </c>
      <c r="AG714" s="6">
        <v>2</v>
      </c>
      <c r="AH714" s="6">
        <v>0</v>
      </c>
      <c r="AI714" s="6">
        <v>0</v>
      </c>
      <c r="AJ714" s="6">
        <v>0</v>
      </c>
      <c r="AK714" s="18">
        <v>0</v>
      </c>
      <c r="AL714" s="18">
        <v>0</v>
      </c>
      <c r="AM714" s="18">
        <v>0</v>
      </c>
      <c r="AN714" s="18">
        <v>0</v>
      </c>
      <c r="AO714" s="18">
        <v>1000</v>
      </c>
      <c r="AP714" s="18">
        <v>0</v>
      </c>
      <c r="AQ714" s="18">
        <v>0</v>
      </c>
      <c r="AR714" s="6">
        <v>90600060</v>
      </c>
      <c r="AS714" s="18" t="s">
        <v>153</v>
      </c>
      <c r="AT714" s="19" t="s">
        <v>154</v>
      </c>
      <c r="AU714" s="18" t="s">
        <v>785</v>
      </c>
      <c r="AV714" s="18">
        <v>0</v>
      </c>
      <c r="AW714" s="18">
        <v>0</v>
      </c>
      <c r="AX714" s="19" t="s">
        <v>155</v>
      </c>
      <c r="AY714" s="19" t="s">
        <v>153</v>
      </c>
      <c r="AZ714" s="13">
        <v>0</v>
      </c>
      <c r="BA714" s="13">
        <v>0</v>
      </c>
      <c r="BB714" s="69" t="s">
        <v>913</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64000007</v>
      </c>
      <c r="D715" s="19" t="s">
        <v>914</v>
      </c>
      <c r="E715" s="18">
        <v>1</v>
      </c>
      <c r="F715" s="18">
        <v>60010500</v>
      </c>
      <c r="G715" s="18">
        <v>0</v>
      </c>
      <c r="H715" s="13">
        <v>0</v>
      </c>
      <c r="I715" s="18">
        <v>1</v>
      </c>
      <c r="J715" s="18">
        <v>0</v>
      </c>
      <c r="K715" s="11">
        <v>0</v>
      </c>
      <c r="L715" s="18">
        <v>0</v>
      </c>
      <c r="M715" s="18">
        <v>0</v>
      </c>
      <c r="N715" s="18">
        <v>2</v>
      </c>
      <c r="O715" s="18">
        <v>2</v>
      </c>
      <c r="P715" s="18">
        <v>0.6</v>
      </c>
      <c r="Q715" s="18">
        <v>0</v>
      </c>
      <c r="R715" s="6">
        <v>0</v>
      </c>
      <c r="S715" s="13">
        <v>0</v>
      </c>
      <c r="T715" s="11">
        <v>1</v>
      </c>
      <c r="U715" s="18">
        <v>2</v>
      </c>
      <c r="V715" s="18">
        <v>0</v>
      </c>
      <c r="W715" s="18">
        <v>0</v>
      </c>
      <c r="X715" s="18">
        <v>0</v>
      </c>
      <c r="Y715" s="18">
        <v>0</v>
      </c>
      <c r="Z715" s="18">
        <v>0</v>
      </c>
      <c r="AA715" s="18">
        <v>0</v>
      </c>
      <c r="AB715" s="11">
        <v>1</v>
      </c>
      <c r="AC715" s="18">
        <v>0</v>
      </c>
      <c r="AD715" s="11">
        <v>99999</v>
      </c>
      <c r="AE715" s="18">
        <v>0</v>
      </c>
      <c r="AF715" s="18">
        <v>0</v>
      </c>
      <c r="AG715" s="6">
        <v>2</v>
      </c>
      <c r="AH715" s="6">
        <v>0</v>
      </c>
      <c r="AI715" s="6">
        <v>0</v>
      </c>
      <c r="AJ715" s="6">
        <v>0</v>
      </c>
      <c r="AK715" s="18">
        <v>0</v>
      </c>
      <c r="AL715" s="18">
        <v>0</v>
      </c>
      <c r="AM715" s="18">
        <v>0</v>
      </c>
      <c r="AN715" s="18">
        <v>0</v>
      </c>
      <c r="AO715" s="18">
        <v>1000</v>
      </c>
      <c r="AP715" s="18">
        <v>0</v>
      </c>
      <c r="AQ715" s="18">
        <v>0</v>
      </c>
      <c r="AR715" s="6">
        <v>90600070</v>
      </c>
      <c r="AS715" s="18" t="s">
        <v>153</v>
      </c>
      <c r="AT715" s="19" t="s">
        <v>154</v>
      </c>
      <c r="AU715" s="18" t="s">
        <v>785</v>
      </c>
      <c r="AV715" s="18">
        <v>0</v>
      </c>
      <c r="AW715" s="18">
        <v>0</v>
      </c>
      <c r="AX715" s="19" t="s">
        <v>155</v>
      </c>
      <c r="AY715" s="19" t="s">
        <v>153</v>
      </c>
      <c r="AZ715" s="13">
        <v>0</v>
      </c>
      <c r="BA715" s="13">
        <v>0</v>
      </c>
      <c r="BB715" s="69" t="s">
        <v>915</v>
      </c>
      <c r="BC715" s="18">
        <v>0</v>
      </c>
      <c r="BD715" s="11">
        <v>0</v>
      </c>
      <c r="BE715" s="18">
        <v>0</v>
      </c>
      <c r="BF715" s="18">
        <v>0</v>
      </c>
      <c r="BG715" s="18">
        <v>0</v>
      </c>
      <c r="BH715" s="18">
        <v>0</v>
      </c>
      <c r="BI715" s="9">
        <v>0</v>
      </c>
      <c r="BJ715" s="6">
        <v>0</v>
      </c>
      <c r="BK715" s="6">
        <v>0</v>
      </c>
      <c r="BL715" s="6">
        <v>0</v>
      </c>
      <c r="BM715" s="6">
        <v>0</v>
      </c>
      <c r="BN715" s="6">
        <v>0</v>
      </c>
      <c r="BO715" s="6">
        <v>0</v>
      </c>
    </row>
    <row r="716" spans="2:67" ht="20.100000000000001" customHeight="1">
      <c r="C716" s="18">
        <v>64000008</v>
      </c>
      <c r="D716" s="19" t="s">
        <v>400</v>
      </c>
      <c r="E716" s="18">
        <v>1</v>
      </c>
      <c r="F716" s="18">
        <v>60010500</v>
      </c>
      <c r="G716" s="18">
        <v>0</v>
      </c>
      <c r="H716" s="13">
        <v>0</v>
      </c>
      <c r="I716" s="18">
        <v>1</v>
      </c>
      <c r="J716" s="18">
        <v>0</v>
      </c>
      <c r="K716" s="11">
        <v>0</v>
      </c>
      <c r="L716" s="18">
        <v>0</v>
      </c>
      <c r="M716" s="18">
        <v>0</v>
      </c>
      <c r="N716" s="18">
        <v>2</v>
      </c>
      <c r="O716" s="18">
        <v>2</v>
      </c>
      <c r="P716" s="18">
        <v>0.6</v>
      </c>
      <c r="Q716" s="18">
        <v>0</v>
      </c>
      <c r="R716" s="6">
        <v>0</v>
      </c>
      <c r="S716" s="13">
        <v>0</v>
      </c>
      <c r="T716" s="11">
        <v>1</v>
      </c>
      <c r="U716" s="18">
        <v>2</v>
      </c>
      <c r="V716" s="18">
        <v>0</v>
      </c>
      <c r="W716" s="18">
        <v>0</v>
      </c>
      <c r="X716" s="18">
        <v>0</v>
      </c>
      <c r="Y716" s="18">
        <v>0</v>
      </c>
      <c r="Z716" s="18">
        <v>0</v>
      </c>
      <c r="AA716" s="18">
        <v>0</v>
      </c>
      <c r="AB716" s="11">
        <v>1</v>
      </c>
      <c r="AC716" s="18">
        <v>0</v>
      </c>
      <c r="AD716" s="11">
        <v>99999</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153</v>
      </c>
      <c r="AT716" s="19" t="s">
        <v>154</v>
      </c>
      <c r="AU716" s="18" t="s">
        <v>785</v>
      </c>
      <c r="AV716" s="18">
        <v>0</v>
      </c>
      <c r="AW716" s="18">
        <v>0</v>
      </c>
      <c r="AX716" s="19" t="s">
        <v>155</v>
      </c>
      <c r="AY716" s="19" t="s">
        <v>153</v>
      </c>
      <c r="AZ716" s="13">
        <v>0</v>
      </c>
      <c r="BA716" s="13">
        <v>0</v>
      </c>
      <c r="BB716" s="69" t="s">
        <v>916</v>
      </c>
      <c r="BC716" s="18">
        <v>0</v>
      </c>
      <c r="BD716" s="11">
        <v>0</v>
      </c>
      <c r="BE716" s="18">
        <v>0</v>
      </c>
      <c r="BF716" s="18">
        <v>0</v>
      </c>
      <c r="BG716" s="18">
        <v>0</v>
      </c>
      <c r="BH716" s="18">
        <v>0</v>
      </c>
      <c r="BI716" s="9">
        <v>0</v>
      </c>
      <c r="BJ716" s="6">
        <v>0</v>
      </c>
      <c r="BK716" s="6">
        <v>0</v>
      </c>
      <c r="BL716" s="6">
        <v>0</v>
      </c>
      <c r="BM716" s="6">
        <v>0</v>
      </c>
      <c r="BN716" s="6">
        <v>0</v>
      </c>
      <c r="BO716" s="6">
        <v>0</v>
      </c>
    </row>
    <row r="717" spans="2:67" ht="20.100000000000001" customHeight="1">
      <c r="B717" s="98"/>
      <c r="C717" s="18">
        <v>64100001</v>
      </c>
      <c r="D717" s="19" t="s">
        <v>917</v>
      </c>
      <c r="E717" s="11">
        <v>1</v>
      </c>
      <c r="F717" s="6">
        <v>0</v>
      </c>
      <c r="G717" s="18">
        <v>0</v>
      </c>
      <c r="H717" s="6">
        <v>0</v>
      </c>
      <c r="I717" s="11">
        <v>0</v>
      </c>
      <c r="J717" s="18">
        <v>0</v>
      </c>
      <c r="K717" s="11">
        <v>0</v>
      </c>
      <c r="L717" s="6">
        <v>0</v>
      </c>
      <c r="M717" s="6">
        <v>0</v>
      </c>
      <c r="N717" s="18">
        <v>2</v>
      </c>
      <c r="O717" s="18">
        <v>3</v>
      </c>
      <c r="P717" s="18">
        <v>0.05</v>
      </c>
      <c r="Q717" s="6">
        <v>0</v>
      </c>
      <c r="R717" s="6">
        <v>0</v>
      </c>
      <c r="S717" s="6">
        <v>0</v>
      </c>
      <c r="T717" s="11">
        <v>1</v>
      </c>
      <c r="U717" s="6">
        <v>2</v>
      </c>
      <c r="V717" s="6">
        <v>0</v>
      </c>
      <c r="W717" s="18">
        <v>0</v>
      </c>
      <c r="X717" s="18">
        <v>0</v>
      </c>
      <c r="Y717" s="6">
        <v>0</v>
      </c>
      <c r="Z717" s="6">
        <v>0</v>
      </c>
      <c r="AA717" s="6">
        <v>0</v>
      </c>
      <c r="AB717" s="18">
        <v>0</v>
      </c>
      <c r="AC717" s="6">
        <v>0</v>
      </c>
      <c r="AD717" s="18">
        <v>1</v>
      </c>
      <c r="AE717" s="6">
        <v>1</v>
      </c>
      <c r="AF717" s="6">
        <v>3</v>
      </c>
      <c r="AG717" s="6">
        <v>2</v>
      </c>
      <c r="AH717" s="6">
        <v>1</v>
      </c>
      <c r="AI717" s="6">
        <v>1</v>
      </c>
      <c r="AJ717" s="6">
        <v>6</v>
      </c>
      <c r="AK717" s="6">
        <v>0</v>
      </c>
      <c r="AL717" s="6">
        <v>0</v>
      </c>
      <c r="AM717" s="6">
        <v>0</v>
      </c>
      <c r="AN717" s="18">
        <v>0</v>
      </c>
      <c r="AO717" s="6">
        <v>3000</v>
      </c>
      <c r="AP717" s="6">
        <v>0.1</v>
      </c>
      <c r="AQ717" s="6">
        <v>0</v>
      </c>
      <c r="AR717" s="6">
        <v>0</v>
      </c>
      <c r="AS717" s="18">
        <v>90610011</v>
      </c>
      <c r="AT717" s="7" t="s">
        <v>196</v>
      </c>
      <c r="AU717" s="6" t="s">
        <v>801</v>
      </c>
      <c r="AV717" s="6" t="s">
        <v>153</v>
      </c>
      <c r="AW717" s="6">
        <v>0</v>
      </c>
      <c r="AX717" s="7" t="s">
        <v>155</v>
      </c>
      <c r="AY717" s="6">
        <v>0</v>
      </c>
      <c r="AZ717" s="6">
        <v>0</v>
      </c>
      <c r="BA717" s="6">
        <v>0</v>
      </c>
      <c r="BB717" s="33" t="s">
        <v>918</v>
      </c>
      <c r="BC717" s="6">
        <v>0</v>
      </c>
      <c r="BD717" s="11">
        <v>0</v>
      </c>
      <c r="BE717" s="6">
        <v>0</v>
      </c>
      <c r="BF717" s="6">
        <v>0</v>
      </c>
      <c r="BG717" s="6">
        <v>0</v>
      </c>
      <c r="BH717" s="6">
        <v>0</v>
      </c>
      <c r="BI717" s="9">
        <v>0</v>
      </c>
      <c r="BJ717" s="6">
        <v>0</v>
      </c>
      <c r="BK717" s="6">
        <v>0</v>
      </c>
      <c r="BL717" s="6">
        <v>0</v>
      </c>
      <c r="BM717" s="6">
        <v>0</v>
      </c>
      <c r="BN717" s="6">
        <v>0</v>
      </c>
      <c r="BO717" s="6">
        <v>0</v>
      </c>
    </row>
    <row r="718" spans="2:67" ht="20.100000000000001" customHeight="1">
      <c r="B718" s="98"/>
      <c r="C718" s="18">
        <v>64100002</v>
      </c>
      <c r="D718" s="19" t="s">
        <v>919</v>
      </c>
      <c r="E718" s="11">
        <v>1</v>
      </c>
      <c r="F718" s="6">
        <v>0</v>
      </c>
      <c r="G718" s="18">
        <v>0</v>
      </c>
      <c r="H718" s="6">
        <v>0</v>
      </c>
      <c r="I718" s="11">
        <v>0</v>
      </c>
      <c r="J718" s="18">
        <v>0</v>
      </c>
      <c r="K718" s="11">
        <v>0</v>
      </c>
      <c r="L718" s="6">
        <v>0</v>
      </c>
      <c r="M718" s="6">
        <v>0</v>
      </c>
      <c r="N718" s="18">
        <v>2</v>
      </c>
      <c r="O718" s="18">
        <v>1</v>
      </c>
      <c r="P718" s="18">
        <v>1</v>
      </c>
      <c r="Q718" s="6">
        <v>0</v>
      </c>
      <c r="R718" s="6">
        <v>0</v>
      </c>
      <c r="S718" s="6">
        <v>0</v>
      </c>
      <c r="T718" s="11">
        <v>1</v>
      </c>
      <c r="U718" s="6">
        <v>2</v>
      </c>
      <c r="V718" s="6">
        <v>0</v>
      </c>
      <c r="W718" s="18">
        <v>0</v>
      </c>
      <c r="X718" s="18">
        <v>0</v>
      </c>
      <c r="Y718" s="6">
        <v>0</v>
      </c>
      <c r="Z718" s="6">
        <v>0</v>
      </c>
      <c r="AA718" s="6">
        <v>0</v>
      </c>
      <c r="AB718" s="18">
        <v>0</v>
      </c>
      <c r="AC718" s="6">
        <v>0</v>
      </c>
      <c r="AD718" s="18">
        <v>30</v>
      </c>
      <c r="AE718" s="6">
        <v>1</v>
      </c>
      <c r="AF718" s="6">
        <v>3</v>
      </c>
      <c r="AG718" s="6">
        <v>2</v>
      </c>
      <c r="AH718" s="6">
        <v>1</v>
      </c>
      <c r="AI718" s="6">
        <v>1</v>
      </c>
      <c r="AJ718" s="6">
        <v>6</v>
      </c>
      <c r="AK718" s="6">
        <v>0</v>
      </c>
      <c r="AL718" s="6">
        <v>0</v>
      </c>
      <c r="AM718" s="6">
        <v>0</v>
      </c>
      <c r="AN718" s="18">
        <v>0</v>
      </c>
      <c r="AO718" s="6">
        <v>3000</v>
      </c>
      <c r="AP718" s="6">
        <v>0.1</v>
      </c>
      <c r="AQ718" s="6">
        <v>0</v>
      </c>
      <c r="AR718" s="6">
        <v>0</v>
      </c>
      <c r="AS718" s="18">
        <v>90610021</v>
      </c>
      <c r="AT718" s="7" t="s">
        <v>196</v>
      </c>
      <c r="AU718" s="6" t="s">
        <v>801</v>
      </c>
      <c r="AV718" s="6" t="s">
        <v>153</v>
      </c>
      <c r="AW718" s="6">
        <v>0</v>
      </c>
      <c r="AX718" s="7" t="s">
        <v>155</v>
      </c>
      <c r="AY718" s="6">
        <v>0</v>
      </c>
      <c r="AZ718" s="6">
        <v>0</v>
      </c>
      <c r="BA718" s="6">
        <v>0</v>
      </c>
      <c r="BB718" s="33" t="s">
        <v>918</v>
      </c>
      <c r="BC718" s="6">
        <v>0</v>
      </c>
      <c r="BD718" s="11">
        <v>0</v>
      </c>
      <c r="BE718" s="6">
        <v>0</v>
      </c>
      <c r="BF718" s="6">
        <v>0</v>
      </c>
      <c r="BG718" s="6">
        <v>0</v>
      </c>
      <c r="BH718" s="6">
        <v>0</v>
      </c>
      <c r="BI718" s="9">
        <v>0</v>
      </c>
      <c r="BJ718" s="6">
        <v>0</v>
      </c>
      <c r="BK718" s="6">
        <v>0</v>
      </c>
      <c r="BL718" s="6">
        <v>0</v>
      </c>
      <c r="BM718" s="6">
        <v>0</v>
      </c>
      <c r="BN718" s="6">
        <v>0</v>
      </c>
      <c r="BO718" s="6">
        <v>0</v>
      </c>
    </row>
    <row r="719" spans="2:67" ht="20.100000000000001" customHeight="1">
      <c r="C719" s="18">
        <v>64100003</v>
      </c>
      <c r="D719" s="12" t="s">
        <v>920</v>
      </c>
      <c r="E719" s="18">
        <v>1</v>
      </c>
      <c r="F719" s="6">
        <v>0</v>
      </c>
      <c r="G719" s="18">
        <v>0</v>
      </c>
      <c r="H719" s="13">
        <v>0</v>
      </c>
      <c r="I719" s="11">
        <v>0</v>
      </c>
      <c r="J719" s="18">
        <v>0</v>
      </c>
      <c r="K719" s="18">
        <v>0</v>
      </c>
      <c r="L719" s="11">
        <v>0</v>
      </c>
      <c r="M719" s="11">
        <v>0</v>
      </c>
      <c r="N719" s="11">
        <v>2</v>
      </c>
      <c r="O719" s="11">
        <v>1</v>
      </c>
      <c r="P719" s="11">
        <v>0.1</v>
      </c>
      <c r="Q719" s="11">
        <v>0</v>
      </c>
      <c r="R719" s="6">
        <v>0</v>
      </c>
      <c r="S719" s="11">
        <v>0</v>
      </c>
      <c r="T719" s="11">
        <v>1</v>
      </c>
      <c r="U719" s="11">
        <v>2</v>
      </c>
      <c r="V719" s="11">
        <v>0</v>
      </c>
      <c r="W719" s="11">
        <v>3</v>
      </c>
      <c r="X719" s="11">
        <v>0</v>
      </c>
      <c r="Y719" s="11">
        <v>1</v>
      </c>
      <c r="Z719" s="11">
        <v>0</v>
      </c>
      <c r="AA719" s="11">
        <v>0</v>
      </c>
      <c r="AB719" s="11">
        <v>0</v>
      </c>
      <c r="AC719" s="11">
        <v>0</v>
      </c>
      <c r="AD719" s="11">
        <v>8</v>
      </c>
      <c r="AE719" s="11">
        <v>1</v>
      </c>
      <c r="AF719" s="11">
        <v>3</v>
      </c>
      <c r="AG719" s="6">
        <v>1</v>
      </c>
      <c r="AH719" s="6">
        <v>1</v>
      </c>
      <c r="AI719" s="6">
        <v>0</v>
      </c>
      <c r="AJ719" s="6">
        <v>1.5</v>
      </c>
      <c r="AK719" s="11">
        <v>0</v>
      </c>
      <c r="AL719" s="11">
        <v>0</v>
      </c>
      <c r="AM719" s="11">
        <v>0</v>
      </c>
      <c r="AN719" s="11">
        <v>0</v>
      </c>
      <c r="AO719" s="11">
        <v>5000</v>
      </c>
      <c r="AP719" s="11">
        <v>3</v>
      </c>
      <c r="AQ719" s="11">
        <v>0</v>
      </c>
      <c r="AR719" s="6">
        <v>0</v>
      </c>
      <c r="AS719" s="11" t="s">
        <v>153</v>
      </c>
      <c r="AT719" s="19" t="s">
        <v>154</v>
      </c>
      <c r="AU719" s="11" t="s">
        <v>348</v>
      </c>
      <c r="AV719" s="18">
        <v>10000007</v>
      </c>
      <c r="AW719" s="18">
        <v>70103003</v>
      </c>
      <c r="AX719" s="12" t="s">
        <v>155</v>
      </c>
      <c r="AY719" s="11" t="s">
        <v>921</v>
      </c>
      <c r="AZ719" s="13">
        <v>0</v>
      </c>
      <c r="BA719" s="13">
        <v>0</v>
      </c>
      <c r="BB719" s="37" t="s">
        <v>922</v>
      </c>
      <c r="BC719" s="11">
        <v>0</v>
      </c>
      <c r="BD719" s="11">
        <v>0</v>
      </c>
      <c r="BE719" s="11">
        <v>0</v>
      </c>
      <c r="BF719" s="11">
        <v>0</v>
      </c>
      <c r="BG719" s="11">
        <v>0</v>
      </c>
      <c r="BH719" s="11">
        <v>0</v>
      </c>
      <c r="BI719" s="9">
        <v>0</v>
      </c>
      <c r="BJ719" s="6">
        <v>0</v>
      </c>
      <c r="BK719" s="6">
        <v>0</v>
      </c>
      <c r="BL719" s="6">
        <v>0</v>
      </c>
      <c r="BM719" s="6">
        <v>0</v>
      </c>
      <c r="BN719" s="6">
        <v>0</v>
      </c>
      <c r="BO719" s="6">
        <v>0</v>
      </c>
    </row>
    <row r="720" spans="2:67" ht="20.100000000000001" customHeight="1">
      <c r="B720" s="98"/>
      <c r="C720" s="18">
        <v>64100004</v>
      </c>
      <c r="D720" s="19" t="s">
        <v>923</v>
      </c>
      <c r="E720" s="11">
        <v>1</v>
      </c>
      <c r="F720" s="6">
        <v>0</v>
      </c>
      <c r="G720" s="18">
        <v>0</v>
      </c>
      <c r="H720" s="6">
        <v>0</v>
      </c>
      <c r="I720" s="11">
        <v>0</v>
      </c>
      <c r="J720" s="18">
        <v>0</v>
      </c>
      <c r="K720" s="11">
        <v>0</v>
      </c>
      <c r="L720" s="6">
        <v>0</v>
      </c>
      <c r="M720" s="6">
        <v>0</v>
      </c>
      <c r="N720" s="18">
        <v>2</v>
      </c>
      <c r="O720" s="18">
        <v>1</v>
      </c>
      <c r="P720" s="18">
        <v>1</v>
      </c>
      <c r="Q720" s="6">
        <v>0</v>
      </c>
      <c r="R720" s="6">
        <v>0</v>
      </c>
      <c r="S720" s="6">
        <v>0</v>
      </c>
      <c r="T720" s="11">
        <v>1</v>
      </c>
      <c r="U720" s="6">
        <v>2</v>
      </c>
      <c r="V720" s="6">
        <v>0</v>
      </c>
      <c r="W720" s="18">
        <v>0</v>
      </c>
      <c r="X720" s="18">
        <v>0</v>
      </c>
      <c r="Y720" s="6">
        <v>0</v>
      </c>
      <c r="Z720" s="6">
        <v>0</v>
      </c>
      <c r="AA720" s="6">
        <v>0</v>
      </c>
      <c r="AB720" s="18">
        <v>0</v>
      </c>
      <c r="AC720" s="6">
        <v>0</v>
      </c>
      <c r="AD720" s="18">
        <v>30</v>
      </c>
      <c r="AE720" s="6">
        <v>1</v>
      </c>
      <c r="AF720" s="6">
        <v>3</v>
      </c>
      <c r="AG720" s="6">
        <v>2</v>
      </c>
      <c r="AH720" s="6">
        <v>1</v>
      </c>
      <c r="AI720" s="6">
        <v>1</v>
      </c>
      <c r="AJ720" s="6">
        <v>6</v>
      </c>
      <c r="AK720" s="6">
        <v>0</v>
      </c>
      <c r="AL720" s="6">
        <v>0</v>
      </c>
      <c r="AM720" s="6">
        <v>0</v>
      </c>
      <c r="AN720" s="18">
        <v>0</v>
      </c>
      <c r="AO720" s="6">
        <v>3000</v>
      </c>
      <c r="AP720" s="6">
        <v>0.1</v>
      </c>
      <c r="AQ720" s="6">
        <v>0</v>
      </c>
      <c r="AR720" s="6">
        <v>0</v>
      </c>
      <c r="AS720" s="18">
        <v>90610041</v>
      </c>
      <c r="AT720" s="7" t="s">
        <v>196</v>
      </c>
      <c r="AU720" s="6" t="s">
        <v>801</v>
      </c>
      <c r="AV720" s="6" t="s">
        <v>153</v>
      </c>
      <c r="AW720" s="6">
        <v>0</v>
      </c>
      <c r="AX720" s="7" t="s">
        <v>155</v>
      </c>
      <c r="AY720" s="6">
        <v>0</v>
      </c>
      <c r="AZ720" s="6">
        <v>0</v>
      </c>
      <c r="BA720" s="6">
        <v>0</v>
      </c>
      <c r="BB720" s="33" t="s">
        <v>918</v>
      </c>
      <c r="BC720" s="6">
        <v>0</v>
      </c>
      <c r="BD720" s="11">
        <v>0</v>
      </c>
      <c r="BE720" s="6">
        <v>0</v>
      </c>
      <c r="BF720" s="6">
        <v>0</v>
      </c>
      <c r="BG720" s="6">
        <v>0</v>
      </c>
      <c r="BH720" s="6">
        <v>0</v>
      </c>
      <c r="BI720" s="9">
        <v>0</v>
      </c>
      <c r="BJ720" s="6">
        <v>0</v>
      </c>
      <c r="BK720" s="6">
        <v>0</v>
      </c>
      <c r="BL720" s="6">
        <v>0</v>
      </c>
      <c r="BM720" s="6">
        <v>0</v>
      </c>
      <c r="BN720" s="6">
        <v>0</v>
      </c>
      <c r="BO720" s="6">
        <v>0</v>
      </c>
    </row>
    <row r="721" spans="3:67" ht="20.25" customHeight="1">
      <c r="C721" s="18">
        <v>64100005</v>
      </c>
      <c r="D721" s="19" t="s">
        <v>832</v>
      </c>
      <c r="E721" s="18">
        <v>1</v>
      </c>
      <c r="F721" s="6">
        <v>0</v>
      </c>
      <c r="G721" s="18">
        <v>0</v>
      </c>
      <c r="H721" s="13">
        <v>0</v>
      </c>
      <c r="I721" s="11">
        <v>0</v>
      </c>
      <c r="J721" s="18">
        <v>0</v>
      </c>
      <c r="K721" s="11">
        <v>0</v>
      </c>
      <c r="L721" s="18">
        <v>0</v>
      </c>
      <c r="M721" s="18">
        <v>0</v>
      </c>
      <c r="N721" s="18">
        <v>2</v>
      </c>
      <c r="O721" s="18">
        <v>2</v>
      </c>
      <c r="P721" s="18">
        <v>0.3</v>
      </c>
      <c r="Q721" s="18">
        <v>0</v>
      </c>
      <c r="R721" s="6">
        <v>0</v>
      </c>
      <c r="S721" s="13">
        <v>0</v>
      </c>
      <c r="T721" s="11">
        <v>1</v>
      </c>
      <c r="U721" s="18">
        <v>1</v>
      </c>
      <c r="V721" s="18">
        <v>0</v>
      </c>
      <c r="W721" s="18">
        <v>0</v>
      </c>
      <c r="X721" s="18">
        <v>0</v>
      </c>
      <c r="Y721" s="18">
        <v>0</v>
      </c>
      <c r="Z721" s="18">
        <v>0</v>
      </c>
      <c r="AA721" s="18">
        <v>0</v>
      </c>
      <c r="AB721" s="18">
        <v>1</v>
      </c>
      <c r="AC721" s="18">
        <v>0</v>
      </c>
      <c r="AD721" s="18">
        <v>15</v>
      </c>
      <c r="AE721" s="18">
        <v>0</v>
      </c>
      <c r="AF721" s="18">
        <v>3</v>
      </c>
      <c r="AG721" s="6">
        <v>7</v>
      </c>
      <c r="AH721" s="6">
        <v>0</v>
      </c>
      <c r="AI721" s="6">
        <v>1</v>
      </c>
      <c r="AJ721" s="6">
        <v>6</v>
      </c>
      <c r="AK721" s="18">
        <v>0</v>
      </c>
      <c r="AL721" s="18">
        <v>0</v>
      </c>
      <c r="AM721" s="18">
        <v>0</v>
      </c>
      <c r="AN721" s="18">
        <v>0</v>
      </c>
      <c r="AO721" s="18">
        <v>3000</v>
      </c>
      <c r="AP721" s="18">
        <v>0.5</v>
      </c>
      <c r="AQ721" s="18">
        <v>20</v>
      </c>
      <c r="AR721" s="6">
        <v>0</v>
      </c>
      <c r="AS721" s="117">
        <v>90610051</v>
      </c>
      <c r="AT721" s="12" t="s">
        <v>187</v>
      </c>
      <c r="AU721" s="18" t="s">
        <v>750</v>
      </c>
      <c r="AV721" s="18">
        <v>10000011</v>
      </c>
      <c r="AW721" s="18">
        <v>20001010</v>
      </c>
      <c r="AX721" s="19" t="s">
        <v>194</v>
      </c>
      <c r="AY721" s="19" t="s">
        <v>153</v>
      </c>
      <c r="AZ721" s="13">
        <v>0</v>
      </c>
      <c r="BA721" s="13">
        <v>0</v>
      </c>
      <c r="BB721" s="37" t="s">
        <v>833</v>
      </c>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64100006</v>
      </c>
      <c r="D722" s="19" t="s">
        <v>759</v>
      </c>
      <c r="E722" s="18">
        <v>1</v>
      </c>
      <c r="F722" s="18">
        <v>60010500</v>
      </c>
      <c r="G722" s="18">
        <v>0</v>
      </c>
      <c r="H722" s="13">
        <v>0</v>
      </c>
      <c r="I722" s="11">
        <v>0</v>
      </c>
      <c r="J722" s="18">
        <v>0</v>
      </c>
      <c r="K722" s="18">
        <v>0</v>
      </c>
      <c r="L722" s="18">
        <v>0</v>
      </c>
      <c r="M722" s="18">
        <v>0</v>
      </c>
      <c r="N722" s="11">
        <v>2</v>
      </c>
      <c r="O722" s="18">
        <v>7</v>
      </c>
      <c r="P722" s="18">
        <v>0.1</v>
      </c>
      <c r="Q722" s="18">
        <v>0</v>
      </c>
      <c r="R722" s="6">
        <v>0</v>
      </c>
      <c r="S722" s="13">
        <v>0</v>
      </c>
      <c r="T722" s="11">
        <v>1</v>
      </c>
      <c r="U722" s="18">
        <v>1</v>
      </c>
      <c r="V722" s="18">
        <v>0</v>
      </c>
      <c r="W722" s="18">
        <v>1</v>
      </c>
      <c r="X722" s="18">
        <v>0</v>
      </c>
      <c r="Y722" s="18">
        <v>0</v>
      </c>
      <c r="Z722" s="18">
        <v>0</v>
      </c>
      <c r="AA722" s="18">
        <v>0</v>
      </c>
      <c r="AB722" s="11">
        <v>0</v>
      </c>
      <c r="AC722" s="18">
        <v>0</v>
      </c>
      <c r="AD722" s="18">
        <v>15</v>
      </c>
      <c r="AE722" s="18">
        <v>0</v>
      </c>
      <c r="AF722" s="18">
        <v>0</v>
      </c>
      <c r="AG722" s="6">
        <v>7</v>
      </c>
      <c r="AH722" s="6">
        <v>0</v>
      </c>
      <c r="AI722" s="6">
        <v>0</v>
      </c>
      <c r="AJ722" s="6">
        <v>0</v>
      </c>
      <c r="AK722" s="18">
        <v>0</v>
      </c>
      <c r="AL722" s="18">
        <v>0</v>
      </c>
      <c r="AM722" s="18">
        <v>0</v>
      </c>
      <c r="AN722" s="18">
        <v>0</v>
      </c>
      <c r="AO722" s="18">
        <v>1000</v>
      </c>
      <c r="AP722" s="18">
        <v>0.5</v>
      </c>
      <c r="AQ722" s="18">
        <v>0</v>
      </c>
      <c r="AR722" s="6">
        <v>0</v>
      </c>
      <c r="AS722" s="6">
        <v>90202001</v>
      </c>
      <c r="AT722" s="19" t="s">
        <v>458</v>
      </c>
      <c r="AU722" s="18">
        <v>0</v>
      </c>
      <c r="AV722" s="18">
        <v>10007001</v>
      </c>
      <c r="AW722" s="18">
        <v>0</v>
      </c>
      <c r="AX722" s="19" t="s">
        <v>155</v>
      </c>
      <c r="AY722" s="19" t="s">
        <v>153</v>
      </c>
      <c r="AZ722" s="13">
        <v>0</v>
      </c>
      <c r="BA722" s="13">
        <v>0</v>
      </c>
      <c r="BB722" s="69" t="s">
        <v>924</v>
      </c>
      <c r="BC722" s="18">
        <v>0</v>
      </c>
      <c r="BD722" s="11">
        <v>0</v>
      </c>
      <c r="BE722" s="18">
        <v>0</v>
      </c>
      <c r="BF722" s="18">
        <v>0</v>
      </c>
      <c r="BG722" s="18">
        <v>0</v>
      </c>
      <c r="BH722" s="18">
        <v>0</v>
      </c>
      <c r="BI722" s="9">
        <v>0</v>
      </c>
      <c r="BJ722" s="6">
        <v>0</v>
      </c>
      <c r="BK722" s="6">
        <v>0</v>
      </c>
      <c r="BL722" s="6">
        <v>0</v>
      </c>
      <c r="BM722" s="6">
        <v>0</v>
      </c>
      <c r="BN722" s="6">
        <v>0</v>
      </c>
      <c r="BO722" s="6">
        <v>0</v>
      </c>
    </row>
    <row r="723" spans="3:67" ht="20.25" customHeight="1">
      <c r="C723" s="18">
        <v>64100007</v>
      </c>
      <c r="D723" s="19" t="s">
        <v>832</v>
      </c>
      <c r="E723" s="18">
        <v>1</v>
      </c>
      <c r="F723" s="6">
        <v>0</v>
      </c>
      <c r="G723" s="18">
        <v>0</v>
      </c>
      <c r="H723" s="13">
        <v>0</v>
      </c>
      <c r="I723" s="11">
        <v>0</v>
      </c>
      <c r="J723" s="18">
        <v>0</v>
      </c>
      <c r="K723" s="11">
        <v>0</v>
      </c>
      <c r="L723" s="18">
        <v>0</v>
      </c>
      <c r="M723" s="18">
        <v>0</v>
      </c>
      <c r="N723" s="18">
        <v>2</v>
      </c>
      <c r="O723" s="18">
        <v>2</v>
      </c>
      <c r="P723" s="18">
        <v>0.3</v>
      </c>
      <c r="Q723" s="18">
        <v>0</v>
      </c>
      <c r="R723" s="6">
        <v>0</v>
      </c>
      <c r="S723" s="13">
        <v>0</v>
      </c>
      <c r="T723" s="11">
        <v>1</v>
      </c>
      <c r="U723" s="18">
        <v>1</v>
      </c>
      <c r="V723" s="18">
        <v>0</v>
      </c>
      <c r="W723" s="18">
        <v>3</v>
      </c>
      <c r="X723" s="18">
        <v>0</v>
      </c>
      <c r="Y723" s="18">
        <v>0</v>
      </c>
      <c r="Z723" s="18">
        <v>0</v>
      </c>
      <c r="AA723" s="18">
        <v>0</v>
      </c>
      <c r="AB723" s="18">
        <v>1</v>
      </c>
      <c r="AC723" s="18">
        <v>0</v>
      </c>
      <c r="AD723" s="18">
        <v>15</v>
      </c>
      <c r="AE723" s="18">
        <v>0</v>
      </c>
      <c r="AF723" s="18">
        <v>3</v>
      </c>
      <c r="AG723" s="6">
        <v>7</v>
      </c>
      <c r="AH723" s="6">
        <v>0</v>
      </c>
      <c r="AI723" s="6">
        <v>1</v>
      </c>
      <c r="AJ723" s="6">
        <v>6</v>
      </c>
      <c r="AK723" s="18">
        <v>0</v>
      </c>
      <c r="AL723" s="18">
        <v>0</v>
      </c>
      <c r="AM723" s="18">
        <v>0</v>
      </c>
      <c r="AN723" s="18">
        <v>0</v>
      </c>
      <c r="AO723" s="18">
        <v>3000</v>
      </c>
      <c r="AP723" s="18">
        <v>0.5</v>
      </c>
      <c r="AQ723" s="18">
        <v>20</v>
      </c>
      <c r="AR723" s="6">
        <v>0</v>
      </c>
      <c r="AS723" s="117"/>
      <c r="AT723" s="12" t="s">
        <v>187</v>
      </c>
      <c r="AU723" s="18" t="s">
        <v>750</v>
      </c>
      <c r="AV723" s="18">
        <v>10000011</v>
      </c>
      <c r="AW723" s="18">
        <v>70204001</v>
      </c>
      <c r="AX723" s="19" t="s">
        <v>194</v>
      </c>
      <c r="AY723" s="19" t="s">
        <v>153</v>
      </c>
      <c r="AZ723" s="13">
        <v>0</v>
      </c>
      <c r="BA723" s="13">
        <v>0</v>
      </c>
      <c r="BB723" s="37" t="s">
        <v>833</v>
      </c>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64100008</v>
      </c>
      <c r="D724" s="12" t="s">
        <v>925</v>
      </c>
      <c r="E724" s="18">
        <v>1</v>
      </c>
      <c r="F724" s="11">
        <v>62021501</v>
      </c>
      <c r="G724" s="11">
        <v>0</v>
      </c>
      <c r="H724" s="13">
        <v>0</v>
      </c>
      <c r="I724" s="11">
        <v>0</v>
      </c>
      <c r="J724" s="11">
        <v>0</v>
      </c>
      <c r="K724" s="18">
        <v>0</v>
      </c>
      <c r="L724" s="11">
        <v>0</v>
      </c>
      <c r="M724" s="11">
        <v>0</v>
      </c>
      <c r="N724" s="11">
        <v>2</v>
      </c>
      <c r="O724" s="11">
        <v>1</v>
      </c>
      <c r="P724" s="11">
        <v>0.05</v>
      </c>
      <c r="Q724" s="11">
        <v>0</v>
      </c>
      <c r="R724" s="6">
        <v>0</v>
      </c>
      <c r="S724" s="11">
        <v>0</v>
      </c>
      <c r="T724" s="11">
        <v>1</v>
      </c>
      <c r="U724" s="11">
        <v>2</v>
      </c>
      <c r="V724" s="11">
        <v>0</v>
      </c>
      <c r="W724" s="11">
        <v>0</v>
      </c>
      <c r="X724" s="11">
        <v>0</v>
      </c>
      <c r="Y724" s="11">
        <v>0</v>
      </c>
      <c r="Z724" s="11">
        <v>0</v>
      </c>
      <c r="AA724" s="11">
        <v>0</v>
      </c>
      <c r="AB724" s="11">
        <v>0</v>
      </c>
      <c r="AC724" s="11">
        <v>0</v>
      </c>
      <c r="AD724" s="11">
        <v>30</v>
      </c>
      <c r="AE724" s="11">
        <v>0</v>
      </c>
      <c r="AF724" s="11">
        <v>0</v>
      </c>
      <c r="AG724" s="6">
        <v>2</v>
      </c>
      <c r="AH724" s="6">
        <v>2</v>
      </c>
      <c r="AI724" s="6">
        <v>0</v>
      </c>
      <c r="AJ724" s="6">
        <v>1.5</v>
      </c>
      <c r="AK724" s="11">
        <v>0</v>
      </c>
      <c r="AL724" s="11">
        <v>0</v>
      </c>
      <c r="AM724" s="11">
        <v>0</v>
      </c>
      <c r="AN724" s="18">
        <v>0</v>
      </c>
      <c r="AO724" s="11">
        <v>3000</v>
      </c>
      <c r="AP724" s="11">
        <v>0</v>
      </c>
      <c r="AQ724" s="11">
        <v>0</v>
      </c>
      <c r="AR724" s="6">
        <v>0</v>
      </c>
      <c r="AS724" s="11" t="s">
        <v>153</v>
      </c>
      <c r="AT724" s="12" t="s">
        <v>154</v>
      </c>
      <c r="AU724" s="11" t="s">
        <v>355</v>
      </c>
      <c r="AV724" s="18">
        <v>0</v>
      </c>
      <c r="AW724" s="18">
        <v>21101051</v>
      </c>
      <c r="AX724" s="12" t="s">
        <v>762</v>
      </c>
      <c r="AY724" s="142" t="s">
        <v>763</v>
      </c>
      <c r="AZ724" s="13">
        <v>0</v>
      </c>
      <c r="BA724" s="13">
        <v>0</v>
      </c>
      <c r="BB724" s="37" t="s">
        <v>764</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25">
        <v>65000001</v>
      </c>
      <c r="D725" s="42" t="s">
        <v>669</v>
      </c>
      <c r="E725" s="25">
        <v>1</v>
      </c>
      <c r="F725" s="25">
        <v>0</v>
      </c>
      <c r="G725" s="25">
        <v>0</v>
      </c>
      <c r="H725" s="25">
        <v>0</v>
      </c>
      <c r="I725" s="25">
        <v>1</v>
      </c>
      <c r="J725" s="25">
        <v>0</v>
      </c>
      <c r="K725" s="25">
        <v>0</v>
      </c>
      <c r="L725" s="25">
        <v>0</v>
      </c>
      <c r="M725" s="25">
        <v>0</v>
      </c>
      <c r="N725" s="25">
        <v>2</v>
      </c>
      <c r="O725" s="25">
        <v>0</v>
      </c>
      <c r="P725" s="25">
        <v>0</v>
      </c>
      <c r="Q725" s="25">
        <v>0</v>
      </c>
      <c r="R725" s="25">
        <v>0</v>
      </c>
      <c r="S725" s="25">
        <v>0</v>
      </c>
      <c r="T725" s="25">
        <v>1</v>
      </c>
      <c r="U725" s="25">
        <v>2</v>
      </c>
      <c r="V725" s="25">
        <v>0</v>
      </c>
      <c r="W725" s="25">
        <v>0</v>
      </c>
      <c r="X725" s="25">
        <v>0</v>
      </c>
      <c r="Y725" s="25">
        <v>0</v>
      </c>
      <c r="Z725" s="25">
        <v>0</v>
      </c>
      <c r="AA725" s="25">
        <v>0</v>
      </c>
      <c r="AB725" s="25">
        <v>1</v>
      </c>
      <c r="AC725" s="25">
        <v>0</v>
      </c>
      <c r="AD725" s="25">
        <v>18</v>
      </c>
      <c r="AE725" s="25">
        <v>0</v>
      </c>
      <c r="AF725" s="25">
        <v>0</v>
      </c>
      <c r="AG725" s="25">
        <v>2</v>
      </c>
      <c r="AH725" s="25">
        <v>0</v>
      </c>
      <c r="AI725" s="25">
        <v>0</v>
      </c>
      <c r="AJ725" s="25">
        <v>0</v>
      </c>
      <c r="AK725" s="25">
        <v>0</v>
      </c>
      <c r="AL725" s="25">
        <v>0</v>
      </c>
      <c r="AM725" s="25">
        <v>0</v>
      </c>
      <c r="AN725" s="25">
        <v>0</v>
      </c>
      <c r="AO725" s="25">
        <v>1000</v>
      </c>
      <c r="AP725" s="25">
        <v>0</v>
      </c>
      <c r="AQ725" s="25">
        <v>0</v>
      </c>
      <c r="AR725" s="25">
        <v>95000001</v>
      </c>
      <c r="AS725" s="25" t="s">
        <v>153</v>
      </c>
      <c r="AT725" s="42" t="s">
        <v>154</v>
      </c>
      <c r="AU725" s="25" t="s">
        <v>926</v>
      </c>
      <c r="AV725" s="25">
        <v>0</v>
      </c>
      <c r="AW725" s="25">
        <v>40000003</v>
      </c>
      <c r="AX725" s="42" t="s">
        <v>155</v>
      </c>
      <c r="AY725" s="42" t="s">
        <v>153</v>
      </c>
      <c r="AZ725" s="25">
        <v>0</v>
      </c>
      <c r="BA725" s="25">
        <v>0</v>
      </c>
      <c r="BB725" s="112"/>
      <c r="BC725" s="25">
        <v>0</v>
      </c>
      <c r="BD725" s="25">
        <v>0</v>
      </c>
      <c r="BE725" s="25">
        <v>0</v>
      </c>
      <c r="BF725" s="25">
        <v>0</v>
      </c>
      <c r="BG725" s="25">
        <v>0</v>
      </c>
      <c r="BH725" s="25">
        <v>0</v>
      </c>
      <c r="BI725" s="16">
        <v>0</v>
      </c>
      <c r="BJ725" s="25">
        <v>0</v>
      </c>
      <c r="BK725" s="6">
        <v>0</v>
      </c>
      <c r="BL725" s="6">
        <v>0</v>
      </c>
      <c r="BM725" s="6">
        <v>0</v>
      </c>
      <c r="BN725" s="6">
        <v>0</v>
      </c>
      <c r="BO725" s="6">
        <v>0</v>
      </c>
    </row>
    <row r="726" spans="3:67" ht="20.100000000000001" customHeight="1">
      <c r="C726" s="25">
        <v>65000002</v>
      </c>
      <c r="D726" s="42" t="s">
        <v>669</v>
      </c>
      <c r="E726" s="25">
        <v>1</v>
      </c>
      <c r="F726" s="25">
        <v>0</v>
      </c>
      <c r="G726" s="25">
        <v>0</v>
      </c>
      <c r="H726" s="25">
        <v>0</v>
      </c>
      <c r="I726" s="25">
        <v>1</v>
      </c>
      <c r="J726" s="25">
        <v>0</v>
      </c>
      <c r="K726" s="25">
        <v>0</v>
      </c>
      <c r="L726" s="25">
        <v>0</v>
      </c>
      <c r="M726" s="25">
        <v>0</v>
      </c>
      <c r="N726" s="25">
        <v>2</v>
      </c>
      <c r="O726" s="25">
        <v>0</v>
      </c>
      <c r="P726" s="25">
        <v>0</v>
      </c>
      <c r="Q726" s="25">
        <v>0</v>
      </c>
      <c r="R726" s="25">
        <v>0</v>
      </c>
      <c r="S726" s="25">
        <v>0</v>
      </c>
      <c r="T726" s="25">
        <v>1</v>
      </c>
      <c r="U726" s="25">
        <v>2</v>
      </c>
      <c r="V726" s="25">
        <v>0</v>
      </c>
      <c r="W726" s="25">
        <v>0</v>
      </c>
      <c r="X726" s="25">
        <v>0</v>
      </c>
      <c r="Y726" s="25">
        <v>0</v>
      </c>
      <c r="Z726" s="25">
        <v>0</v>
      </c>
      <c r="AA726" s="25">
        <v>0</v>
      </c>
      <c r="AB726" s="25">
        <v>1</v>
      </c>
      <c r="AC726" s="25">
        <v>0</v>
      </c>
      <c r="AD726" s="25">
        <v>18</v>
      </c>
      <c r="AE726" s="25">
        <v>0</v>
      </c>
      <c r="AF726" s="25">
        <v>0</v>
      </c>
      <c r="AG726" s="25">
        <v>2</v>
      </c>
      <c r="AH726" s="25">
        <v>0</v>
      </c>
      <c r="AI726" s="25">
        <v>0</v>
      </c>
      <c r="AJ726" s="25">
        <v>0</v>
      </c>
      <c r="AK726" s="25">
        <v>0</v>
      </c>
      <c r="AL726" s="25">
        <v>0</v>
      </c>
      <c r="AM726" s="25">
        <v>0</v>
      </c>
      <c r="AN726" s="25">
        <v>0</v>
      </c>
      <c r="AO726" s="25">
        <v>1000</v>
      </c>
      <c r="AP726" s="25">
        <v>0</v>
      </c>
      <c r="AQ726" s="25">
        <v>0</v>
      </c>
      <c r="AR726" s="25">
        <v>95000002</v>
      </c>
      <c r="AS726" s="25" t="s">
        <v>153</v>
      </c>
      <c r="AT726" s="42" t="s">
        <v>154</v>
      </c>
      <c r="AU726" s="25" t="s">
        <v>926</v>
      </c>
      <c r="AV726" s="25">
        <v>0</v>
      </c>
      <c r="AW726" s="25">
        <v>40000003</v>
      </c>
      <c r="AX726" s="42" t="s">
        <v>155</v>
      </c>
      <c r="AY726" s="42" t="s">
        <v>153</v>
      </c>
      <c r="AZ726" s="25">
        <v>0</v>
      </c>
      <c r="BA726" s="25">
        <v>0</v>
      </c>
      <c r="BB726" s="112"/>
      <c r="BC726" s="25">
        <v>0</v>
      </c>
      <c r="BD726" s="25">
        <v>0</v>
      </c>
      <c r="BE726" s="25">
        <v>0</v>
      </c>
      <c r="BF726" s="25">
        <v>0</v>
      </c>
      <c r="BG726" s="25">
        <v>0</v>
      </c>
      <c r="BH726" s="25">
        <v>0</v>
      </c>
      <c r="BI726" s="16">
        <v>0</v>
      </c>
      <c r="BJ726" s="25">
        <v>0</v>
      </c>
      <c r="BK726" s="6">
        <v>0</v>
      </c>
      <c r="BL726" s="6">
        <v>0</v>
      </c>
      <c r="BM726" s="6">
        <v>0</v>
      </c>
      <c r="BN726" s="6">
        <v>0</v>
      </c>
      <c r="BO726" s="6">
        <v>0</v>
      </c>
    </row>
    <row r="727" spans="3:67" ht="20.100000000000001" customHeight="1">
      <c r="C727" s="25">
        <v>65000003</v>
      </c>
      <c r="D727" s="42" t="s">
        <v>669</v>
      </c>
      <c r="E727" s="25">
        <v>1</v>
      </c>
      <c r="F727" s="25">
        <v>0</v>
      </c>
      <c r="G727" s="25">
        <v>0</v>
      </c>
      <c r="H727" s="25">
        <v>0</v>
      </c>
      <c r="I727" s="25">
        <v>1</v>
      </c>
      <c r="J727" s="25">
        <v>0</v>
      </c>
      <c r="K727" s="25">
        <v>0</v>
      </c>
      <c r="L727" s="25">
        <v>0</v>
      </c>
      <c r="M727" s="25">
        <v>0</v>
      </c>
      <c r="N727" s="25">
        <v>2</v>
      </c>
      <c r="O727" s="25">
        <v>0</v>
      </c>
      <c r="P727" s="25">
        <v>0</v>
      </c>
      <c r="Q727" s="25">
        <v>0</v>
      </c>
      <c r="R727" s="25">
        <v>0</v>
      </c>
      <c r="S727" s="25">
        <v>0</v>
      </c>
      <c r="T727" s="25">
        <v>1</v>
      </c>
      <c r="U727" s="25">
        <v>2</v>
      </c>
      <c r="V727" s="25">
        <v>0</v>
      </c>
      <c r="W727" s="25">
        <v>0</v>
      </c>
      <c r="X727" s="25">
        <v>0</v>
      </c>
      <c r="Y727" s="25">
        <v>0</v>
      </c>
      <c r="Z727" s="25">
        <v>0</v>
      </c>
      <c r="AA727" s="25">
        <v>0</v>
      </c>
      <c r="AB727" s="25">
        <v>1</v>
      </c>
      <c r="AC727" s="25">
        <v>0</v>
      </c>
      <c r="AD727" s="25">
        <v>18</v>
      </c>
      <c r="AE727" s="25">
        <v>0</v>
      </c>
      <c r="AF727" s="25">
        <v>0</v>
      </c>
      <c r="AG727" s="25">
        <v>2</v>
      </c>
      <c r="AH727" s="25">
        <v>0</v>
      </c>
      <c r="AI727" s="25">
        <v>0</v>
      </c>
      <c r="AJ727" s="25">
        <v>0</v>
      </c>
      <c r="AK727" s="25">
        <v>0</v>
      </c>
      <c r="AL727" s="25">
        <v>0</v>
      </c>
      <c r="AM727" s="25">
        <v>0</v>
      </c>
      <c r="AN727" s="25">
        <v>0</v>
      </c>
      <c r="AO727" s="25">
        <v>1000</v>
      </c>
      <c r="AP727" s="25">
        <v>0</v>
      </c>
      <c r="AQ727" s="25">
        <v>0</v>
      </c>
      <c r="AR727" s="25">
        <v>95000003</v>
      </c>
      <c r="AS727" s="25" t="s">
        <v>153</v>
      </c>
      <c r="AT727" s="42" t="s">
        <v>154</v>
      </c>
      <c r="AU727" s="25" t="s">
        <v>926</v>
      </c>
      <c r="AV727" s="25">
        <v>0</v>
      </c>
      <c r="AW727" s="25">
        <v>40000003</v>
      </c>
      <c r="AX727" s="42" t="s">
        <v>155</v>
      </c>
      <c r="AY727" s="42" t="s">
        <v>153</v>
      </c>
      <c r="AZ727" s="25">
        <v>0</v>
      </c>
      <c r="BA727" s="25">
        <v>0</v>
      </c>
      <c r="BB727" s="112"/>
      <c r="BC727" s="25">
        <v>0</v>
      </c>
      <c r="BD727" s="25">
        <v>0</v>
      </c>
      <c r="BE727" s="25">
        <v>0</v>
      </c>
      <c r="BF727" s="25">
        <v>0</v>
      </c>
      <c r="BG727" s="25">
        <v>0</v>
      </c>
      <c r="BH727" s="25">
        <v>0</v>
      </c>
      <c r="BI727" s="16">
        <v>0</v>
      </c>
      <c r="BJ727" s="25">
        <v>0</v>
      </c>
      <c r="BK727" s="6">
        <v>0</v>
      </c>
      <c r="BL727" s="6">
        <v>0</v>
      </c>
      <c r="BM727" s="6">
        <v>0</v>
      </c>
      <c r="BN727" s="6">
        <v>0</v>
      </c>
      <c r="BO727" s="6">
        <v>0</v>
      </c>
    </row>
    <row r="728" spans="3:67" ht="20.100000000000001" customHeight="1">
      <c r="C728" s="25">
        <v>65000004</v>
      </c>
      <c r="D728" s="42" t="s">
        <v>669</v>
      </c>
      <c r="E728" s="25">
        <v>1</v>
      </c>
      <c r="F728" s="25">
        <v>0</v>
      </c>
      <c r="G728" s="25">
        <v>0</v>
      </c>
      <c r="H728" s="25">
        <v>0</v>
      </c>
      <c r="I728" s="25">
        <v>1</v>
      </c>
      <c r="J728" s="25">
        <v>0</v>
      </c>
      <c r="K728" s="25">
        <v>0</v>
      </c>
      <c r="L728" s="25">
        <v>0</v>
      </c>
      <c r="M728" s="25">
        <v>0</v>
      </c>
      <c r="N728" s="25">
        <v>2</v>
      </c>
      <c r="O728" s="25">
        <v>0</v>
      </c>
      <c r="P728" s="25">
        <v>0</v>
      </c>
      <c r="Q728" s="25">
        <v>0</v>
      </c>
      <c r="R728" s="25">
        <v>0</v>
      </c>
      <c r="S728" s="25">
        <v>0</v>
      </c>
      <c r="T728" s="25">
        <v>1</v>
      </c>
      <c r="U728" s="25">
        <v>2</v>
      </c>
      <c r="V728" s="25">
        <v>0</v>
      </c>
      <c r="W728" s="25">
        <v>0</v>
      </c>
      <c r="X728" s="25">
        <v>0</v>
      </c>
      <c r="Y728" s="25">
        <v>0</v>
      </c>
      <c r="Z728" s="25">
        <v>0</v>
      </c>
      <c r="AA728" s="25">
        <v>0</v>
      </c>
      <c r="AB728" s="25">
        <v>1</v>
      </c>
      <c r="AC728" s="25">
        <v>0</v>
      </c>
      <c r="AD728" s="25">
        <v>18</v>
      </c>
      <c r="AE728" s="25">
        <v>0</v>
      </c>
      <c r="AF728" s="25">
        <v>0</v>
      </c>
      <c r="AG728" s="25">
        <v>2</v>
      </c>
      <c r="AH728" s="25">
        <v>0</v>
      </c>
      <c r="AI728" s="25">
        <v>0</v>
      </c>
      <c r="AJ728" s="25">
        <v>0</v>
      </c>
      <c r="AK728" s="25">
        <v>0</v>
      </c>
      <c r="AL728" s="25">
        <v>0</v>
      </c>
      <c r="AM728" s="25">
        <v>0</v>
      </c>
      <c r="AN728" s="25">
        <v>0</v>
      </c>
      <c r="AO728" s="25">
        <v>1000</v>
      </c>
      <c r="AP728" s="25">
        <v>0</v>
      </c>
      <c r="AQ728" s="25">
        <v>0</v>
      </c>
      <c r="AR728" s="25">
        <v>95000004</v>
      </c>
      <c r="AS728" s="25" t="s">
        <v>153</v>
      </c>
      <c r="AT728" s="42" t="s">
        <v>154</v>
      </c>
      <c r="AU728" s="25" t="s">
        <v>926</v>
      </c>
      <c r="AV728" s="25">
        <v>0</v>
      </c>
      <c r="AW728" s="25">
        <v>40000003</v>
      </c>
      <c r="AX728" s="42" t="s">
        <v>155</v>
      </c>
      <c r="AY728" s="42" t="s">
        <v>153</v>
      </c>
      <c r="AZ728" s="25">
        <v>0</v>
      </c>
      <c r="BA728" s="25">
        <v>0</v>
      </c>
      <c r="BB728" s="112"/>
      <c r="BC728" s="25">
        <v>0</v>
      </c>
      <c r="BD728" s="25">
        <v>0</v>
      </c>
      <c r="BE728" s="25">
        <v>0</v>
      </c>
      <c r="BF728" s="25">
        <v>0</v>
      </c>
      <c r="BG728" s="25">
        <v>0</v>
      </c>
      <c r="BH728" s="25">
        <v>0</v>
      </c>
      <c r="BI728" s="16">
        <v>0</v>
      </c>
      <c r="BJ728" s="25">
        <v>0</v>
      </c>
      <c r="BK728" s="6">
        <v>0</v>
      </c>
      <c r="BL728" s="6">
        <v>0</v>
      </c>
      <c r="BM728" s="6">
        <v>0</v>
      </c>
      <c r="BN728" s="6">
        <v>0</v>
      </c>
      <c r="BO728" s="6">
        <v>0</v>
      </c>
    </row>
    <row r="729" spans="3:67" ht="20.100000000000001" customHeight="1">
      <c r="C729" s="25">
        <v>65000005</v>
      </c>
      <c r="D729" s="42" t="s">
        <v>669</v>
      </c>
      <c r="E729" s="25">
        <v>1</v>
      </c>
      <c r="F729" s="25">
        <v>0</v>
      </c>
      <c r="G729" s="25">
        <v>0</v>
      </c>
      <c r="H729" s="25">
        <v>0</v>
      </c>
      <c r="I729" s="25">
        <v>1</v>
      </c>
      <c r="J729" s="25">
        <v>0</v>
      </c>
      <c r="K729" s="25">
        <v>0</v>
      </c>
      <c r="L729" s="25">
        <v>0</v>
      </c>
      <c r="M729" s="25">
        <v>0</v>
      </c>
      <c r="N729" s="25">
        <v>2</v>
      </c>
      <c r="O729" s="25">
        <v>0</v>
      </c>
      <c r="P729" s="25">
        <v>0</v>
      </c>
      <c r="Q729" s="25">
        <v>0</v>
      </c>
      <c r="R729" s="25">
        <v>0</v>
      </c>
      <c r="S729" s="25">
        <v>0</v>
      </c>
      <c r="T729" s="25">
        <v>1</v>
      </c>
      <c r="U729" s="25">
        <v>2</v>
      </c>
      <c r="V729" s="25">
        <v>0</v>
      </c>
      <c r="W729" s="25">
        <v>0</v>
      </c>
      <c r="X729" s="25">
        <v>0</v>
      </c>
      <c r="Y729" s="25">
        <v>0</v>
      </c>
      <c r="Z729" s="25">
        <v>0</v>
      </c>
      <c r="AA729" s="25">
        <v>0</v>
      </c>
      <c r="AB729" s="25">
        <v>1</v>
      </c>
      <c r="AC729" s="25">
        <v>0</v>
      </c>
      <c r="AD729" s="25">
        <v>18</v>
      </c>
      <c r="AE729" s="25">
        <v>0</v>
      </c>
      <c r="AF729" s="25">
        <v>0</v>
      </c>
      <c r="AG729" s="25">
        <v>2</v>
      </c>
      <c r="AH729" s="25">
        <v>0</v>
      </c>
      <c r="AI729" s="25">
        <v>0</v>
      </c>
      <c r="AJ729" s="25">
        <v>0</v>
      </c>
      <c r="AK729" s="25">
        <v>0</v>
      </c>
      <c r="AL729" s="25">
        <v>0</v>
      </c>
      <c r="AM729" s="25">
        <v>0</v>
      </c>
      <c r="AN729" s="25">
        <v>0</v>
      </c>
      <c r="AO729" s="25">
        <v>1000</v>
      </c>
      <c r="AP729" s="25">
        <v>0</v>
      </c>
      <c r="AQ729" s="25">
        <v>0</v>
      </c>
      <c r="AR729" s="25">
        <v>95000005</v>
      </c>
      <c r="AS729" s="25" t="s">
        <v>153</v>
      </c>
      <c r="AT729" s="42" t="s">
        <v>154</v>
      </c>
      <c r="AU729" s="25" t="s">
        <v>926</v>
      </c>
      <c r="AV729" s="25">
        <v>0</v>
      </c>
      <c r="AW729" s="25">
        <v>40000003</v>
      </c>
      <c r="AX729" s="42" t="s">
        <v>155</v>
      </c>
      <c r="AY729" s="42" t="s">
        <v>153</v>
      </c>
      <c r="AZ729" s="25">
        <v>0</v>
      </c>
      <c r="BA729" s="25">
        <v>0</v>
      </c>
      <c r="BB729" s="112"/>
      <c r="BC729" s="25">
        <v>0</v>
      </c>
      <c r="BD729" s="25">
        <v>0</v>
      </c>
      <c r="BE729" s="25">
        <v>0</v>
      </c>
      <c r="BF729" s="25">
        <v>0</v>
      </c>
      <c r="BG729" s="25">
        <v>0</v>
      </c>
      <c r="BH729" s="25">
        <v>0</v>
      </c>
      <c r="BI729" s="16">
        <v>0</v>
      </c>
      <c r="BJ729" s="25">
        <v>0</v>
      </c>
      <c r="BK729" s="6">
        <v>0</v>
      </c>
      <c r="BL729" s="6">
        <v>0</v>
      </c>
      <c r="BM729" s="6">
        <v>0</v>
      </c>
      <c r="BN729" s="6">
        <v>0</v>
      </c>
      <c r="BO729" s="6">
        <v>0</v>
      </c>
    </row>
    <row r="730" spans="3:67" ht="20.100000000000001" customHeight="1">
      <c r="C730" s="18">
        <v>65001001</v>
      </c>
      <c r="D730" s="19" t="s">
        <v>927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95001011</v>
      </c>
      <c r="AS730" s="18" t="s">
        <v>153</v>
      </c>
      <c r="AT730" s="19" t="s">
        <v>154</v>
      </c>
      <c r="AU730" s="18" t="s">
        <v>926</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65001002</v>
      </c>
      <c r="D731" s="19" t="s">
        <v>928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95001021</v>
      </c>
      <c r="AS731" s="18" t="s">
        <v>153</v>
      </c>
      <c r="AT731" s="19" t="s">
        <v>154</v>
      </c>
      <c r="AU731" s="18" t="s">
        <v>926</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65001003</v>
      </c>
      <c r="D732" s="19" t="s">
        <v>929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930</v>
      </c>
      <c r="AS732" s="18" t="s">
        <v>153</v>
      </c>
      <c r="AT732" s="19" t="s">
        <v>154</v>
      </c>
      <c r="AU732" s="18" t="s">
        <v>926</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65001004</v>
      </c>
      <c r="D733" s="19" t="s">
        <v>931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95001041</v>
      </c>
      <c r="AS733" s="18" t="s">
        <v>153</v>
      </c>
      <c r="AT733" s="19" t="s">
        <v>154</v>
      </c>
      <c r="AU733" s="18" t="s">
        <v>926</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65001005</v>
      </c>
      <c r="D734" s="19" t="s">
        <v>932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95001051</v>
      </c>
      <c r="AS734" s="18" t="s">
        <v>153</v>
      </c>
      <c r="AT734" s="19" t="s">
        <v>154</v>
      </c>
      <c r="AU734" s="18" t="s">
        <v>926</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65001006</v>
      </c>
      <c r="D735" s="19" t="s">
        <v>933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934</v>
      </c>
      <c r="AS735" s="18" t="s">
        <v>153</v>
      </c>
      <c r="AT735" s="19" t="s">
        <v>154</v>
      </c>
      <c r="AU735" s="18" t="s">
        <v>926</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65001101</v>
      </c>
      <c r="D736" s="19" t="s">
        <v>935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95001101</v>
      </c>
      <c r="AS736" s="18" t="s">
        <v>153</v>
      </c>
      <c r="AT736" s="19" t="s">
        <v>154</v>
      </c>
      <c r="AU736" s="18" t="s">
        <v>926</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65001102</v>
      </c>
      <c r="D737" s="19" t="s">
        <v>936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95001102</v>
      </c>
      <c r="AS737" s="18" t="s">
        <v>153</v>
      </c>
      <c r="AT737" s="19" t="s">
        <v>154</v>
      </c>
      <c r="AU737" s="18" t="s">
        <v>926</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65001103</v>
      </c>
      <c r="D738" s="19" t="s">
        <v>937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95001103</v>
      </c>
      <c r="AS738" s="18" t="s">
        <v>153</v>
      </c>
      <c r="AT738" s="19" t="s">
        <v>154</v>
      </c>
      <c r="AU738" s="18" t="s">
        <v>926</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65001104</v>
      </c>
      <c r="D739" s="19" t="s">
        <v>938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95001104</v>
      </c>
      <c r="AS739" s="18" t="s">
        <v>153</v>
      </c>
      <c r="AT739" s="19" t="s">
        <v>154</v>
      </c>
      <c r="AU739" s="18" t="s">
        <v>926</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65001105</v>
      </c>
      <c r="D740" s="19" t="s">
        <v>939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95001105</v>
      </c>
      <c r="AS740" s="18" t="s">
        <v>153</v>
      </c>
      <c r="AT740" s="19" t="s">
        <v>154</v>
      </c>
      <c r="AU740" s="18" t="s">
        <v>926</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65002001</v>
      </c>
      <c r="D741" s="19" t="s">
        <v>940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95002011</v>
      </c>
      <c r="AS741" s="18" t="s">
        <v>153</v>
      </c>
      <c r="AT741" s="19" t="s">
        <v>154</v>
      </c>
      <c r="AU741" s="18" t="s">
        <v>926</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65002002</v>
      </c>
      <c r="D742" s="19" t="s">
        <v>941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95002021</v>
      </c>
      <c r="AS742" s="18" t="s">
        <v>153</v>
      </c>
      <c r="AT742" s="19" t="s">
        <v>154</v>
      </c>
      <c r="AU742" s="18" t="s">
        <v>926</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65002003</v>
      </c>
      <c r="D743" s="19" t="s">
        <v>942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943</v>
      </c>
      <c r="AS743" s="18" t="s">
        <v>153</v>
      </c>
      <c r="AT743" s="19" t="s">
        <v>154</v>
      </c>
      <c r="AU743" s="18" t="s">
        <v>926</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65002004</v>
      </c>
      <c r="D744" s="19" t="s">
        <v>944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95002041</v>
      </c>
      <c r="AS744" s="18" t="s">
        <v>153</v>
      </c>
      <c r="AT744" s="19" t="s">
        <v>154</v>
      </c>
      <c r="AU744" s="18" t="s">
        <v>926</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65002005</v>
      </c>
      <c r="D745" s="19" t="s">
        <v>945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95002051</v>
      </c>
      <c r="AS745" s="18" t="s">
        <v>153</v>
      </c>
      <c r="AT745" s="19" t="s">
        <v>154</v>
      </c>
      <c r="AU745" s="18" t="s">
        <v>926</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65002006</v>
      </c>
      <c r="D746" s="19" t="s">
        <v>946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947</v>
      </c>
      <c r="AS746" s="18" t="s">
        <v>153</v>
      </c>
      <c r="AT746" s="19" t="s">
        <v>154</v>
      </c>
      <c r="AU746" s="18" t="s">
        <v>926</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65002101</v>
      </c>
      <c r="D747" s="19" t="s">
        <v>948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95002101</v>
      </c>
      <c r="AS747" s="18" t="s">
        <v>153</v>
      </c>
      <c r="AT747" s="19" t="s">
        <v>154</v>
      </c>
      <c r="AU747" s="18" t="s">
        <v>926</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65002102</v>
      </c>
      <c r="D748" s="19" t="s">
        <v>949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95002102</v>
      </c>
      <c r="AS748" s="18" t="s">
        <v>153</v>
      </c>
      <c r="AT748" s="19" t="s">
        <v>154</v>
      </c>
      <c r="AU748" s="18" t="s">
        <v>926</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65002103</v>
      </c>
      <c r="D749" s="19" t="s">
        <v>950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95002103</v>
      </c>
      <c r="AS749" s="18" t="s">
        <v>153</v>
      </c>
      <c r="AT749" s="19" t="s">
        <v>154</v>
      </c>
      <c r="AU749" s="18" t="s">
        <v>926</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65002104</v>
      </c>
      <c r="D750" s="19" t="s">
        <v>951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95002104</v>
      </c>
      <c r="AS750" s="18" t="s">
        <v>153</v>
      </c>
      <c r="AT750" s="19" t="s">
        <v>154</v>
      </c>
      <c r="AU750" s="18" t="s">
        <v>926</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65002105</v>
      </c>
      <c r="D751" s="19" t="s">
        <v>952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95002105</v>
      </c>
      <c r="AS751" s="18" t="s">
        <v>153</v>
      </c>
      <c r="AT751" s="19" t="s">
        <v>154</v>
      </c>
      <c r="AU751" s="18" t="s">
        <v>926</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65003001</v>
      </c>
      <c r="D752" s="19" t="s">
        <v>953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95003011</v>
      </c>
      <c r="AS752" s="18" t="s">
        <v>153</v>
      </c>
      <c r="AT752" s="19" t="s">
        <v>154</v>
      </c>
      <c r="AU752" s="18" t="s">
        <v>926</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65003002</v>
      </c>
      <c r="D753" s="19" t="s">
        <v>954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95003021</v>
      </c>
      <c r="AS753" s="18" t="s">
        <v>153</v>
      </c>
      <c r="AT753" s="19" t="s">
        <v>154</v>
      </c>
      <c r="AU753" s="18" t="s">
        <v>926</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65003003</v>
      </c>
      <c r="D754" s="19" t="s">
        <v>955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956</v>
      </c>
      <c r="AS754" s="18" t="s">
        <v>153</v>
      </c>
      <c r="AT754" s="19" t="s">
        <v>154</v>
      </c>
      <c r="AU754" s="18" t="s">
        <v>926</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65003004</v>
      </c>
      <c r="D755" s="19" t="s">
        <v>957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95003041</v>
      </c>
      <c r="AS755" s="18" t="s">
        <v>153</v>
      </c>
      <c r="AT755" s="19" t="s">
        <v>154</v>
      </c>
      <c r="AU755" s="18" t="s">
        <v>926</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65003005</v>
      </c>
      <c r="D756" s="19" t="s">
        <v>958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95003051</v>
      </c>
      <c r="AS756" s="18" t="s">
        <v>153</v>
      </c>
      <c r="AT756" s="19" t="s">
        <v>154</v>
      </c>
      <c r="AU756" s="18" t="s">
        <v>926</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65003006</v>
      </c>
      <c r="D757" s="19" t="s">
        <v>959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960</v>
      </c>
      <c r="AS757" s="18" t="s">
        <v>153</v>
      </c>
      <c r="AT757" s="19" t="s">
        <v>154</v>
      </c>
      <c r="AU757" s="18" t="s">
        <v>926</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65003101</v>
      </c>
      <c r="D758" s="19" t="s">
        <v>961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95003101</v>
      </c>
      <c r="AS758" s="18" t="s">
        <v>153</v>
      </c>
      <c r="AT758" s="19" t="s">
        <v>154</v>
      </c>
      <c r="AU758" s="18" t="s">
        <v>926</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65003102</v>
      </c>
      <c r="D759" s="19" t="s">
        <v>962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95003102</v>
      </c>
      <c r="AS759" s="18" t="s">
        <v>153</v>
      </c>
      <c r="AT759" s="19" t="s">
        <v>154</v>
      </c>
      <c r="AU759" s="18" t="s">
        <v>926</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65003103</v>
      </c>
      <c r="D760" s="19" t="s">
        <v>963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95003103</v>
      </c>
      <c r="AS760" s="18" t="s">
        <v>153</v>
      </c>
      <c r="AT760" s="19" t="s">
        <v>154</v>
      </c>
      <c r="AU760" s="18" t="s">
        <v>926</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65003104</v>
      </c>
      <c r="D761" s="19" t="s">
        <v>964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95003104</v>
      </c>
      <c r="AS761" s="18" t="s">
        <v>153</v>
      </c>
      <c r="AT761" s="19" t="s">
        <v>154</v>
      </c>
      <c r="AU761" s="18" t="s">
        <v>926</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65003105</v>
      </c>
      <c r="D762" s="19" t="s">
        <v>965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95003105</v>
      </c>
      <c r="AS762" s="18" t="s">
        <v>153</v>
      </c>
      <c r="AT762" s="19" t="s">
        <v>154</v>
      </c>
      <c r="AU762" s="18" t="s">
        <v>926</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65004001</v>
      </c>
      <c r="D763" s="19" t="s">
        <v>966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95004011</v>
      </c>
      <c r="AS763" s="18" t="s">
        <v>153</v>
      </c>
      <c r="AT763" s="19" t="s">
        <v>154</v>
      </c>
      <c r="AU763" s="18" t="s">
        <v>926</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65004002</v>
      </c>
      <c r="D764" s="19" t="s">
        <v>967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95004021</v>
      </c>
      <c r="AS764" s="18" t="s">
        <v>153</v>
      </c>
      <c r="AT764" s="19" t="s">
        <v>154</v>
      </c>
      <c r="AU764" s="18" t="s">
        <v>926</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65004003</v>
      </c>
      <c r="D765" s="19" t="s">
        <v>968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969</v>
      </c>
      <c r="AS765" s="18" t="s">
        <v>153</v>
      </c>
      <c r="AT765" s="19" t="s">
        <v>154</v>
      </c>
      <c r="AU765" s="18" t="s">
        <v>926</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65004004</v>
      </c>
      <c r="D766" s="19" t="s">
        <v>970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95004041</v>
      </c>
      <c r="AS766" s="18" t="s">
        <v>153</v>
      </c>
      <c r="AT766" s="19" t="s">
        <v>154</v>
      </c>
      <c r="AU766" s="18" t="s">
        <v>926</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65004005</v>
      </c>
      <c r="D767" s="19" t="s">
        <v>971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95004051</v>
      </c>
      <c r="AS767" s="18" t="s">
        <v>153</v>
      </c>
      <c r="AT767" s="19" t="s">
        <v>154</v>
      </c>
      <c r="AU767" s="18" t="s">
        <v>926</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65004006</v>
      </c>
      <c r="D768" s="19" t="s">
        <v>972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973</v>
      </c>
      <c r="AS768" s="18" t="s">
        <v>153</v>
      </c>
      <c r="AT768" s="19" t="s">
        <v>154</v>
      </c>
      <c r="AU768" s="18" t="s">
        <v>926</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65004101</v>
      </c>
      <c r="D769" s="19" t="s">
        <v>974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95004101</v>
      </c>
      <c r="AS769" s="18" t="s">
        <v>153</v>
      </c>
      <c r="AT769" s="19" t="s">
        <v>154</v>
      </c>
      <c r="AU769" s="18" t="s">
        <v>926</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65004102</v>
      </c>
      <c r="D770" s="19" t="s">
        <v>975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95004102</v>
      </c>
      <c r="AS770" s="18" t="s">
        <v>153</v>
      </c>
      <c r="AT770" s="19" t="s">
        <v>154</v>
      </c>
      <c r="AU770" s="18" t="s">
        <v>926</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65004103</v>
      </c>
      <c r="D771" s="19" t="s">
        <v>976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95004103</v>
      </c>
      <c r="AS771" s="18" t="s">
        <v>153</v>
      </c>
      <c r="AT771" s="19" t="s">
        <v>154</v>
      </c>
      <c r="AU771" s="18" t="s">
        <v>926</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65004104</v>
      </c>
      <c r="D772" s="19" t="s">
        <v>977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95004104</v>
      </c>
      <c r="AS772" s="18" t="s">
        <v>153</v>
      </c>
      <c r="AT772" s="19" t="s">
        <v>154</v>
      </c>
      <c r="AU772" s="18" t="s">
        <v>926</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65004105</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95004105</v>
      </c>
      <c r="AS773" s="18" t="s">
        <v>153</v>
      </c>
      <c r="AT773" s="19" t="s">
        <v>154</v>
      </c>
      <c r="AU773" s="18" t="s">
        <v>926</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65005001</v>
      </c>
      <c r="D774" s="19" t="s">
        <v>979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95005011</v>
      </c>
      <c r="AS774" s="18" t="s">
        <v>153</v>
      </c>
      <c r="AT774" s="19" t="s">
        <v>154</v>
      </c>
      <c r="AU774" s="18" t="s">
        <v>926</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65005002</v>
      </c>
      <c r="D775" s="19" t="s">
        <v>980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95005021</v>
      </c>
      <c r="AS775" s="18" t="s">
        <v>153</v>
      </c>
      <c r="AT775" s="19" t="s">
        <v>154</v>
      </c>
      <c r="AU775" s="18" t="s">
        <v>926</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65005003</v>
      </c>
      <c r="D776" s="19" t="s">
        <v>981</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982</v>
      </c>
      <c r="AS776" s="18" t="s">
        <v>153</v>
      </c>
      <c r="AT776" s="19" t="s">
        <v>154</v>
      </c>
      <c r="AU776" s="18" t="s">
        <v>926</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65005004</v>
      </c>
      <c r="D777" s="19" t="s">
        <v>983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95005041</v>
      </c>
      <c r="AS777" s="18" t="s">
        <v>153</v>
      </c>
      <c r="AT777" s="19" t="s">
        <v>154</v>
      </c>
      <c r="AU777" s="18" t="s">
        <v>926</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65005005</v>
      </c>
      <c r="D778" s="19" t="s">
        <v>984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95005051</v>
      </c>
      <c r="AS778" s="18" t="s">
        <v>153</v>
      </c>
      <c r="AT778" s="19" t="s">
        <v>154</v>
      </c>
      <c r="AU778" s="18" t="s">
        <v>926</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65005006</v>
      </c>
      <c r="D779" s="19" t="s">
        <v>985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986</v>
      </c>
      <c r="AS779" s="18" t="s">
        <v>153</v>
      </c>
      <c r="AT779" s="19" t="s">
        <v>154</v>
      </c>
      <c r="AU779" s="18" t="s">
        <v>926</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65005101</v>
      </c>
      <c r="D780" s="19" t="s">
        <v>987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95005101</v>
      </c>
      <c r="AS780" s="18" t="s">
        <v>153</v>
      </c>
      <c r="AT780" s="19" t="s">
        <v>154</v>
      </c>
      <c r="AU780" s="18" t="s">
        <v>926</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65005102</v>
      </c>
      <c r="D781" s="19" t="s">
        <v>988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95005102</v>
      </c>
      <c r="AS781" s="18" t="s">
        <v>153</v>
      </c>
      <c r="AT781" s="19" t="s">
        <v>154</v>
      </c>
      <c r="AU781" s="18" t="s">
        <v>926</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65005103</v>
      </c>
      <c r="D782" s="19" t="s">
        <v>989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95005103</v>
      </c>
      <c r="AS782" s="18" t="s">
        <v>153</v>
      </c>
      <c r="AT782" s="19" t="s">
        <v>154</v>
      </c>
      <c r="AU782" s="18" t="s">
        <v>926</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65005104</v>
      </c>
      <c r="D783" s="19" t="s">
        <v>990</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95005104</v>
      </c>
      <c r="AS783" s="18" t="s">
        <v>153</v>
      </c>
      <c r="AT783" s="19" t="s">
        <v>154</v>
      </c>
      <c r="AU783" s="18" t="s">
        <v>926</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65005105</v>
      </c>
      <c r="D784" s="19" t="s">
        <v>991</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95005105</v>
      </c>
      <c r="AS784" s="18" t="s">
        <v>153</v>
      </c>
      <c r="AT784" s="19" t="s">
        <v>154</v>
      </c>
      <c r="AU784" s="18" t="s">
        <v>926</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65006001</v>
      </c>
      <c r="D785" s="19" t="s">
        <v>992</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95006011</v>
      </c>
      <c r="AS785" s="18" t="s">
        <v>153</v>
      </c>
      <c r="AT785" s="19" t="s">
        <v>154</v>
      </c>
      <c r="AU785" s="18" t="s">
        <v>926</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65006002</v>
      </c>
      <c r="D786" s="19" t="s">
        <v>993</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7</v>
      </c>
      <c r="AE786" s="18">
        <v>0</v>
      </c>
      <c r="AF786" s="18">
        <v>0</v>
      </c>
      <c r="AG786" s="6">
        <v>2</v>
      </c>
      <c r="AH786" s="6">
        <v>0</v>
      </c>
      <c r="AI786" s="6">
        <v>0</v>
      </c>
      <c r="AJ786" s="6">
        <v>0</v>
      </c>
      <c r="AK786" s="18">
        <v>0</v>
      </c>
      <c r="AL786" s="18">
        <v>0</v>
      </c>
      <c r="AM786" s="18">
        <v>0</v>
      </c>
      <c r="AN786" s="18">
        <v>0</v>
      </c>
      <c r="AO786" s="18">
        <v>1000</v>
      </c>
      <c r="AP786" s="18">
        <v>0</v>
      </c>
      <c r="AQ786" s="18">
        <v>0</v>
      </c>
      <c r="AR786" s="6">
        <v>95006021</v>
      </c>
      <c r="AS786" s="18" t="s">
        <v>153</v>
      </c>
      <c r="AT786" s="19" t="s">
        <v>154</v>
      </c>
      <c r="AU786" s="18" t="s">
        <v>926</v>
      </c>
      <c r="AV786" s="18">
        <v>0</v>
      </c>
      <c r="AW786" s="18">
        <v>40000003</v>
      </c>
      <c r="AX786" s="19" t="s">
        <v>155</v>
      </c>
      <c r="AY786" s="19" t="s">
        <v>153</v>
      </c>
      <c r="AZ786" s="13">
        <v>0</v>
      </c>
      <c r="BA786" s="13">
        <v>0</v>
      </c>
      <c r="BB786" s="69" t="s">
        <v>994</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65006003</v>
      </c>
      <c r="D787" s="12" t="s">
        <v>995</v>
      </c>
      <c r="E787" s="18">
        <v>1</v>
      </c>
      <c r="F787" s="11">
        <v>60010100</v>
      </c>
      <c r="G787" s="18">
        <v>0</v>
      </c>
      <c r="H787" s="13">
        <v>0</v>
      </c>
      <c r="I787" s="18">
        <v>1</v>
      </c>
      <c r="J787" s="18">
        <v>0</v>
      </c>
      <c r="K787" s="18">
        <v>0</v>
      </c>
      <c r="L787" s="11">
        <v>0</v>
      </c>
      <c r="M787" s="11">
        <v>0</v>
      </c>
      <c r="N787" s="11">
        <v>1</v>
      </c>
      <c r="O787" s="11">
        <v>0</v>
      </c>
      <c r="P787" s="11">
        <v>0</v>
      </c>
      <c r="Q787" s="11">
        <v>0</v>
      </c>
      <c r="R787" s="6">
        <v>0</v>
      </c>
      <c r="S787" s="11">
        <v>0</v>
      </c>
      <c r="T787" s="11">
        <v>1</v>
      </c>
      <c r="U787" s="11">
        <v>2</v>
      </c>
      <c r="V787" s="11">
        <v>0</v>
      </c>
      <c r="W787" s="11">
        <v>2.5</v>
      </c>
      <c r="X787" s="11">
        <v>0</v>
      </c>
      <c r="Y787" s="11">
        <v>1</v>
      </c>
      <c r="Z787" s="11">
        <v>0</v>
      </c>
      <c r="AA787" s="11">
        <v>0</v>
      </c>
      <c r="AB787" s="11">
        <v>0</v>
      </c>
      <c r="AC787" s="11">
        <v>0</v>
      </c>
      <c r="AD787" s="11">
        <v>10</v>
      </c>
      <c r="AE787" s="11">
        <v>1</v>
      </c>
      <c r="AF787" s="11">
        <v>3</v>
      </c>
      <c r="AG787" s="6">
        <v>2</v>
      </c>
      <c r="AH787" s="6">
        <v>1</v>
      </c>
      <c r="AI787" s="6">
        <v>0</v>
      </c>
      <c r="AJ787" s="6">
        <v>6</v>
      </c>
      <c r="AK787" s="11">
        <v>0</v>
      </c>
      <c r="AL787" s="11">
        <v>0</v>
      </c>
      <c r="AM787" s="11">
        <v>0</v>
      </c>
      <c r="AN787" s="11">
        <v>0</v>
      </c>
      <c r="AO787" s="11">
        <v>1000</v>
      </c>
      <c r="AP787" s="11">
        <v>0.5</v>
      </c>
      <c r="AQ787" s="11">
        <v>0</v>
      </c>
      <c r="AR787" s="6">
        <v>0</v>
      </c>
      <c r="AS787" s="11">
        <v>0</v>
      </c>
      <c r="AT787" s="19" t="s">
        <v>154</v>
      </c>
      <c r="AU787" s="56" t="s">
        <v>165</v>
      </c>
      <c r="AV787" s="18">
        <v>10000007</v>
      </c>
      <c r="AW787" s="18">
        <v>70203006</v>
      </c>
      <c r="AX787" s="12" t="s">
        <v>155</v>
      </c>
      <c r="AY787" s="11">
        <v>0</v>
      </c>
      <c r="AZ787" s="13">
        <v>0</v>
      </c>
      <c r="BA787" s="13">
        <v>0</v>
      </c>
      <c r="BB787" s="37" t="s">
        <v>996</v>
      </c>
      <c r="BC787" s="11">
        <v>0</v>
      </c>
      <c r="BD787" s="11">
        <v>0</v>
      </c>
      <c r="BE787" s="11">
        <v>0</v>
      </c>
      <c r="BF787" s="11">
        <v>0</v>
      </c>
      <c r="BG787" s="11">
        <v>0</v>
      </c>
      <c r="BH787" s="11">
        <v>0</v>
      </c>
      <c r="BI787" s="9">
        <v>0</v>
      </c>
      <c r="BJ787" s="6">
        <v>0</v>
      </c>
      <c r="BK787" s="6">
        <v>0</v>
      </c>
      <c r="BL787" s="6">
        <v>0</v>
      </c>
      <c r="BM787" s="6">
        <v>0</v>
      </c>
      <c r="BN787" s="6">
        <v>0</v>
      </c>
      <c r="BO787" s="6">
        <v>0</v>
      </c>
    </row>
    <row r="788" spans="3:67" ht="19.5" customHeight="1">
      <c r="C788" s="18">
        <v>65006004</v>
      </c>
      <c r="D788" s="12" t="s">
        <v>997</v>
      </c>
      <c r="E788" s="18">
        <v>1</v>
      </c>
      <c r="F788" s="11">
        <v>60010100</v>
      </c>
      <c r="G788" s="18">
        <v>0</v>
      </c>
      <c r="H788" s="13">
        <v>0</v>
      </c>
      <c r="I788" s="18">
        <v>1</v>
      </c>
      <c r="J788" s="18">
        <v>0</v>
      </c>
      <c r="K788" s="18">
        <v>0</v>
      </c>
      <c r="L788" s="11">
        <v>0</v>
      </c>
      <c r="M788" s="11">
        <v>0</v>
      </c>
      <c r="N788" s="11">
        <v>1</v>
      </c>
      <c r="O788" s="11">
        <v>0</v>
      </c>
      <c r="P788" s="11">
        <v>0</v>
      </c>
      <c r="Q788" s="11">
        <v>0</v>
      </c>
      <c r="R788" s="6">
        <v>0</v>
      </c>
      <c r="S788" s="11">
        <v>0</v>
      </c>
      <c r="T788" s="11">
        <v>1</v>
      </c>
      <c r="U788" s="11">
        <v>2</v>
      </c>
      <c r="V788" s="11">
        <v>0</v>
      </c>
      <c r="W788" s="11">
        <v>0.8</v>
      </c>
      <c r="X788" s="11">
        <v>0</v>
      </c>
      <c r="Y788" s="11">
        <v>1</v>
      </c>
      <c r="Z788" s="11">
        <v>0</v>
      </c>
      <c r="AA788" s="11">
        <v>0</v>
      </c>
      <c r="AB788" s="11">
        <v>0</v>
      </c>
      <c r="AC788" s="11">
        <v>0</v>
      </c>
      <c r="AD788" s="11">
        <v>15</v>
      </c>
      <c r="AE788" s="11">
        <v>1</v>
      </c>
      <c r="AF788" s="11">
        <v>3</v>
      </c>
      <c r="AG788" s="6">
        <v>2</v>
      </c>
      <c r="AH788" s="6">
        <v>1</v>
      </c>
      <c r="AI788" s="6">
        <v>0</v>
      </c>
      <c r="AJ788" s="6">
        <v>6</v>
      </c>
      <c r="AK788" s="11">
        <v>0</v>
      </c>
      <c r="AL788" s="11">
        <v>0</v>
      </c>
      <c r="AM788" s="11">
        <v>0</v>
      </c>
      <c r="AN788" s="11">
        <v>0</v>
      </c>
      <c r="AO788" s="11">
        <v>6000</v>
      </c>
      <c r="AP788" s="11">
        <v>0.5</v>
      </c>
      <c r="AQ788" s="11">
        <v>0</v>
      </c>
      <c r="AR788" s="6">
        <v>0</v>
      </c>
      <c r="AS788" s="11">
        <v>95006031</v>
      </c>
      <c r="AT788" s="19" t="s">
        <v>397</v>
      </c>
      <c r="AU788" s="6" t="s">
        <v>750</v>
      </c>
      <c r="AV788" s="18">
        <v>10000007</v>
      </c>
      <c r="AW788" s="18">
        <v>70203007</v>
      </c>
      <c r="AX788" s="19" t="s">
        <v>229</v>
      </c>
      <c r="AY788" s="19" t="s">
        <v>259</v>
      </c>
      <c r="AZ788" s="13">
        <v>0</v>
      </c>
      <c r="BA788" s="13">
        <v>0</v>
      </c>
      <c r="BB788" s="37" t="s">
        <v>998</v>
      </c>
      <c r="BC788" s="11">
        <v>0</v>
      </c>
      <c r="BD788" s="11">
        <v>0</v>
      </c>
      <c r="BE788" s="11">
        <v>0</v>
      </c>
      <c r="BF788" s="11">
        <v>0</v>
      </c>
      <c r="BG788" s="11">
        <v>0</v>
      </c>
      <c r="BH788" s="11">
        <v>0</v>
      </c>
      <c r="BI788" s="9">
        <v>0</v>
      </c>
      <c r="BJ788" s="6">
        <v>0</v>
      </c>
      <c r="BK788" s="6">
        <v>0</v>
      </c>
      <c r="BL788" s="6">
        <v>0</v>
      </c>
      <c r="BM788" s="6">
        <v>0</v>
      </c>
      <c r="BN788" s="6">
        <v>0</v>
      </c>
      <c r="BO788" s="6">
        <v>0</v>
      </c>
    </row>
    <row r="789" spans="3:67" ht="20.100000000000001" customHeight="1">
      <c r="C789" s="18">
        <v>66001001</v>
      </c>
      <c r="D789" s="19" t="s">
        <v>264</v>
      </c>
      <c r="E789" s="18">
        <v>1</v>
      </c>
      <c r="F789" s="18">
        <v>66001001</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t="s">
        <v>999</v>
      </c>
      <c r="AS789" s="18" t="s">
        <v>153</v>
      </c>
      <c r="AT789" s="19" t="s">
        <v>154</v>
      </c>
      <c r="AU789" s="18" t="s">
        <v>926</v>
      </c>
      <c r="AV789" s="18">
        <v>0</v>
      </c>
      <c r="AW789" s="18">
        <v>66001001</v>
      </c>
      <c r="AX789" s="19" t="s">
        <v>155</v>
      </c>
      <c r="AY789" s="19" t="s">
        <v>153</v>
      </c>
      <c r="AZ789" s="13">
        <v>0</v>
      </c>
      <c r="BA789" s="13">
        <v>0</v>
      </c>
      <c r="BB789" s="69" t="s">
        <v>1000</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66001002</v>
      </c>
      <c r="D790" s="19" t="s">
        <v>1001</v>
      </c>
      <c r="E790" s="11">
        <v>1</v>
      </c>
      <c r="F790" s="18">
        <v>66001002</v>
      </c>
      <c r="G790" s="18">
        <v>0</v>
      </c>
      <c r="H790" s="13">
        <v>0</v>
      </c>
      <c r="I790" s="18">
        <v>1</v>
      </c>
      <c r="J790" s="18">
        <v>0</v>
      </c>
      <c r="K790" s="11">
        <v>0</v>
      </c>
      <c r="L790" s="18">
        <v>0</v>
      </c>
      <c r="M790" s="18">
        <v>0</v>
      </c>
      <c r="N790" s="18">
        <v>1</v>
      </c>
      <c r="O790" s="18">
        <v>0</v>
      </c>
      <c r="P790" s="18">
        <v>0</v>
      </c>
      <c r="Q790" s="18">
        <v>0</v>
      </c>
      <c r="R790" s="6">
        <v>0</v>
      </c>
      <c r="S790" s="13">
        <v>0</v>
      </c>
      <c r="T790" s="11">
        <v>1</v>
      </c>
      <c r="U790" s="18">
        <v>2</v>
      </c>
      <c r="V790" s="18">
        <v>0</v>
      </c>
      <c r="W790" s="18">
        <v>0.75</v>
      </c>
      <c r="X790" s="18">
        <v>0</v>
      </c>
      <c r="Y790" s="18">
        <v>0</v>
      </c>
      <c r="Z790" s="18">
        <v>0</v>
      </c>
      <c r="AA790" s="18">
        <v>0</v>
      </c>
      <c r="AB790" s="18">
        <v>0</v>
      </c>
      <c r="AC790" s="18">
        <v>0</v>
      </c>
      <c r="AD790" s="18">
        <v>24</v>
      </c>
      <c r="AE790" s="18">
        <v>1</v>
      </c>
      <c r="AF790" s="18">
        <v>4</v>
      </c>
      <c r="AG790" s="6">
        <v>2</v>
      </c>
      <c r="AH790" s="6">
        <v>1</v>
      </c>
      <c r="AI790" s="6">
        <v>0</v>
      </c>
      <c r="AJ790" s="6">
        <v>6</v>
      </c>
      <c r="AK790" s="18">
        <v>0</v>
      </c>
      <c r="AL790" s="18">
        <v>0</v>
      </c>
      <c r="AM790" s="18">
        <v>0</v>
      </c>
      <c r="AN790" s="18">
        <v>0.5</v>
      </c>
      <c r="AO790" s="18">
        <v>9000</v>
      </c>
      <c r="AP790" s="18">
        <v>0.5</v>
      </c>
      <c r="AQ790" s="18">
        <v>0</v>
      </c>
      <c r="AR790" s="6">
        <v>0</v>
      </c>
      <c r="AS790" s="18" t="s">
        <v>153</v>
      </c>
      <c r="AT790" s="19" t="s">
        <v>700</v>
      </c>
      <c r="AU790" s="18" t="s">
        <v>710</v>
      </c>
      <c r="AV790" s="18">
        <v>10002001</v>
      </c>
      <c r="AW790" s="18">
        <v>66001002</v>
      </c>
      <c r="AX790" s="19" t="s">
        <v>229</v>
      </c>
      <c r="AY790" s="19" t="s">
        <v>259</v>
      </c>
      <c r="AZ790" s="13">
        <v>0</v>
      </c>
      <c r="BA790" s="13">
        <v>0</v>
      </c>
      <c r="BB790" s="69" t="s">
        <v>1002</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66001003</v>
      </c>
      <c r="D791" s="19" t="s">
        <v>1003</v>
      </c>
      <c r="E791" s="18">
        <v>1</v>
      </c>
      <c r="F791" s="18">
        <v>66001003</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0</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96001003</v>
      </c>
      <c r="AS791" s="18" t="s">
        <v>153</v>
      </c>
      <c r="AT791" s="19" t="s">
        <v>154</v>
      </c>
      <c r="AU791" s="18" t="s">
        <v>926</v>
      </c>
      <c r="AV791" s="18">
        <v>0</v>
      </c>
      <c r="AW791" s="18">
        <v>66001003</v>
      </c>
      <c r="AX791" s="19" t="s">
        <v>155</v>
      </c>
      <c r="AY791" s="19" t="s">
        <v>153</v>
      </c>
      <c r="AZ791" s="13">
        <v>0</v>
      </c>
      <c r="BA791" s="13">
        <v>0</v>
      </c>
      <c r="BB791" s="69" t="s">
        <v>1004</v>
      </c>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66001004</v>
      </c>
      <c r="D792" s="19" t="s">
        <v>1005</v>
      </c>
      <c r="E792" s="18">
        <v>1</v>
      </c>
      <c r="F792" s="18">
        <v>66001004</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0</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96001004</v>
      </c>
      <c r="AS792" s="18" t="s">
        <v>153</v>
      </c>
      <c r="AT792" s="19" t="s">
        <v>154</v>
      </c>
      <c r="AU792" s="18" t="s">
        <v>926</v>
      </c>
      <c r="AV792" s="18">
        <v>0</v>
      </c>
      <c r="AW792" s="18">
        <v>66001004</v>
      </c>
      <c r="AX792" s="19" t="s">
        <v>155</v>
      </c>
      <c r="AY792" s="19" t="s">
        <v>153</v>
      </c>
      <c r="AZ792" s="13">
        <v>0</v>
      </c>
      <c r="BA792" s="13">
        <v>0</v>
      </c>
      <c r="BB792" s="69" t="s">
        <v>1006</v>
      </c>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6">
        <v>66001005</v>
      </c>
      <c r="D793" s="7" t="s">
        <v>1007</v>
      </c>
      <c r="E793" s="6">
        <v>1</v>
      </c>
      <c r="F793" s="6">
        <v>66001005</v>
      </c>
      <c r="G793" s="6">
        <v>0</v>
      </c>
      <c r="H793" s="6">
        <v>0</v>
      </c>
      <c r="I793" s="18">
        <v>1</v>
      </c>
      <c r="J793" s="18">
        <v>0</v>
      </c>
      <c r="K793" s="6">
        <v>0</v>
      </c>
      <c r="L793" s="6">
        <v>0</v>
      </c>
      <c r="M793" s="6">
        <v>0</v>
      </c>
      <c r="N793" s="6">
        <v>1</v>
      </c>
      <c r="O793" s="6">
        <v>0</v>
      </c>
      <c r="P793" s="6">
        <v>0</v>
      </c>
      <c r="Q793" s="6">
        <v>0</v>
      </c>
      <c r="R793" s="6">
        <v>0</v>
      </c>
      <c r="S793" s="6">
        <v>0</v>
      </c>
      <c r="T793" s="11">
        <v>1</v>
      </c>
      <c r="U793" s="6">
        <v>2</v>
      </c>
      <c r="V793" s="6">
        <v>0</v>
      </c>
      <c r="W793" s="6">
        <v>0</v>
      </c>
      <c r="X793" s="6">
        <v>0</v>
      </c>
      <c r="Y793" s="6">
        <v>1</v>
      </c>
      <c r="Z793" s="6">
        <v>0</v>
      </c>
      <c r="AA793" s="6">
        <v>0</v>
      </c>
      <c r="AB793" s="18">
        <v>0</v>
      </c>
      <c r="AC793" s="6">
        <v>0</v>
      </c>
      <c r="AD793" s="6">
        <v>18</v>
      </c>
      <c r="AE793" s="6">
        <v>1</v>
      </c>
      <c r="AF793" s="6">
        <v>3</v>
      </c>
      <c r="AG793" s="6">
        <v>2</v>
      </c>
      <c r="AH793" s="6">
        <v>0</v>
      </c>
      <c r="AI793" s="6">
        <v>1</v>
      </c>
      <c r="AJ793" s="6">
        <v>1.6</v>
      </c>
      <c r="AK793" s="6">
        <v>0</v>
      </c>
      <c r="AL793" s="6">
        <v>0</v>
      </c>
      <c r="AM793" s="6">
        <v>0</v>
      </c>
      <c r="AN793" s="6">
        <v>0.25</v>
      </c>
      <c r="AO793" s="6">
        <v>3000</v>
      </c>
      <c r="AP793" s="6">
        <v>0.1</v>
      </c>
      <c r="AQ793" s="6">
        <v>0</v>
      </c>
      <c r="AR793" s="6">
        <v>0</v>
      </c>
      <c r="AS793" s="6">
        <v>96001005</v>
      </c>
      <c r="AT793" s="7" t="s">
        <v>196</v>
      </c>
      <c r="AU793" s="18" t="s">
        <v>926</v>
      </c>
      <c r="AV793" s="6" t="s">
        <v>153</v>
      </c>
      <c r="AW793" s="6">
        <v>66001005</v>
      </c>
      <c r="AX793" s="7" t="s">
        <v>155</v>
      </c>
      <c r="AY793" s="6">
        <v>0</v>
      </c>
      <c r="AZ793" s="6">
        <v>0</v>
      </c>
      <c r="BA793" s="6">
        <v>0</v>
      </c>
      <c r="BB793" s="33" t="s">
        <v>1008</v>
      </c>
      <c r="BC793" s="6">
        <v>0</v>
      </c>
      <c r="BD793" s="11">
        <v>0</v>
      </c>
      <c r="BE793" s="6">
        <v>0</v>
      </c>
      <c r="BF793" s="6">
        <v>0</v>
      </c>
      <c r="BG793" s="6">
        <v>0</v>
      </c>
      <c r="BH793" s="6">
        <v>0</v>
      </c>
      <c r="BI793" s="9">
        <v>0</v>
      </c>
      <c r="BJ793" s="6">
        <v>1</v>
      </c>
      <c r="BK793" s="6">
        <v>0</v>
      </c>
      <c r="BL793" s="6">
        <v>0</v>
      </c>
      <c r="BM793" s="6">
        <v>0</v>
      </c>
      <c r="BN793" s="6">
        <v>0</v>
      </c>
      <c r="BO793" s="6">
        <v>0</v>
      </c>
    </row>
    <row r="794" spans="3:67" ht="20.100000000000001" customHeight="1">
      <c r="C794" s="18">
        <v>66001006</v>
      </c>
      <c r="D794" s="19" t="s">
        <v>1009</v>
      </c>
      <c r="E794" s="18">
        <v>1</v>
      </c>
      <c r="F794" s="18">
        <v>66001006</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0</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96001006</v>
      </c>
      <c r="AS794" s="18" t="s">
        <v>153</v>
      </c>
      <c r="AT794" s="19" t="s">
        <v>154</v>
      </c>
      <c r="AU794" s="18" t="s">
        <v>926</v>
      </c>
      <c r="AV794" s="18">
        <v>0</v>
      </c>
      <c r="AW794" s="18">
        <v>66001006</v>
      </c>
      <c r="AX794" s="19" t="s">
        <v>155</v>
      </c>
      <c r="AY794" s="19" t="s">
        <v>153</v>
      </c>
      <c r="AZ794" s="13">
        <v>0</v>
      </c>
      <c r="BA794" s="13">
        <v>0</v>
      </c>
      <c r="BB794" s="69" t="s">
        <v>1010</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66001007</v>
      </c>
      <c r="D795" s="7" t="s">
        <v>1011</v>
      </c>
      <c r="E795" s="18">
        <v>1</v>
      </c>
      <c r="F795" s="18">
        <v>66001007</v>
      </c>
      <c r="G795" s="6">
        <v>0</v>
      </c>
      <c r="H795" s="6">
        <v>0</v>
      </c>
      <c r="I795" s="18">
        <v>1</v>
      </c>
      <c r="J795" s="18">
        <v>0</v>
      </c>
      <c r="K795" s="6">
        <v>0</v>
      </c>
      <c r="L795" s="6">
        <v>0</v>
      </c>
      <c r="M795" s="6">
        <v>0</v>
      </c>
      <c r="N795" s="6">
        <v>1</v>
      </c>
      <c r="O795" s="6">
        <v>0</v>
      </c>
      <c r="P795" s="6">
        <v>0</v>
      </c>
      <c r="Q795" s="6">
        <v>0</v>
      </c>
      <c r="R795" s="6">
        <v>0</v>
      </c>
      <c r="S795" s="6">
        <v>0</v>
      </c>
      <c r="T795" s="11">
        <v>1</v>
      </c>
      <c r="U795" s="6">
        <v>2</v>
      </c>
      <c r="V795" s="6">
        <v>0</v>
      </c>
      <c r="W795" s="6">
        <v>2.75</v>
      </c>
      <c r="X795" s="6">
        <v>0</v>
      </c>
      <c r="Y795" s="6">
        <v>0</v>
      </c>
      <c r="Z795" s="6">
        <v>0</v>
      </c>
      <c r="AA795" s="6">
        <v>0</v>
      </c>
      <c r="AB795" s="18">
        <v>0</v>
      </c>
      <c r="AC795" s="6">
        <v>0</v>
      </c>
      <c r="AD795" s="6">
        <v>15</v>
      </c>
      <c r="AE795" s="6">
        <v>0</v>
      </c>
      <c r="AF795" s="6">
        <v>0</v>
      </c>
      <c r="AG795" s="6">
        <v>7</v>
      </c>
      <c r="AH795" s="6">
        <v>0</v>
      </c>
      <c r="AI795" s="6">
        <v>0</v>
      </c>
      <c r="AJ795" s="6">
        <v>6</v>
      </c>
      <c r="AK795" s="6">
        <v>0</v>
      </c>
      <c r="AL795" s="6">
        <v>0</v>
      </c>
      <c r="AM795" s="6">
        <v>0</v>
      </c>
      <c r="AN795" s="6">
        <v>0.25</v>
      </c>
      <c r="AO795" s="6">
        <v>1000</v>
      </c>
      <c r="AP795" s="6">
        <v>0</v>
      </c>
      <c r="AQ795" s="6">
        <v>0</v>
      </c>
      <c r="AR795" s="6">
        <v>0</v>
      </c>
      <c r="AS795" s="6" t="s">
        <v>153</v>
      </c>
      <c r="AT795" s="7" t="s">
        <v>196</v>
      </c>
      <c r="AU795" s="6" t="s">
        <v>750</v>
      </c>
      <c r="AV795" s="6" t="s">
        <v>153</v>
      </c>
      <c r="AW795" s="6" t="s">
        <v>1012</v>
      </c>
      <c r="AX795" s="7" t="s">
        <v>155</v>
      </c>
      <c r="AY795" s="6">
        <v>0</v>
      </c>
      <c r="AZ795" s="13">
        <v>0</v>
      </c>
      <c r="BA795" s="13">
        <v>0</v>
      </c>
      <c r="BB795" s="33" t="s">
        <v>1013</v>
      </c>
      <c r="BC795" s="6">
        <v>0</v>
      </c>
      <c r="BD795" s="11">
        <v>0</v>
      </c>
      <c r="BE795" s="6">
        <v>0</v>
      </c>
      <c r="BF795" s="6">
        <v>0</v>
      </c>
      <c r="BG795" s="6">
        <v>0</v>
      </c>
      <c r="BH795" s="6">
        <v>0</v>
      </c>
      <c r="BI795" s="9">
        <v>0</v>
      </c>
      <c r="BJ795" s="6">
        <v>0</v>
      </c>
      <c r="BK795" s="6">
        <v>0</v>
      </c>
      <c r="BL795" s="6">
        <v>0</v>
      </c>
      <c r="BM795" s="6">
        <v>0</v>
      </c>
      <c r="BN795" s="6">
        <v>0</v>
      </c>
      <c r="BO795" s="6">
        <v>0</v>
      </c>
    </row>
    <row r="796" spans="3:67" ht="19.5" customHeight="1">
      <c r="C796" s="18">
        <v>66001008</v>
      </c>
      <c r="D796" s="19" t="s">
        <v>1014</v>
      </c>
      <c r="E796" s="11">
        <v>1</v>
      </c>
      <c r="F796" s="18">
        <v>66001008</v>
      </c>
      <c r="G796" s="18">
        <v>0</v>
      </c>
      <c r="H796" s="13">
        <v>0</v>
      </c>
      <c r="I796" s="18">
        <v>1</v>
      </c>
      <c r="J796" s="18">
        <v>0</v>
      </c>
      <c r="K796" s="11">
        <v>0</v>
      </c>
      <c r="L796" s="18">
        <v>0</v>
      </c>
      <c r="M796" s="18">
        <v>0</v>
      </c>
      <c r="N796" s="18">
        <v>1</v>
      </c>
      <c r="O796" s="18">
        <v>0</v>
      </c>
      <c r="P796" s="18">
        <v>0</v>
      </c>
      <c r="Q796" s="18">
        <v>0</v>
      </c>
      <c r="R796" s="6">
        <v>0</v>
      </c>
      <c r="S796" s="13">
        <v>0</v>
      </c>
      <c r="T796" s="11">
        <v>1</v>
      </c>
      <c r="U796" s="18">
        <v>2</v>
      </c>
      <c r="V796" s="18">
        <v>0</v>
      </c>
      <c r="W796" s="18">
        <v>2.5</v>
      </c>
      <c r="X796" s="18">
        <v>0</v>
      </c>
      <c r="Y796" s="18">
        <v>0</v>
      </c>
      <c r="Z796" s="18">
        <v>0</v>
      </c>
      <c r="AA796" s="18">
        <v>0</v>
      </c>
      <c r="AB796" s="18">
        <v>0</v>
      </c>
      <c r="AC796" s="18">
        <v>0</v>
      </c>
      <c r="AD796" s="18">
        <v>15</v>
      </c>
      <c r="AE796" s="18">
        <v>1</v>
      </c>
      <c r="AF796" s="18">
        <v>3</v>
      </c>
      <c r="AG796" s="6">
        <v>2</v>
      </c>
      <c r="AH796" s="6">
        <v>1</v>
      </c>
      <c r="AI796" s="6">
        <v>0</v>
      </c>
      <c r="AJ796" s="6">
        <v>6</v>
      </c>
      <c r="AK796" s="18">
        <v>0</v>
      </c>
      <c r="AL796" s="18">
        <v>0</v>
      </c>
      <c r="AM796" s="18">
        <v>0</v>
      </c>
      <c r="AN796" s="18">
        <v>0.75</v>
      </c>
      <c r="AO796" s="18">
        <v>3000</v>
      </c>
      <c r="AP796" s="18">
        <v>0.75</v>
      </c>
      <c r="AQ796" s="18">
        <v>0</v>
      </c>
      <c r="AR796" s="6">
        <v>0</v>
      </c>
      <c r="AS796" s="18" t="s">
        <v>153</v>
      </c>
      <c r="AT796" s="19" t="s">
        <v>696</v>
      </c>
      <c r="AU796" s="18" t="s">
        <v>697</v>
      </c>
      <c r="AV796" s="18">
        <v>10000006</v>
      </c>
      <c r="AW796" s="18">
        <v>66001008</v>
      </c>
      <c r="AX796" s="19" t="s">
        <v>155</v>
      </c>
      <c r="AY796" s="19">
        <v>0</v>
      </c>
      <c r="AZ796" s="13">
        <v>0</v>
      </c>
      <c r="BA796" s="13">
        <v>0</v>
      </c>
      <c r="BB796" s="69" t="s">
        <v>1015</v>
      </c>
      <c r="BC796" s="18">
        <v>0</v>
      </c>
      <c r="BD796" s="11">
        <v>0</v>
      </c>
      <c r="BE796" s="18">
        <v>0</v>
      </c>
      <c r="BF796" s="18">
        <v>0</v>
      </c>
      <c r="BG796" s="18">
        <v>0</v>
      </c>
      <c r="BH796" s="18">
        <v>0</v>
      </c>
      <c r="BI796" s="9">
        <v>0</v>
      </c>
      <c r="BJ796" s="6">
        <v>0</v>
      </c>
      <c r="BK796" s="6">
        <v>0</v>
      </c>
      <c r="BL796" s="6">
        <v>0</v>
      </c>
      <c r="BM796" s="6">
        <v>0</v>
      </c>
      <c r="BN796" s="6">
        <v>0</v>
      </c>
      <c r="BO796" s="6">
        <v>0</v>
      </c>
    </row>
    <row r="797" spans="3:67" ht="19.5" customHeight="1">
      <c r="C797" s="18">
        <v>66001009</v>
      </c>
      <c r="D797" s="19" t="s">
        <v>1016</v>
      </c>
      <c r="E797" s="11">
        <v>1</v>
      </c>
      <c r="F797" s="18">
        <v>66001009</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2</v>
      </c>
      <c r="X797" s="18">
        <v>0</v>
      </c>
      <c r="Y797" s="18">
        <v>0</v>
      </c>
      <c r="Z797" s="18">
        <v>0</v>
      </c>
      <c r="AA797" s="18">
        <v>0</v>
      </c>
      <c r="AB797" s="18">
        <v>0</v>
      </c>
      <c r="AC797" s="18">
        <v>0</v>
      </c>
      <c r="AD797" s="18">
        <v>15</v>
      </c>
      <c r="AE797" s="18">
        <v>1</v>
      </c>
      <c r="AF797" s="18">
        <v>3</v>
      </c>
      <c r="AG797" s="6">
        <v>2</v>
      </c>
      <c r="AH797" s="6">
        <v>1</v>
      </c>
      <c r="AI797" s="6">
        <v>0</v>
      </c>
      <c r="AJ797" s="6">
        <v>6</v>
      </c>
      <c r="AK797" s="18">
        <v>0</v>
      </c>
      <c r="AL797" s="18">
        <v>0</v>
      </c>
      <c r="AM797" s="18">
        <v>0</v>
      </c>
      <c r="AN797" s="18">
        <v>0.75</v>
      </c>
      <c r="AO797" s="18">
        <v>3000</v>
      </c>
      <c r="AP797" s="18">
        <v>0.75</v>
      </c>
      <c r="AQ797" s="18">
        <v>0</v>
      </c>
      <c r="AR797" s="6">
        <v>0</v>
      </c>
      <c r="AS797" s="18">
        <v>96001009</v>
      </c>
      <c r="AT797" s="19" t="s">
        <v>696</v>
      </c>
      <c r="AU797" s="18" t="s">
        <v>697</v>
      </c>
      <c r="AV797" s="18">
        <v>10000006</v>
      </c>
      <c r="AW797" s="18">
        <v>66001009</v>
      </c>
      <c r="AX797" s="19" t="s">
        <v>155</v>
      </c>
      <c r="AY797" s="19">
        <v>0</v>
      </c>
      <c r="AZ797" s="13">
        <v>0</v>
      </c>
      <c r="BA797" s="13">
        <v>0</v>
      </c>
      <c r="BB797" s="69" t="s">
        <v>1017</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66001010</v>
      </c>
      <c r="D798" s="19" t="s">
        <v>1018</v>
      </c>
      <c r="E798" s="18">
        <v>1</v>
      </c>
      <c r="F798" s="18">
        <v>66001010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96001010</v>
      </c>
      <c r="AS798" s="18" t="s">
        <v>153</v>
      </c>
      <c r="AT798" s="19" t="s">
        <v>154</v>
      </c>
      <c r="AU798" s="18" t="s">
        <v>926</v>
      </c>
      <c r="AV798" s="18">
        <v>0</v>
      </c>
      <c r="AW798" s="18">
        <v>66001010</v>
      </c>
      <c r="AX798" s="19" t="s">
        <v>155</v>
      </c>
      <c r="AY798" s="19" t="s">
        <v>153</v>
      </c>
      <c r="AZ798" s="13">
        <v>0</v>
      </c>
      <c r="BA798" s="13">
        <v>0</v>
      </c>
      <c r="BB798" s="69" t="s">
        <v>1019</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66001011</v>
      </c>
      <c r="D799" s="12" t="s">
        <v>1020</v>
      </c>
      <c r="E799" s="11">
        <v>1</v>
      </c>
      <c r="F799" s="18">
        <v>66001011</v>
      </c>
      <c r="G799" s="11">
        <v>0</v>
      </c>
      <c r="H799" s="13">
        <v>0</v>
      </c>
      <c r="I799" s="18">
        <v>1</v>
      </c>
      <c r="J799" s="18">
        <v>0</v>
      </c>
      <c r="K799" s="11">
        <v>0</v>
      </c>
      <c r="L799" s="11">
        <v>0</v>
      </c>
      <c r="M799" s="11">
        <v>0</v>
      </c>
      <c r="N799" s="11">
        <v>1</v>
      </c>
      <c r="O799" s="11">
        <v>0</v>
      </c>
      <c r="P799" s="11">
        <v>0</v>
      </c>
      <c r="Q799" s="11">
        <v>0</v>
      </c>
      <c r="R799" s="6">
        <v>0</v>
      </c>
      <c r="S799" s="11">
        <v>0</v>
      </c>
      <c r="T799" s="11">
        <v>1</v>
      </c>
      <c r="U799" s="11">
        <v>2</v>
      </c>
      <c r="V799" s="11">
        <v>0</v>
      </c>
      <c r="W799" s="11">
        <v>3</v>
      </c>
      <c r="X799" s="11">
        <v>0</v>
      </c>
      <c r="Y799" s="11">
        <v>0</v>
      </c>
      <c r="Z799" s="11">
        <v>0</v>
      </c>
      <c r="AA799" s="11">
        <v>0</v>
      </c>
      <c r="AB799" s="18">
        <v>0</v>
      </c>
      <c r="AC799" s="11">
        <v>0</v>
      </c>
      <c r="AD799" s="11">
        <v>18</v>
      </c>
      <c r="AE799" s="11">
        <v>2</v>
      </c>
      <c r="AF799" s="11" t="s">
        <v>675</v>
      </c>
      <c r="AG799" s="6">
        <v>2</v>
      </c>
      <c r="AH799" s="6">
        <v>2</v>
      </c>
      <c r="AI799" s="6">
        <v>0</v>
      </c>
      <c r="AJ799" s="6">
        <v>1.5</v>
      </c>
      <c r="AK799" s="11">
        <v>0</v>
      </c>
      <c r="AL799" s="11">
        <v>0</v>
      </c>
      <c r="AM799" s="11">
        <v>0</v>
      </c>
      <c r="AN799" s="11">
        <v>0.25</v>
      </c>
      <c r="AO799" s="11">
        <v>3000</v>
      </c>
      <c r="AP799" s="11">
        <v>0.25</v>
      </c>
      <c r="AQ799" s="11">
        <v>0</v>
      </c>
      <c r="AR799" s="6">
        <v>0</v>
      </c>
      <c r="AS799" s="11" t="s">
        <v>153</v>
      </c>
      <c r="AT799" s="12" t="s">
        <v>213</v>
      </c>
      <c r="AU799" s="11" t="s">
        <v>676</v>
      </c>
      <c r="AV799" s="18">
        <v>10001007</v>
      </c>
      <c r="AW799" s="18">
        <v>66001011</v>
      </c>
      <c r="AX799" s="12" t="s">
        <v>155</v>
      </c>
      <c r="AY799" s="11">
        <v>0</v>
      </c>
      <c r="AZ799" s="13">
        <v>0</v>
      </c>
      <c r="BA799" s="13">
        <v>0</v>
      </c>
      <c r="BB799" s="37" t="s">
        <v>1021</v>
      </c>
      <c r="BC799" s="11">
        <v>0</v>
      </c>
      <c r="BD799" s="11">
        <v>0</v>
      </c>
      <c r="BE799" s="11">
        <v>0</v>
      </c>
      <c r="BF799" s="11">
        <v>0</v>
      </c>
      <c r="BG799" s="11">
        <v>0</v>
      </c>
      <c r="BH799" s="11">
        <v>0</v>
      </c>
      <c r="BI799" s="9">
        <v>0</v>
      </c>
      <c r="BJ799" s="6">
        <v>0</v>
      </c>
      <c r="BK799" s="6">
        <v>0</v>
      </c>
      <c r="BL799" s="6">
        <v>0</v>
      </c>
      <c r="BM799" s="6">
        <v>0</v>
      </c>
      <c r="BN799" s="6">
        <v>0</v>
      </c>
      <c r="BO799" s="6">
        <v>0</v>
      </c>
    </row>
    <row r="800" spans="3:67" ht="19.5" customHeight="1">
      <c r="C800" s="67">
        <v>66001012</v>
      </c>
      <c r="D800" s="83" t="s">
        <v>544</v>
      </c>
      <c r="E800" s="56">
        <v>1</v>
      </c>
      <c r="F800" s="67">
        <v>66001008</v>
      </c>
      <c r="G800" s="67">
        <v>0</v>
      </c>
      <c r="H800" s="74">
        <v>0</v>
      </c>
      <c r="I800" s="67">
        <v>1</v>
      </c>
      <c r="J800" s="67">
        <v>0</v>
      </c>
      <c r="K800" s="56">
        <v>0</v>
      </c>
      <c r="L800" s="67">
        <v>0</v>
      </c>
      <c r="M800" s="67">
        <v>0</v>
      </c>
      <c r="N800" s="67">
        <v>1</v>
      </c>
      <c r="O800" s="67">
        <v>0</v>
      </c>
      <c r="P800" s="67">
        <v>0</v>
      </c>
      <c r="Q800" s="67">
        <v>0</v>
      </c>
      <c r="R800" s="63">
        <v>0</v>
      </c>
      <c r="S800" s="74">
        <v>0</v>
      </c>
      <c r="T800" s="56">
        <v>1</v>
      </c>
      <c r="U800" s="67">
        <v>2</v>
      </c>
      <c r="V800" s="67">
        <v>0</v>
      </c>
      <c r="W800" s="67">
        <v>2.75</v>
      </c>
      <c r="X800" s="67">
        <v>0</v>
      </c>
      <c r="Y800" s="67">
        <v>0</v>
      </c>
      <c r="Z800" s="67">
        <v>0</v>
      </c>
      <c r="AA800" s="67">
        <v>0</v>
      </c>
      <c r="AB800" s="67">
        <v>0</v>
      </c>
      <c r="AC800" s="67">
        <v>0</v>
      </c>
      <c r="AD800" s="67">
        <v>15</v>
      </c>
      <c r="AE800" s="67">
        <v>1</v>
      </c>
      <c r="AF800" s="67">
        <v>3</v>
      </c>
      <c r="AG800" s="63">
        <v>2</v>
      </c>
      <c r="AH800" s="63">
        <v>1</v>
      </c>
      <c r="AI800" s="6">
        <v>0</v>
      </c>
      <c r="AJ800" s="63">
        <v>6</v>
      </c>
      <c r="AK800" s="67">
        <v>0</v>
      </c>
      <c r="AL800" s="67">
        <v>0</v>
      </c>
      <c r="AM800" s="67">
        <v>0</v>
      </c>
      <c r="AN800" s="67">
        <v>0.75</v>
      </c>
      <c r="AO800" s="67">
        <v>3000</v>
      </c>
      <c r="AP800" s="67">
        <v>1.5</v>
      </c>
      <c r="AQ800" s="67">
        <v>0</v>
      </c>
      <c r="AR800" s="63">
        <v>0</v>
      </c>
      <c r="AS800" s="67" t="s">
        <v>153</v>
      </c>
      <c r="AT800" s="83" t="s">
        <v>696</v>
      </c>
      <c r="AU800" s="67" t="s">
        <v>697</v>
      </c>
      <c r="AV800" s="67">
        <v>10000006</v>
      </c>
      <c r="AW800" s="67">
        <v>70405004</v>
      </c>
      <c r="AX800" s="83" t="s">
        <v>155</v>
      </c>
      <c r="AY800" s="83">
        <v>0</v>
      </c>
      <c r="AZ800" s="74">
        <v>0</v>
      </c>
      <c r="BA800" s="74">
        <v>0</v>
      </c>
      <c r="BB800" s="85" t="s">
        <v>1022</v>
      </c>
      <c r="BC800" s="67">
        <v>0</v>
      </c>
      <c r="BD800" s="56">
        <v>0</v>
      </c>
      <c r="BE800" s="67">
        <v>0</v>
      </c>
      <c r="BF800" s="67">
        <v>0</v>
      </c>
      <c r="BG800" s="67">
        <v>0</v>
      </c>
      <c r="BH800" s="67">
        <v>0</v>
      </c>
      <c r="BI800" s="86">
        <v>0</v>
      </c>
      <c r="BJ800" s="6">
        <v>0</v>
      </c>
      <c r="BK800" s="6">
        <v>0</v>
      </c>
      <c r="BL800" s="6">
        <v>0</v>
      </c>
      <c r="BM800" s="6">
        <v>0</v>
      </c>
      <c r="BN800" s="6">
        <v>0</v>
      </c>
      <c r="BO800" s="6">
        <v>0</v>
      </c>
    </row>
    <row r="801" spans="3:67" ht="20.100000000000001" customHeight="1">
      <c r="C801" s="67">
        <v>66001013</v>
      </c>
      <c r="D801" s="83" t="s">
        <v>1023</v>
      </c>
      <c r="E801" s="56">
        <v>1</v>
      </c>
      <c r="F801" s="67">
        <v>66001002</v>
      </c>
      <c r="G801" s="67">
        <v>0</v>
      </c>
      <c r="H801" s="74">
        <v>0</v>
      </c>
      <c r="I801" s="67">
        <v>1</v>
      </c>
      <c r="J801" s="67">
        <v>0</v>
      </c>
      <c r="K801" s="56">
        <v>0</v>
      </c>
      <c r="L801" s="67">
        <v>0</v>
      </c>
      <c r="M801" s="67">
        <v>0</v>
      </c>
      <c r="N801" s="67">
        <v>1</v>
      </c>
      <c r="O801" s="67">
        <v>1</v>
      </c>
      <c r="P801" s="67">
        <v>0</v>
      </c>
      <c r="Q801" s="67">
        <v>0</v>
      </c>
      <c r="R801" s="63">
        <v>0</v>
      </c>
      <c r="S801" s="74">
        <v>0</v>
      </c>
      <c r="T801" s="56">
        <v>1</v>
      </c>
      <c r="U801" s="67">
        <v>2</v>
      </c>
      <c r="V801" s="67">
        <v>0</v>
      </c>
      <c r="W801" s="67">
        <v>1</v>
      </c>
      <c r="X801" s="67">
        <v>0</v>
      </c>
      <c r="Y801" s="67">
        <v>0</v>
      </c>
      <c r="Z801" s="67">
        <v>0</v>
      </c>
      <c r="AA801" s="67">
        <v>0</v>
      </c>
      <c r="AB801" s="67">
        <v>0</v>
      </c>
      <c r="AC801" s="67">
        <v>0</v>
      </c>
      <c r="AD801" s="67">
        <v>9</v>
      </c>
      <c r="AE801" s="67">
        <v>1</v>
      </c>
      <c r="AF801" s="67">
        <v>4</v>
      </c>
      <c r="AG801" s="63">
        <v>9</v>
      </c>
      <c r="AH801" s="63">
        <v>0</v>
      </c>
      <c r="AI801" s="6">
        <v>0</v>
      </c>
      <c r="AJ801" s="63">
        <v>6</v>
      </c>
      <c r="AK801" s="67">
        <v>0</v>
      </c>
      <c r="AL801" s="67">
        <v>0</v>
      </c>
      <c r="AM801" s="67">
        <v>0</v>
      </c>
      <c r="AN801" s="67">
        <v>0.5</v>
      </c>
      <c r="AO801" s="67">
        <v>30000</v>
      </c>
      <c r="AP801" s="67">
        <v>0.5</v>
      </c>
      <c r="AQ801" s="67">
        <v>0</v>
      </c>
      <c r="AR801" s="63">
        <v>0</v>
      </c>
      <c r="AS801" s="67">
        <v>96001013</v>
      </c>
      <c r="AT801" s="83" t="s">
        <v>154</v>
      </c>
      <c r="AU801" s="67" t="s">
        <v>710</v>
      </c>
      <c r="AV801" s="67">
        <v>10000009</v>
      </c>
      <c r="AW801" s="67">
        <v>70405005</v>
      </c>
      <c r="AX801" s="83" t="s">
        <v>229</v>
      </c>
      <c r="AY801" s="83" t="s">
        <v>259</v>
      </c>
      <c r="AZ801" s="74">
        <v>0</v>
      </c>
      <c r="BA801" s="74">
        <v>0</v>
      </c>
      <c r="BB801" s="111" t="s">
        <v>1024</v>
      </c>
      <c r="BC801" s="67">
        <v>0</v>
      </c>
      <c r="BD801" s="56">
        <v>0</v>
      </c>
      <c r="BE801" s="67">
        <v>0</v>
      </c>
      <c r="BF801" s="67">
        <v>0</v>
      </c>
      <c r="BG801" s="67">
        <v>0</v>
      </c>
      <c r="BH801" s="67">
        <v>0</v>
      </c>
      <c r="BI801" s="86">
        <v>0</v>
      </c>
      <c r="BJ801" s="6">
        <v>0</v>
      </c>
      <c r="BK801" s="6">
        <v>0</v>
      </c>
      <c r="BL801" s="6">
        <v>0</v>
      </c>
      <c r="BM801" s="6">
        <v>0</v>
      </c>
      <c r="BN801" s="6">
        <v>0</v>
      </c>
      <c r="BO801" s="6">
        <v>0</v>
      </c>
    </row>
    <row r="802" spans="3:67" ht="20.100000000000001" customHeight="1">
      <c r="C802" s="67">
        <v>66001014</v>
      </c>
      <c r="D802" s="83" t="s">
        <v>1025</v>
      </c>
      <c r="E802" s="56">
        <v>1</v>
      </c>
      <c r="F802" s="67">
        <v>62012201</v>
      </c>
      <c r="G802" s="67">
        <v>0</v>
      </c>
      <c r="H802" s="74">
        <v>0</v>
      </c>
      <c r="I802" s="67">
        <v>1</v>
      </c>
      <c r="J802" s="67">
        <v>0</v>
      </c>
      <c r="K802" s="56">
        <v>0</v>
      </c>
      <c r="L802" s="67">
        <v>0</v>
      </c>
      <c r="M802" s="67">
        <v>0</v>
      </c>
      <c r="N802" s="67">
        <v>1</v>
      </c>
      <c r="O802" s="67">
        <v>0</v>
      </c>
      <c r="P802" s="67">
        <v>0</v>
      </c>
      <c r="Q802" s="67">
        <v>0</v>
      </c>
      <c r="R802" s="63">
        <v>0</v>
      </c>
      <c r="S802" s="74">
        <v>0</v>
      </c>
      <c r="T802" s="56">
        <v>1</v>
      </c>
      <c r="U802" s="67">
        <v>2</v>
      </c>
      <c r="V802" s="67">
        <v>0</v>
      </c>
      <c r="W802" s="67">
        <v>2</v>
      </c>
      <c r="X802" s="67">
        <v>0</v>
      </c>
      <c r="Y802" s="67">
        <v>0</v>
      </c>
      <c r="Z802" s="67">
        <v>0</v>
      </c>
      <c r="AA802" s="67">
        <v>0</v>
      </c>
      <c r="AB802" s="67">
        <v>0</v>
      </c>
      <c r="AC802" s="67">
        <v>0</v>
      </c>
      <c r="AD802" s="67">
        <v>12</v>
      </c>
      <c r="AE802" s="67">
        <v>1</v>
      </c>
      <c r="AF802" s="67">
        <v>3.5</v>
      </c>
      <c r="AG802" s="63">
        <v>0</v>
      </c>
      <c r="AH802" s="63">
        <v>0</v>
      </c>
      <c r="AI802" s="6">
        <v>0</v>
      </c>
      <c r="AJ802" s="63">
        <v>4</v>
      </c>
      <c r="AK802" s="67">
        <v>0</v>
      </c>
      <c r="AL802" s="67">
        <v>0</v>
      </c>
      <c r="AM802" s="67">
        <v>0</v>
      </c>
      <c r="AN802" s="67">
        <v>0.5</v>
      </c>
      <c r="AO802" s="67">
        <v>3000</v>
      </c>
      <c r="AP802" s="67">
        <v>0</v>
      </c>
      <c r="AQ802" s="67">
        <v>0</v>
      </c>
      <c r="AR802" s="63">
        <v>0</v>
      </c>
      <c r="AS802" s="67">
        <v>92005001</v>
      </c>
      <c r="AT802" s="83" t="s">
        <v>154</v>
      </c>
      <c r="AU802" s="67" t="s">
        <v>348</v>
      </c>
      <c r="AV802" s="67">
        <v>10000009</v>
      </c>
      <c r="AW802" s="67">
        <v>70405006</v>
      </c>
      <c r="AX802" s="83" t="s">
        <v>155</v>
      </c>
      <c r="AY802" s="83">
        <v>0</v>
      </c>
      <c r="AZ802" s="74">
        <v>0</v>
      </c>
      <c r="BA802" s="74">
        <v>0</v>
      </c>
      <c r="BB802" s="111" t="s">
        <v>1026</v>
      </c>
      <c r="BC802" s="67">
        <v>0</v>
      </c>
      <c r="BD802" s="56">
        <v>0</v>
      </c>
      <c r="BE802" s="67">
        <v>0</v>
      </c>
      <c r="BF802" s="67">
        <v>0</v>
      </c>
      <c r="BG802" s="67">
        <v>0</v>
      </c>
      <c r="BH802" s="67">
        <v>0</v>
      </c>
      <c r="BI802" s="86">
        <v>0</v>
      </c>
      <c r="BJ802" s="6">
        <v>0</v>
      </c>
      <c r="BK802" s="6">
        <v>0</v>
      </c>
      <c r="BL802" s="6">
        <v>0</v>
      </c>
      <c r="BM802" s="6">
        <v>0</v>
      </c>
      <c r="BN802" s="6">
        <v>0</v>
      </c>
      <c r="BO802" s="6">
        <v>0</v>
      </c>
    </row>
    <row r="803" spans="3:67" ht="20.100000000000001" customHeight="1">
      <c r="C803" s="67">
        <v>66001015</v>
      </c>
      <c r="D803" s="83" t="s">
        <v>1027</v>
      </c>
      <c r="E803" s="56">
        <v>1</v>
      </c>
      <c r="F803" s="67">
        <v>62011201</v>
      </c>
      <c r="G803" s="67">
        <v>0</v>
      </c>
      <c r="H803" s="74">
        <v>0</v>
      </c>
      <c r="I803" s="67">
        <v>1</v>
      </c>
      <c r="J803" s="67">
        <v>0</v>
      </c>
      <c r="K803" s="56">
        <v>0</v>
      </c>
      <c r="L803" s="67">
        <v>0</v>
      </c>
      <c r="M803" s="67">
        <v>0</v>
      </c>
      <c r="N803" s="67">
        <v>2</v>
      </c>
      <c r="O803" s="67">
        <v>1</v>
      </c>
      <c r="P803" s="67">
        <v>0.05</v>
      </c>
      <c r="Q803" s="67">
        <v>0</v>
      </c>
      <c r="R803" s="63">
        <v>0</v>
      </c>
      <c r="S803" s="74">
        <v>0</v>
      </c>
      <c r="T803" s="56">
        <v>1</v>
      </c>
      <c r="U803" s="67">
        <v>2</v>
      </c>
      <c r="V803" s="67">
        <v>0</v>
      </c>
      <c r="W803" s="67">
        <v>1.8</v>
      </c>
      <c r="X803" s="67">
        <v>700</v>
      </c>
      <c r="Y803" s="67">
        <v>0</v>
      </c>
      <c r="Z803" s="67">
        <v>0</v>
      </c>
      <c r="AA803" s="67">
        <v>0</v>
      </c>
      <c r="AB803" s="67">
        <v>1</v>
      </c>
      <c r="AC803" s="67">
        <v>0</v>
      </c>
      <c r="AD803" s="67">
        <v>10</v>
      </c>
      <c r="AE803" s="67">
        <v>1</v>
      </c>
      <c r="AF803" s="67">
        <v>1</v>
      </c>
      <c r="AG803" s="63">
        <v>2</v>
      </c>
      <c r="AH803" s="63">
        <v>2</v>
      </c>
      <c r="AI803" s="6">
        <v>0</v>
      </c>
      <c r="AJ803" s="63">
        <v>4</v>
      </c>
      <c r="AK803" s="67">
        <v>0</v>
      </c>
      <c r="AL803" s="67">
        <v>0</v>
      </c>
      <c r="AM803" s="67">
        <v>0</v>
      </c>
      <c r="AN803" s="67">
        <v>0.5</v>
      </c>
      <c r="AO803" s="67">
        <v>30000</v>
      </c>
      <c r="AP803" s="67">
        <v>0.5</v>
      </c>
      <c r="AQ803" s="67">
        <v>5</v>
      </c>
      <c r="AR803" s="63">
        <v>0</v>
      </c>
      <c r="AS803" s="67">
        <v>92003001</v>
      </c>
      <c r="AT803" s="83" t="s">
        <v>154</v>
      </c>
      <c r="AU803" s="67" t="s">
        <v>355</v>
      </c>
      <c r="AV803" s="67">
        <v>10003002</v>
      </c>
      <c r="AW803" s="67">
        <v>70405009</v>
      </c>
      <c r="AX803" s="83" t="s">
        <v>379</v>
      </c>
      <c r="AY803" s="83">
        <v>0</v>
      </c>
      <c r="AZ803" s="74">
        <v>0</v>
      </c>
      <c r="BA803" s="74">
        <v>0</v>
      </c>
      <c r="BB803" s="111" t="s">
        <v>1028</v>
      </c>
      <c r="BC803" s="67">
        <v>0</v>
      </c>
      <c r="BD803" s="56">
        <v>0</v>
      </c>
      <c r="BE803" s="67">
        <v>0</v>
      </c>
      <c r="BF803" s="67">
        <v>0</v>
      </c>
      <c r="BG803" s="67">
        <v>0</v>
      </c>
      <c r="BH803" s="67">
        <v>0</v>
      </c>
      <c r="BI803" s="86">
        <v>0</v>
      </c>
      <c r="BJ803" s="6">
        <v>0</v>
      </c>
      <c r="BK803" s="6">
        <v>0</v>
      </c>
      <c r="BL803" s="6">
        <v>0</v>
      </c>
      <c r="BM803" s="6">
        <v>0</v>
      </c>
      <c r="BN803" s="6">
        <v>0</v>
      </c>
      <c r="BO803" s="6">
        <v>0</v>
      </c>
    </row>
    <row r="804" spans="3:67" ht="20.100000000000001" customHeight="1">
      <c r="C804" s="67">
        <v>66001016</v>
      </c>
      <c r="D804" s="83" t="s">
        <v>1029</v>
      </c>
      <c r="E804" s="56">
        <v>1</v>
      </c>
      <c r="F804" s="67">
        <v>66001002</v>
      </c>
      <c r="G804" s="67">
        <v>0</v>
      </c>
      <c r="H804" s="74">
        <v>0</v>
      </c>
      <c r="I804" s="67">
        <v>1</v>
      </c>
      <c r="J804" s="67">
        <v>0</v>
      </c>
      <c r="K804" s="56">
        <v>0</v>
      </c>
      <c r="L804" s="67">
        <v>0</v>
      </c>
      <c r="M804" s="67">
        <v>0</v>
      </c>
      <c r="N804" s="67">
        <v>1</v>
      </c>
      <c r="O804" s="67">
        <v>0</v>
      </c>
      <c r="P804" s="67">
        <v>0</v>
      </c>
      <c r="Q804" s="67">
        <v>0</v>
      </c>
      <c r="R804" s="63">
        <v>0</v>
      </c>
      <c r="S804" s="74">
        <v>0</v>
      </c>
      <c r="T804" s="56">
        <v>1</v>
      </c>
      <c r="U804" s="67">
        <v>2</v>
      </c>
      <c r="V804" s="67">
        <v>0</v>
      </c>
      <c r="W804" s="67">
        <v>0.75</v>
      </c>
      <c r="X804" s="67">
        <v>0</v>
      </c>
      <c r="Y804" s="67">
        <v>0</v>
      </c>
      <c r="Z804" s="67">
        <v>0</v>
      </c>
      <c r="AA804" s="67">
        <v>0</v>
      </c>
      <c r="AB804" s="67">
        <v>0</v>
      </c>
      <c r="AC804" s="67">
        <v>0</v>
      </c>
      <c r="AD804" s="67">
        <v>24</v>
      </c>
      <c r="AE804" s="67">
        <v>1</v>
      </c>
      <c r="AF804" s="67">
        <v>4</v>
      </c>
      <c r="AG804" s="63">
        <v>2</v>
      </c>
      <c r="AH804" s="63">
        <v>1</v>
      </c>
      <c r="AI804" s="6">
        <v>0</v>
      </c>
      <c r="AJ804" s="63">
        <v>6</v>
      </c>
      <c r="AK804" s="67">
        <v>0</v>
      </c>
      <c r="AL804" s="67">
        <v>0</v>
      </c>
      <c r="AM804" s="67">
        <v>0</v>
      </c>
      <c r="AN804" s="67">
        <v>0.5</v>
      </c>
      <c r="AO804" s="67">
        <v>9000</v>
      </c>
      <c r="AP804" s="67">
        <v>0.5</v>
      </c>
      <c r="AQ804" s="67">
        <v>0</v>
      </c>
      <c r="AR804" s="63">
        <v>0</v>
      </c>
      <c r="AS804" s="67">
        <v>92002002</v>
      </c>
      <c r="AT804" s="83" t="s">
        <v>700</v>
      </c>
      <c r="AU804" s="67" t="s">
        <v>710</v>
      </c>
      <c r="AV804" s="67">
        <v>10002001</v>
      </c>
      <c r="AW804" s="67">
        <v>70405008</v>
      </c>
      <c r="AX804" s="83" t="s">
        <v>229</v>
      </c>
      <c r="AY804" s="83" t="s">
        <v>259</v>
      </c>
      <c r="AZ804" s="74">
        <v>0</v>
      </c>
      <c r="BA804" s="74">
        <v>0</v>
      </c>
      <c r="BB804" s="85" t="s">
        <v>1030</v>
      </c>
      <c r="BC804" s="67">
        <v>0</v>
      </c>
      <c r="BD804" s="56">
        <v>0</v>
      </c>
      <c r="BE804" s="67">
        <v>0</v>
      </c>
      <c r="BF804" s="67">
        <v>0</v>
      </c>
      <c r="BG804" s="67">
        <v>0</v>
      </c>
      <c r="BH804" s="67">
        <v>0</v>
      </c>
      <c r="BI804" s="86">
        <v>0</v>
      </c>
      <c r="BJ804" s="6">
        <v>0</v>
      </c>
      <c r="BK804" s="6">
        <v>0</v>
      </c>
      <c r="BL804" s="6">
        <v>0</v>
      </c>
      <c r="BM804" s="6">
        <v>0</v>
      </c>
      <c r="BN804" s="6">
        <v>0</v>
      </c>
      <c r="BO804" s="6">
        <v>0</v>
      </c>
    </row>
    <row r="805" spans="3:67" ht="20.100000000000001" customHeight="1">
      <c r="C805" s="67">
        <v>66001017</v>
      </c>
      <c r="D805" s="55" t="s">
        <v>1031</v>
      </c>
      <c r="E805" s="67">
        <v>1</v>
      </c>
      <c r="F805" s="56">
        <v>62021501</v>
      </c>
      <c r="G805" s="67">
        <v>0</v>
      </c>
      <c r="H805" s="74">
        <v>0</v>
      </c>
      <c r="I805" s="67">
        <v>1</v>
      </c>
      <c r="J805" s="67">
        <v>0</v>
      </c>
      <c r="K805" s="67">
        <v>0</v>
      </c>
      <c r="L805" s="56">
        <v>0</v>
      </c>
      <c r="M805" s="56">
        <v>0</v>
      </c>
      <c r="N805" s="56">
        <v>1</v>
      </c>
      <c r="O805" s="56">
        <v>0</v>
      </c>
      <c r="P805" s="56">
        <v>0</v>
      </c>
      <c r="Q805" s="56">
        <v>0</v>
      </c>
      <c r="R805" s="63">
        <v>0</v>
      </c>
      <c r="S805" s="56">
        <v>0</v>
      </c>
      <c r="T805" s="56">
        <v>1</v>
      </c>
      <c r="U805" s="56">
        <v>2</v>
      </c>
      <c r="V805" s="56">
        <v>0</v>
      </c>
      <c r="W805" s="56">
        <v>0</v>
      </c>
      <c r="X805" s="56">
        <v>0</v>
      </c>
      <c r="Y805" s="56">
        <v>0</v>
      </c>
      <c r="Z805" s="56">
        <v>0</v>
      </c>
      <c r="AA805" s="56">
        <v>0</v>
      </c>
      <c r="AB805" s="56">
        <v>0</v>
      </c>
      <c r="AC805" s="56">
        <v>0</v>
      </c>
      <c r="AD805" s="56">
        <v>15</v>
      </c>
      <c r="AE805" s="56">
        <v>0</v>
      </c>
      <c r="AF805" s="56">
        <v>0</v>
      </c>
      <c r="AG805" s="63">
        <v>0</v>
      </c>
      <c r="AH805" s="63">
        <v>0</v>
      </c>
      <c r="AI805" s="6">
        <v>0</v>
      </c>
      <c r="AJ805" s="63">
        <f>G67+AJ6888</f>
        <v>60010602</v>
      </c>
      <c r="AK805" s="56">
        <v>0</v>
      </c>
      <c r="AL805" s="56">
        <v>0</v>
      </c>
      <c r="AM805" s="56">
        <v>0</v>
      </c>
      <c r="AN805" s="67">
        <v>0.5</v>
      </c>
      <c r="AO805" s="56">
        <v>3000</v>
      </c>
      <c r="AP805" s="56">
        <v>0.5</v>
      </c>
      <c r="AQ805" s="56">
        <v>0</v>
      </c>
      <c r="AR805" s="63">
        <v>0</v>
      </c>
      <c r="AS805" s="56" t="s">
        <v>153</v>
      </c>
      <c r="AT805" s="55" t="s">
        <v>154</v>
      </c>
      <c r="AU805" s="56" t="s">
        <v>355</v>
      </c>
      <c r="AV805" s="67">
        <v>0</v>
      </c>
      <c r="AW805" s="67">
        <v>21101051</v>
      </c>
      <c r="AX805" s="55" t="s">
        <v>762</v>
      </c>
      <c r="AY805" s="145" t="s">
        <v>1032</v>
      </c>
      <c r="AZ805" s="74">
        <v>0</v>
      </c>
      <c r="BA805" s="74">
        <v>0</v>
      </c>
      <c r="BB805" s="75" t="s">
        <v>1033</v>
      </c>
      <c r="BC805" s="56">
        <v>0</v>
      </c>
      <c r="BD805" s="56">
        <v>0</v>
      </c>
      <c r="BE805" s="56">
        <v>0</v>
      </c>
      <c r="BF805" s="56">
        <v>0</v>
      </c>
      <c r="BG805" s="56">
        <v>0</v>
      </c>
      <c r="BH805" s="56">
        <v>0</v>
      </c>
      <c r="BI805" s="86">
        <v>0</v>
      </c>
      <c r="BJ805" s="6">
        <v>0</v>
      </c>
      <c r="BK805" s="6">
        <v>0</v>
      </c>
      <c r="BL805" s="6">
        <v>0</v>
      </c>
      <c r="BM805" s="6">
        <v>0</v>
      </c>
      <c r="BN805" s="6">
        <v>0</v>
      </c>
      <c r="BO805" s="6">
        <v>0</v>
      </c>
    </row>
    <row r="806" spans="3:67" ht="20.100000000000001" customHeight="1">
      <c r="C806" s="67">
        <v>66001018</v>
      </c>
      <c r="D806" s="83" t="s">
        <v>1034</v>
      </c>
      <c r="E806" s="56">
        <v>1</v>
      </c>
      <c r="F806" s="67">
        <v>62011201</v>
      </c>
      <c r="G806" s="67">
        <v>0</v>
      </c>
      <c r="H806" s="74">
        <v>0</v>
      </c>
      <c r="I806" s="67">
        <v>1</v>
      </c>
      <c r="J806" s="67">
        <v>0</v>
      </c>
      <c r="K806" s="56">
        <v>0</v>
      </c>
      <c r="L806" s="67">
        <v>0</v>
      </c>
      <c r="M806" s="67">
        <v>0</v>
      </c>
      <c r="N806" s="67">
        <v>2</v>
      </c>
      <c r="O806" s="67">
        <v>3</v>
      </c>
      <c r="P806" s="67">
        <v>0.05</v>
      </c>
      <c r="Q806" s="67">
        <v>0</v>
      </c>
      <c r="R806" s="63">
        <v>0</v>
      </c>
      <c r="S806" s="74">
        <v>0</v>
      </c>
      <c r="T806" s="56">
        <v>1</v>
      </c>
      <c r="U806" s="67">
        <v>2</v>
      </c>
      <c r="V806" s="67">
        <v>0</v>
      </c>
      <c r="W806" s="67">
        <v>1.8</v>
      </c>
      <c r="X806" s="67">
        <v>700</v>
      </c>
      <c r="Y806" s="67">
        <v>0</v>
      </c>
      <c r="Z806" s="67">
        <v>0</v>
      </c>
      <c r="AA806" s="67">
        <v>0</v>
      </c>
      <c r="AB806" s="67">
        <v>1</v>
      </c>
      <c r="AC806" s="67">
        <v>0</v>
      </c>
      <c r="AD806" s="67">
        <v>10</v>
      </c>
      <c r="AE806" s="67">
        <v>1</v>
      </c>
      <c r="AF806" s="67">
        <v>1</v>
      </c>
      <c r="AG806" s="63">
        <v>2</v>
      </c>
      <c r="AH806" s="63">
        <v>2</v>
      </c>
      <c r="AI806" s="6">
        <v>0</v>
      </c>
      <c r="AJ806" s="63">
        <v>4</v>
      </c>
      <c r="AK806" s="67">
        <v>0</v>
      </c>
      <c r="AL806" s="67">
        <v>0</v>
      </c>
      <c r="AM806" s="67">
        <v>0</v>
      </c>
      <c r="AN806" s="67">
        <v>0.5</v>
      </c>
      <c r="AO806" s="67">
        <v>30000</v>
      </c>
      <c r="AP806" s="67">
        <v>0.5</v>
      </c>
      <c r="AQ806" s="67">
        <v>10</v>
      </c>
      <c r="AR806" s="63">
        <v>0</v>
      </c>
      <c r="AS806" s="67">
        <v>93000208</v>
      </c>
      <c r="AT806" s="83" t="s">
        <v>154</v>
      </c>
      <c r="AU806" s="67" t="s">
        <v>355</v>
      </c>
      <c r="AV806" s="67">
        <v>10003002</v>
      </c>
      <c r="AW806" s="67">
        <v>21100020</v>
      </c>
      <c r="AX806" s="83" t="s">
        <v>379</v>
      </c>
      <c r="AY806" s="83">
        <v>0</v>
      </c>
      <c r="AZ806" s="74">
        <v>0</v>
      </c>
      <c r="BA806" s="74">
        <v>0</v>
      </c>
      <c r="BB806" s="111" t="s">
        <v>1035</v>
      </c>
      <c r="BC806" s="67">
        <v>0</v>
      </c>
      <c r="BD806" s="56">
        <v>0</v>
      </c>
      <c r="BE806" s="67">
        <v>0</v>
      </c>
      <c r="BF806" s="67">
        <v>0</v>
      </c>
      <c r="BG806" s="67">
        <v>0</v>
      </c>
      <c r="BH806" s="67">
        <v>0</v>
      </c>
      <c r="BI806" s="86">
        <v>0</v>
      </c>
      <c r="BJ806" s="6">
        <v>1</v>
      </c>
      <c r="BK806" s="6">
        <v>0</v>
      </c>
      <c r="BL806" s="6">
        <v>0</v>
      </c>
      <c r="BM806" s="6">
        <v>0</v>
      </c>
      <c r="BN806" s="6">
        <v>0</v>
      </c>
      <c r="BO806" s="6">
        <v>0</v>
      </c>
    </row>
    <row r="807" spans="3:67" ht="20.100000000000001" customHeight="1">
      <c r="C807" s="67">
        <v>66001019</v>
      </c>
      <c r="D807" s="55" t="s">
        <v>1036</v>
      </c>
      <c r="E807" s="56">
        <v>1</v>
      </c>
      <c r="F807" s="56">
        <v>63003001</v>
      </c>
      <c r="G807" s="56">
        <v>0</v>
      </c>
      <c r="H807" s="74">
        <v>0</v>
      </c>
      <c r="I807" s="67">
        <v>1</v>
      </c>
      <c r="J807" s="67">
        <v>0</v>
      </c>
      <c r="K807" s="56">
        <v>0</v>
      </c>
      <c r="L807" s="56">
        <v>0</v>
      </c>
      <c r="M807" s="56">
        <v>0</v>
      </c>
      <c r="N807" s="56">
        <v>2</v>
      </c>
      <c r="O807" s="56">
        <v>12</v>
      </c>
      <c r="P807" s="56">
        <v>1</v>
      </c>
      <c r="Q807" s="56">
        <v>0</v>
      </c>
      <c r="R807" s="63">
        <v>0</v>
      </c>
      <c r="S807" s="56">
        <v>0</v>
      </c>
      <c r="T807" s="56">
        <v>1</v>
      </c>
      <c r="U807" s="56">
        <v>2</v>
      </c>
      <c r="V807" s="56">
        <v>0</v>
      </c>
      <c r="W807" s="67">
        <v>0</v>
      </c>
      <c r="X807" s="67">
        <v>0</v>
      </c>
      <c r="Y807" s="56">
        <v>0</v>
      </c>
      <c r="Z807" s="56">
        <v>0</v>
      </c>
      <c r="AA807" s="56">
        <v>0</v>
      </c>
      <c r="AB807" s="56">
        <v>1</v>
      </c>
      <c r="AC807" s="56">
        <v>0</v>
      </c>
      <c r="AD807" s="56">
        <v>60</v>
      </c>
      <c r="AE807" s="56">
        <v>1</v>
      </c>
      <c r="AF807" s="56">
        <v>10</v>
      </c>
      <c r="AG807" s="63">
        <v>0</v>
      </c>
      <c r="AH807" s="63">
        <v>0</v>
      </c>
      <c r="AI807" s="6">
        <v>0</v>
      </c>
      <c r="AJ807" s="63">
        <v>0</v>
      </c>
      <c r="AK807" s="56">
        <v>0</v>
      </c>
      <c r="AL807" s="56">
        <v>0</v>
      </c>
      <c r="AM807" s="56">
        <v>0</v>
      </c>
      <c r="AN807" s="56">
        <v>1</v>
      </c>
      <c r="AO807" s="56">
        <v>50000</v>
      </c>
      <c r="AP807" s="56">
        <v>0</v>
      </c>
      <c r="AQ807" s="56">
        <v>0</v>
      </c>
      <c r="AR807" s="63">
        <v>90503002</v>
      </c>
      <c r="AS807" s="56">
        <v>90503002</v>
      </c>
      <c r="AT807" s="55" t="s">
        <v>153</v>
      </c>
      <c r="AU807" s="56">
        <v>0</v>
      </c>
      <c r="AV807" s="67">
        <v>0</v>
      </c>
      <c r="AW807" s="67">
        <v>0</v>
      </c>
      <c r="AX807" s="55" t="s">
        <v>847</v>
      </c>
      <c r="AY807" s="56">
        <v>0</v>
      </c>
      <c r="AZ807" s="74">
        <v>0</v>
      </c>
      <c r="BA807" s="74">
        <v>0</v>
      </c>
      <c r="BB807" s="75" t="s">
        <v>1037</v>
      </c>
      <c r="BC807" s="56">
        <v>0</v>
      </c>
      <c r="BD807" s="56">
        <v>0</v>
      </c>
      <c r="BE807" s="56">
        <v>0</v>
      </c>
      <c r="BF807" s="56">
        <v>0</v>
      </c>
      <c r="BG807" s="56">
        <v>0</v>
      </c>
      <c r="BH807" s="56">
        <v>0</v>
      </c>
      <c r="BI807" s="86">
        <v>0</v>
      </c>
      <c r="BJ807" s="6">
        <v>1</v>
      </c>
      <c r="BK807" s="6">
        <v>0</v>
      </c>
      <c r="BL807" s="6">
        <v>0</v>
      </c>
      <c r="BM807" s="6">
        <v>0</v>
      </c>
      <c r="BN807" s="6">
        <v>0</v>
      </c>
      <c r="BO807" s="6">
        <v>0</v>
      </c>
    </row>
    <row r="808" spans="3:67" ht="19.5" customHeight="1">
      <c r="C808" s="18">
        <v>66001020</v>
      </c>
      <c r="D808" s="19" t="s">
        <v>1038</v>
      </c>
      <c r="E808" s="11">
        <v>0</v>
      </c>
      <c r="F808" s="18">
        <v>62022401</v>
      </c>
      <c r="G808" s="18">
        <v>0</v>
      </c>
      <c r="H808" s="13">
        <v>0</v>
      </c>
      <c r="I808" s="11">
        <v>1</v>
      </c>
      <c r="J808" s="18">
        <v>0</v>
      </c>
      <c r="K808" s="11">
        <v>0</v>
      </c>
      <c r="L808" s="18">
        <v>0</v>
      </c>
      <c r="M808" s="18">
        <v>0</v>
      </c>
      <c r="N808" s="18">
        <v>2</v>
      </c>
      <c r="O808" s="18">
        <v>1</v>
      </c>
      <c r="P808" s="18">
        <v>1</v>
      </c>
      <c r="Q808" s="18">
        <v>0</v>
      </c>
      <c r="R808" s="6">
        <v>0</v>
      </c>
      <c r="S808" s="13">
        <v>0</v>
      </c>
      <c r="T808" s="11">
        <v>1</v>
      </c>
      <c r="U808" s="18">
        <v>2</v>
      </c>
      <c r="V808" s="18">
        <v>0</v>
      </c>
      <c r="W808" s="18">
        <v>3</v>
      </c>
      <c r="X808" s="18">
        <v>0</v>
      </c>
      <c r="Y808" s="18">
        <v>0</v>
      </c>
      <c r="Z808" s="18">
        <v>0</v>
      </c>
      <c r="AA808" s="18">
        <v>0</v>
      </c>
      <c r="AB808" s="18">
        <v>0</v>
      </c>
      <c r="AC808" s="18">
        <v>0</v>
      </c>
      <c r="AD808" s="18">
        <v>1</v>
      </c>
      <c r="AE808" s="18">
        <v>1</v>
      </c>
      <c r="AF808" s="18">
        <v>3</v>
      </c>
      <c r="AG808" s="6">
        <v>2</v>
      </c>
      <c r="AH808" s="6">
        <v>1</v>
      </c>
      <c r="AI808" s="6">
        <v>0</v>
      </c>
      <c r="AJ808" s="6">
        <v>6</v>
      </c>
      <c r="AK808" s="18">
        <v>0</v>
      </c>
      <c r="AL808" s="18">
        <v>0</v>
      </c>
      <c r="AM808" s="18">
        <v>0</v>
      </c>
      <c r="AN808" s="18">
        <v>0</v>
      </c>
      <c r="AO808" s="18">
        <v>30000</v>
      </c>
      <c r="AP808" s="18">
        <v>0</v>
      </c>
      <c r="AQ808" s="18">
        <v>0</v>
      </c>
      <c r="AR808" s="6">
        <v>96001014</v>
      </c>
      <c r="AS808" s="18">
        <v>0</v>
      </c>
      <c r="AT808" s="19" t="s">
        <v>154</v>
      </c>
      <c r="AU808" s="18" t="s">
        <v>782</v>
      </c>
      <c r="AV808" s="18">
        <v>10003002</v>
      </c>
      <c r="AW808" s="18">
        <v>21102031</v>
      </c>
      <c r="AX808" s="19" t="s">
        <v>155</v>
      </c>
      <c r="AY808" s="19">
        <v>0</v>
      </c>
      <c r="AZ808" s="13">
        <v>0</v>
      </c>
      <c r="BA808" s="13">
        <v>0</v>
      </c>
      <c r="BB808" s="93"/>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68000001</v>
      </c>
      <c r="D809" s="19" t="s">
        <v>291</v>
      </c>
      <c r="E809" s="18">
        <v>1</v>
      </c>
      <c r="F809" s="18">
        <v>68000001</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0</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1039</v>
      </c>
      <c r="AZ809" s="13">
        <v>0</v>
      </c>
      <c r="BA809" s="13">
        <v>0</v>
      </c>
      <c r="BB809" s="69" t="s">
        <v>1040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68000002</v>
      </c>
      <c r="D810" s="19" t="s">
        <v>1041</v>
      </c>
      <c r="E810" s="18">
        <v>1</v>
      </c>
      <c r="F810" s="18">
        <v>68000002</v>
      </c>
      <c r="G810" s="18">
        <v>0</v>
      </c>
      <c r="H810" s="13">
        <v>0</v>
      </c>
      <c r="I810" s="18">
        <v>1</v>
      </c>
      <c r="J810" s="18">
        <v>0</v>
      </c>
      <c r="K810" s="18">
        <v>0</v>
      </c>
      <c r="L810" s="18">
        <v>0</v>
      </c>
      <c r="M810" s="18">
        <v>0</v>
      </c>
      <c r="N810" s="18">
        <v>2</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0</v>
      </c>
      <c r="AE810" s="18">
        <v>0</v>
      </c>
      <c r="AF810" s="18">
        <v>0</v>
      </c>
      <c r="AG810" s="6">
        <v>2</v>
      </c>
      <c r="AH810" s="6">
        <v>0</v>
      </c>
      <c r="AI810" s="6">
        <v>0</v>
      </c>
      <c r="AJ810" s="6">
        <v>0</v>
      </c>
      <c r="AK810" s="18">
        <v>0</v>
      </c>
      <c r="AL810" s="18">
        <v>0</v>
      </c>
      <c r="AM810" s="18">
        <v>0</v>
      </c>
      <c r="AN810" s="18">
        <v>0</v>
      </c>
      <c r="AO810" s="18">
        <v>1000</v>
      </c>
      <c r="AP810" s="18">
        <v>0</v>
      </c>
      <c r="AQ810" s="18">
        <v>0</v>
      </c>
      <c r="AR810" s="6">
        <v>98000020</v>
      </c>
      <c r="AS810" s="18" t="s">
        <v>153</v>
      </c>
      <c r="AT810" s="19" t="s">
        <v>154</v>
      </c>
      <c r="AU810" s="18">
        <v>0</v>
      </c>
      <c r="AV810" s="18">
        <v>0</v>
      </c>
      <c r="AW810" s="18">
        <v>0</v>
      </c>
      <c r="AX810" s="19" t="s">
        <v>155</v>
      </c>
      <c r="AY810" s="19" t="s">
        <v>153</v>
      </c>
      <c r="AZ810" s="13">
        <v>0</v>
      </c>
      <c r="BA810" s="13">
        <v>0</v>
      </c>
      <c r="BB810" s="69" t="s">
        <v>1042</v>
      </c>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68000003</v>
      </c>
      <c r="D811" s="19" t="s">
        <v>1043</v>
      </c>
      <c r="E811" s="11">
        <v>1</v>
      </c>
      <c r="F811" s="18">
        <v>68000003</v>
      </c>
      <c r="G811" s="11">
        <v>0</v>
      </c>
      <c r="H811" s="13">
        <v>0</v>
      </c>
      <c r="I811" s="18">
        <v>1</v>
      </c>
      <c r="J811" s="18">
        <v>0</v>
      </c>
      <c r="K811" s="11">
        <v>0</v>
      </c>
      <c r="L811" s="11">
        <v>0</v>
      </c>
      <c r="M811" s="11">
        <v>0</v>
      </c>
      <c r="N811" s="11">
        <v>2</v>
      </c>
      <c r="O811" s="11">
        <v>1</v>
      </c>
      <c r="P811" s="11">
        <v>1</v>
      </c>
      <c r="Q811" s="11">
        <v>0</v>
      </c>
      <c r="R811" s="6">
        <v>0</v>
      </c>
      <c r="S811" s="11">
        <v>0</v>
      </c>
      <c r="T811" s="11">
        <v>0</v>
      </c>
      <c r="U811" s="11">
        <v>1</v>
      </c>
      <c r="V811" s="11">
        <v>0</v>
      </c>
      <c r="W811" s="11">
        <v>0.2</v>
      </c>
      <c r="X811" s="18">
        <v>0</v>
      </c>
      <c r="Y811" s="11">
        <v>0</v>
      </c>
      <c r="Z811" s="11">
        <v>0</v>
      </c>
      <c r="AA811" s="11">
        <v>0</v>
      </c>
      <c r="AB811" s="11">
        <v>1</v>
      </c>
      <c r="AC811" s="11">
        <v>0</v>
      </c>
      <c r="AD811" s="11">
        <v>0</v>
      </c>
      <c r="AE811" s="11">
        <v>2</v>
      </c>
      <c r="AF811" s="11" t="s">
        <v>179</v>
      </c>
      <c r="AG811" s="6">
        <v>2</v>
      </c>
      <c r="AH811" s="6">
        <v>0</v>
      </c>
      <c r="AI811" s="6">
        <v>0</v>
      </c>
      <c r="AJ811" s="6">
        <v>3</v>
      </c>
      <c r="AK811" s="11">
        <v>0</v>
      </c>
      <c r="AL811" s="11">
        <v>0</v>
      </c>
      <c r="AM811" s="11">
        <v>0</v>
      </c>
      <c r="AN811" s="11">
        <v>0</v>
      </c>
      <c r="AO811" s="11">
        <v>1000</v>
      </c>
      <c r="AP811" s="11">
        <v>0</v>
      </c>
      <c r="AQ811" s="11">
        <v>0</v>
      </c>
      <c r="AR811" s="6">
        <v>0</v>
      </c>
      <c r="AS811" s="11" t="s">
        <v>153</v>
      </c>
      <c r="AT811" s="19" t="s">
        <v>154</v>
      </c>
      <c r="AU811" s="11">
        <v>0</v>
      </c>
      <c r="AV811" s="18">
        <v>0</v>
      </c>
      <c r="AW811" s="10">
        <v>0</v>
      </c>
      <c r="AX811" s="12" t="s">
        <v>155</v>
      </c>
      <c r="AY811" s="11">
        <v>0</v>
      </c>
      <c r="AZ811" s="13">
        <v>0</v>
      </c>
      <c r="BA811" s="13">
        <v>0</v>
      </c>
      <c r="BB811" s="69" t="s">
        <v>1044</v>
      </c>
      <c r="BC811" s="11">
        <v>0</v>
      </c>
      <c r="BD811" s="11">
        <v>0</v>
      </c>
      <c r="BE811" s="11">
        <v>0</v>
      </c>
      <c r="BF811" s="11">
        <v>0</v>
      </c>
      <c r="BG811" s="11">
        <v>0</v>
      </c>
      <c r="BH811" s="11">
        <v>0</v>
      </c>
      <c r="BI811" s="9">
        <v>0</v>
      </c>
      <c r="BJ811" s="6">
        <v>0</v>
      </c>
      <c r="BK811" s="6">
        <v>0</v>
      </c>
      <c r="BL811" s="6">
        <v>0</v>
      </c>
      <c r="BM811" s="6">
        <v>0</v>
      </c>
      <c r="BN811" s="6">
        <v>0</v>
      </c>
      <c r="BO811" s="6">
        <v>0</v>
      </c>
    </row>
    <row r="812" spans="3:67" ht="20.100000000000001" customHeight="1">
      <c r="C812" s="18">
        <v>68000004</v>
      </c>
      <c r="D812" s="19" t="s">
        <v>1045</v>
      </c>
      <c r="E812" s="18">
        <v>1</v>
      </c>
      <c r="F812" s="18">
        <v>68000004</v>
      </c>
      <c r="G812" s="11">
        <v>0</v>
      </c>
      <c r="H812" s="13">
        <v>0</v>
      </c>
      <c r="I812" s="18">
        <v>1</v>
      </c>
      <c r="J812" s="18">
        <v>0</v>
      </c>
      <c r="K812" s="18">
        <v>0</v>
      </c>
      <c r="L812" s="11">
        <v>0</v>
      </c>
      <c r="M812" s="11">
        <v>0</v>
      </c>
      <c r="N812" s="11">
        <v>1</v>
      </c>
      <c r="O812" s="11">
        <v>1</v>
      </c>
      <c r="P812" s="11">
        <v>0.05</v>
      </c>
      <c r="Q812" s="11">
        <v>0</v>
      </c>
      <c r="R812" s="6">
        <v>0</v>
      </c>
      <c r="S812" s="11">
        <v>0</v>
      </c>
      <c r="T812" s="11">
        <v>1</v>
      </c>
      <c r="U812" s="11">
        <v>2</v>
      </c>
      <c r="V812" s="11">
        <v>0</v>
      </c>
      <c r="W812" s="11">
        <v>0</v>
      </c>
      <c r="X812" s="11">
        <v>0</v>
      </c>
      <c r="Y812" s="11">
        <v>0</v>
      </c>
      <c r="Z812" s="11">
        <v>0</v>
      </c>
      <c r="AA812" s="11">
        <v>0</v>
      </c>
      <c r="AB812" s="11">
        <v>1</v>
      </c>
      <c r="AC812" s="11">
        <v>68000008</v>
      </c>
      <c r="AD812" s="11">
        <v>30</v>
      </c>
      <c r="AE812" s="11">
        <v>0</v>
      </c>
      <c r="AF812" s="11">
        <v>0</v>
      </c>
      <c r="AG812" s="6">
        <v>2</v>
      </c>
      <c r="AH812" s="6">
        <v>2</v>
      </c>
      <c r="AI812" s="6">
        <v>0</v>
      </c>
      <c r="AJ812" s="6">
        <v>1.5</v>
      </c>
      <c r="AK812" s="11">
        <v>0</v>
      </c>
      <c r="AL812" s="11">
        <v>0</v>
      </c>
      <c r="AM812" s="11">
        <v>0</v>
      </c>
      <c r="AN812" s="11">
        <v>0.5</v>
      </c>
      <c r="AO812" s="11">
        <v>3000</v>
      </c>
      <c r="AP812" s="11">
        <v>0.5</v>
      </c>
      <c r="AQ812" s="11">
        <v>0</v>
      </c>
      <c r="AR812" s="6">
        <v>0</v>
      </c>
      <c r="AS812" s="11" t="s">
        <v>153</v>
      </c>
      <c r="AT812" s="12" t="s">
        <v>154</v>
      </c>
      <c r="AU812" s="11" t="s">
        <v>355</v>
      </c>
      <c r="AV812" s="18">
        <v>0</v>
      </c>
      <c r="AW812" s="18">
        <v>21101051</v>
      </c>
      <c r="AX812" s="12" t="s">
        <v>762</v>
      </c>
      <c r="AY812" s="142" t="s">
        <v>1046</v>
      </c>
      <c r="AZ812" s="13">
        <v>0</v>
      </c>
      <c r="BA812" s="13">
        <v>0</v>
      </c>
      <c r="BB812" s="37" t="s">
        <v>1047</v>
      </c>
      <c r="BC812" s="11">
        <v>0</v>
      </c>
      <c r="BD812" s="11">
        <v>0</v>
      </c>
      <c r="BE812" s="11">
        <v>0</v>
      </c>
      <c r="BF812" s="11">
        <v>0</v>
      </c>
      <c r="BG812" s="11">
        <v>0</v>
      </c>
      <c r="BH812" s="11">
        <v>0</v>
      </c>
      <c r="BI812" s="9">
        <v>0</v>
      </c>
      <c r="BJ812" s="6">
        <v>0</v>
      </c>
      <c r="BK812" s="6">
        <v>0</v>
      </c>
      <c r="BL812" s="6">
        <v>0</v>
      </c>
      <c r="BM812" s="6">
        <v>0</v>
      </c>
      <c r="BN812" s="6">
        <v>0</v>
      </c>
      <c r="BO812" s="6">
        <v>0</v>
      </c>
    </row>
    <row r="813" spans="3:67" ht="20.100000000000001" customHeight="1">
      <c r="C813" s="18">
        <v>68000005</v>
      </c>
      <c r="D813" s="19" t="s">
        <v>1048</v>
      </c>
      <c r="E813" s="18">
        <v>1</v>
      </c>
      <c r="F813" s="18">
        <v>68000005</v>
      </c>
      <c r="G813" s="18">
        <v>0</v>
      </c>
      <c r="H813" s="13">
        <v>0</v>
      </c>
      <c r="I813" s="18">
        <v>1</v>
      </c>
      <c r="J813" s="18">
        <v>0</v>
      </c>
      <c r="K813" s="18">
        <v>0</v>
      </c>
      <c r="L813" s="18">
        <v>0</v>
      </c>
      <c r="M813" s="18">
        <v>0</v>
      </c>
      <c r="N813" s="18">
        <v>2</v>
      </c>
      <c r="O813" s="18">
        <v>3</v>
      </c>
      <c r="P813" s="18">
        <v>0.05</v>
      </c>
      <c r="Q813" s="18">
        <v>0</v>
      </c>
      <c r="R813" s="6">
        <v>0</v>
      </c>
      <c r="S813" s="13">
        <v>0</v>
      </c>
      <c r="T813" s="11">
        <v>1</v>
      </c>
      <c r="U813" s="18">
        <v>2</v>
      </c>
      <c r="V813" s="18">
        <v>0</v>
      </c>
      <c r="W813" s="18">
        <v>0</v>
      </c>
      <c r="X813" s="18">
        <v>0</v>
      </c>
      <c r="Y813" s="18">
        <v>0</v>
      </c>
      <c r="Z813" s="18">
        <v>0</v>
      </c>
      <c r="AA813" s="18">
        <v>0</v>
      </c>
      <c r="AB813" s="18">
        <v>1</v>
      </c>
      <c r="AC813" s="18">
        <v>0</v>
      </c>
      <c r="AD813" s="18">
        <v>1</v>
      </c>
      <c r="AE813" s="18">
        <v>0</v>
      </c>
      <c r="AF813" s="18">
        <v>0</v>
      </c>
      <c r="AG813" s="6">
        <v>2</v>
      </c>
      <c r="AH813" s="6">
        <v>0</v>
      </c>
      <c r="AI813" s="6">
        <v>0</v>
      </c>
      <c r="AJ813" s="6">
        <v>0</v>
      </c>
      <c r="AK813" s="18">
        <v>0</v>
      </c>
      <c r="AL813" s="18">
        <v>0</v>
      </c>
      <c r="AM813" s="18">
        <v>0</v>
      </c>
      <c r="AN813" s="18">
        <v>0</v>
      </c>
      <c r="AO813" s="18">
        <v>1000</v>
      </c>
      <c r="AP813" s="18">
        <v>0</v>
      </c>
      <c r="AQ813" s="18">
        <v>0</v>
      </c>
      <c r="AR813" s="6">
        <v>98000050</v>
      </c>
      <c r="AS813" s="18" t="s">
        <v>153</v>
      </c>
      <c r="AT813" s="19" t="s">
        <v>154</v>
      </c>
      <c r="AU813" s="18">
        <v>0</v>
      </c>
      <c r="AV813" s="18">
        <v>0</v>
      </c>
      <c r="AW813" s="18">
        <v>0</v>
      </c>
      <c r="AX813" s="19" t="s">
        <v>155</v>
      </c>
      <c r="AY813" s="19" t="s">
        <v>153</v>
      </c>
      <c r="AZ813" s="13">
        <v>0</v>
      </c>
      <c r="BA813" s="13">
        <v>0</v>
      </c>
      <c r="BB813" s="69" t="s">
        <v>1049</v>
      </c>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68000006</v>
      </c>
      <c r="D814" s="19" t="s">
        <v>1050</v>
      </c>
      <c r="E814" s="18">
        <v>1</v>
      </c>
      <c r="F814" s="18">
        <v>68000006</v>
      </c>
      <c r="G814" s="18">
        <v>0</v>
      </c>
      <c r="H814" s="13">
        <v>0</v>
      </c>
      <c r="I814" s="18">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0</v>
      </c>
      <c r="AS814" s="6">
        <v>98000060</v>
      </c>
      <c r="AT814" s="19" t="s">
        <v>154</v>
      </c>
      <c r="AU814" s="18">
        <v>0</v>
      </c>
      <c r="AV814" s="18">
        <v>0</v>
      </c>
      <c r="AW814" s="18">
        <v>0</v>
      </c>
      <c r="AX814" s="19" t="s">
        <v>155</v>
      </c>
      <c r="AY814" s="19" t="s">
        <v>153</v>
      </c>
      <c r="AZ814" s="13">
        <v>0</v>
      </c>
      <c r="BA814" s="13">
        <v>0</v>
      </c>
      <c r="BB814" s="69" t="s">
        <v>1704</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68000007</v>
      </c>
      <c r="D815" s="19" t="s">
        <v>281</v>
      </c>
      <c r="E815" s="18">
        <v>1</v>
      </c>
      <c r="F815" s="18">
        <v>68000007</v>
      </c>
      <c r="G815" s="18">
        <v>0</v>
      </c>
      <c r="H815" s="13">
        <v>0</v>
      </c>
      <c r="I815" s="18">
        <v>1</v>
      </c>
      <c r="J815" s="18">
        <v>0</v>
      </c>
      <c r="K815" s="18">
        <v>0</v>
      </c>
      <c r="L815" s="18">
        <v>0</v>
      </c>
      <c r="M815" s="18">
        <v>0</v>
      </c>
      <c r="N815" s="18">
        <v>2</v>
      </c>
      <c r="O815" s="18">
        <v>1</v>
      </c>
      <c r="P815" s="18">
        <v>0.05</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98000070</v>
      </c>
      <c r="AS815" s="18" t="s">
        <v>153</v>
      </c>
      <c r="AT815" s="19" t="s">
        <v>154</v>
      </c>
      <c r="AU815" s="18">
        <v>0</v>
      </c>
      <c r="AV815" s="18">
        <v>0</v>
      </c>
      <c r="AW815" s="18">
        <v>0</v>
      </c>
      <c r="AX815" s="19" t="s">
        <v>155</v>
      </c>
      <c r="AY815" s="19" t="s">
        <v>153</v>
      </c>
      <c r="AZ815" s="13">
        <v>0</v>
      </c>
      <c r="BA815" s="13">
        <v>0</v>
      </c>
      <c r="BB815" s="69" t="s">
        <v>1051</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68000008</v>
      </c>
      <c r="D816" s="19" t="s">
        <v>1052</v>
      </c>
      <c r="E816" s="11">
        <v>1</v>
      </c>
      <c r="F816" s="18">
        <v>68000008</v>
      </c>
      <c r="G816" s="18">
        <v>0</v>
      </c>
      <c r="H816" s="13">
        <v>0</v>
      </c>
      <c r="I816" s="18">
        <v>1</v>
      </c>
      <c r="J816" s="18">
        <v>0</v>
      </c>
      <c r="K816" s="18">
        <v>0</v>
      </c>
      <c r="L816" s="11">
        <v>0</v>
      </c>
      <c r="M816" s="11">
        <v>0</v>
      </c>
      <c r="N816" s="11">
        <v>5</v>
      </c>
      <c r="O816" s="11">
        <v>0</v>
      </c>
      <c r="P816" s="11">
        <v>0</v>
      </c>
      <c r="Q816" s="11">
        <v>0</v>
      </c>
      <c r="R816" s="6">
        <v>0</v>
      </c>
      <c r="S816" s="11">
        <v>0</v>
      </c>
      <c r="T816" s="11">
        <v>1</v>
      </c>
      <c r="U816" s="11">
        <v>2</v>
      </c>
      <c r="V816" s="11">
        <v>0</v>
      </c>
      <c r="W816" s="18">
        <v>0</v>
      </c>
      <c r="X816" s="18">
        <v>0</v>
      </c>
      <c r="Y816" s="11">
        <v>0</v>
      </c>
      <c r="Z816" s="11">
        <v>0</v>
      </c>
      <c r="AA816" s="11">
        <v>0</v>
      </c>
      <c r="AB816" s="11">
        <v>0</v>
      </c>
      <c r="AC816" s="11">
        <v>0</v>
      </c>
      <c r="AD816" s="11">
        <v>9</v>
      </c>
      <c r="AE816" s="11">
        <v>2</v>
      </c>
      <c r="AF816" s="11" t="s">
        <v>163</v>
      </c>
      <c r="AG816" s="6">
        <v>2</v>
      </c>
      <c r="AH816" s="6">
        <v>0</v>
      </c>
      <c r="AI816" s="6">
        <v>0</v>
      </c>
      <c r="AJ816" s="6">
        <v>0</v>
      </c>
      <c r="AK816" s="11">
        <v>0</v>
      </c>
      <c r="AL816" s="11">
        <v>0</v>
      </c>
      <c r="AM816" s="11">
        <v>0</v>
      </c>
      <c r="AN816" s="11">
        <v>0.5</v>
      </c>
      <c r="AO816" s="11">
        <v>3000</v>
      </c>
      <c r="AP816" s="11">
        <v>0</v>
      </c>
      <c r="AQ816" s="11">
        <v>0</v>
      </c>
      <c r="AR816" s="6">
        <v>0</v>
      </c>
      <c r="AS816" s="11" t="s">
        <v>153</v>
      </c>
      <c r="AT816" s="19" t="s">
        <v>154</v>
      </c>
      <c r="AU816" s="11">
        <v>0</v>
      </c>
      <c r="AV816" s="18">
        <v>0</v>
      </c>
      <c r="AW816" s="18">
        <v>0</v>
      </c>
      <c r="AX816" s="12" t="s">
        <v>155</v>
      </c>
      <c r="AY816" s="11" t="s">
        <v>1053</v>
      </c>
      <c r="AZ816" s="13">
        <v>0</v>
      </c>
      <c r="BA816" s="13">
        <v>0</v>
      </c>
      <c r="BB816" s="69" t="s">
        <v>1054</v>
      </c>
      <c r="BC816" s="11">
        <v>0</v>
      </c>
      <c r="BD816" s="11">
        <v>0</v>
      </c>
      <c r="BE816" s="11">
        <v>0</v>
      </c>
      <c r="BF816" s="11">
        <v>0</v>
      </c>
      <c r="BG816" s="11">
        <v>0</v>
      </c>
      <c r="BH816" s="11">
        <v>0</v>
      </c>
      <c r="BI816" s="9">
        <v>0</v>
      </c>
      <c r="BJ816" s="6">
        <v>0</v>
      </c>
      <c r="BK816" s="6">
        <v>0</v>
      </c>
      <c r="BL816" s="6">
        <v>0</v>
      </c>
      <c r="BM816" s="6">
        <v>0</v>
      </c>
      <c r="BN816" s="6">
        <v>0</v>
      </c>
      <c r="BO816" s="6">
        <v>0</v>
      </c>
    </row>
    <row r="817" spans="3:67" ht="20.100000000000001" customHeight="1">
      <c r="C817" s="18">
        <v>68000009</v>
      </c>
      <c r="D817" s="19" t="s">
        <v>1055</v>
      </c>
      <c r="E817" s="11">
        <v>1</v>
      </c>
      <c r="F817" s="18">
        <v>68000009</v>
      </c>
      <c r="G817" s="18">
        <v>0</v>
      </c>
      <c r="H817" s="13">
        <v>0</v>
      </c>
      <c r="I817" s="18">
        <v>1</v>
      </c>
      <c r="J817" s="18">
        <v>0</v>
      </c>
      <c r="K817" s="18">
        <v>0</v>
      </c>
      <c r="L817" s="11">
        <v>0</v>
      </c>
      <c r="M817" s="11">
        <v>0</v>
      </c>
      <c r="N817" s="11">
        <v>5</v>
      </c>
      <c r="O817" s="11">
        <v>0</v>
      </c>
      <c r="P817" s="11">
        <v>0</v>
      </c>
      <c r="Q817" s="11">
        <v>0</v>
      </c>
      <c r="R817" s="6">
        <v>0</v>
      </c>
      <c r="S817" s="11">
        <v>0</v>
      </c>
      <c r="T817" s="11">
        <v>1</v>
      </c>
      <c r="U817" s="11">
        <v>2</v>
      </c>
      <c r="V817" s="11">
        <v>0</v>
      </c>
      <c r="W817" s="18">
        <v>0</v>
      </c>
      <c r="X817" s="18">
        <v>0</v>
      </c>
      <c r="Y817" s="11">
        <v>0</v>
      </c>
      <c r="Z817" s="11">
        <v>0</v>
      </c>
      <c r="AA817" s="11">
        <v>0</v>
      </c>
      <c r="AB817" s="11">
        <v>0</v>
      </c>
      <c r="AC817" s="11">
        <v>0</v>
      </c>
      <c r="AD817" s="11">
        <v>9</v>
      </c>
      <c r="AE817" s="11">
        <v>2</v>
      </c>
      <c r="AF817" s="11" t="s">
        <v>163</v>
      </c>
      <c r="AG817" s="6">
        <v>2</v>
      </c>
      <c r="AH817" s="6">
        <v>0</v>
      </c>
      <c r="AI817" s="6">
        <v>0</v>
      </c>
      <c r="AJ817" s="6">
        <v>0</v>
      </c>
      <c r="AK817" s="11">
        <v>0</v>
      </c>
      <c r="AL817" s="11">
        <v>0</v>
      </c>
      <c r="AM817" s="11">
        <v>0</v>
      </c>
      <c r="AN817" s="11">
        <v>0.5</v>
      </c>
      <c r="AO817" s="11">
        <v>3000</v>
      </c>
      <c r="AP817" s="11">
        <v>0</v>
      </c>
      <c r="AQ817" s="11">
        <v>0</v>
      </c>
      <c r="AR817" s="6">
        <v>0</v>
      </c>
      <c r="AS817" s="11" t="s">
        <v>153</v>
      </c>
      <c r="AT817" s="19" t="s">
        <v>154</v>
      </c>
      <c r="AU817" s="11">
        <v>0</v>
      </c>
      <c r="AV817" s="18">
        <v>0</v>
      </c>
      <c r="AW817" s="18">
        <v>0</v>
      </c>
      <c r="AX817" s="12" t="s">
        <v>155</v>
      </c>
      <c r="AY817" s="11"/>
      <c r="AZ817" s="13">
        <v>0</v>
      </c>
      <c r="BA817" s="13">
        <v>0</v>
      </c>
      <c r="BB817" s="69" t="s">
        <v>1056</v>
      </c>
      <c r="BC817" s="11">
        <v>0</v>
      </c>
      <c r="BD817" s="11">
        <v>0</v>
      </c>
      <c r="BE817" s="11">
        <v>0</v>
      </c>
      <c r="BF817" s="11">
        <v>0</v>
      </c>
      <c r="BG817" s="11">
        <v>0</v>
      </c>
      <c r="BH817" s="11">
        <v>0</v>
      </c>
      <c r="BI817" s="9">
        <v>0</v>
      </c>
      <c r="BJ817" s="6">
        <v>0</v>
      </c>
      <c r="BK817" s="6">
        <v>0</v>
      </c>
      <c r="BL817" s="6">
        <v>0</v>
      </c>
      <c r="BM817" s="6">
        <v>0</v>
      </c>
      <c r="BN817" s="6">
        <v>0</v>
      </c>
      <c r="BO817" s="6">
        <v>0</v>
      </c>
    </row>
    <row r="818" spans="3:67" ht="20.100000000000001" customHeight="1">
      <c r="C818" s="18">
        <v>68000010</v>
      </c>
      <c r="D818" s="19" t="s">
        <v>1057</v>
      </c>
      <c r="E818" s="18">
        <v>1</v>
      </c>
      <c r="F818" s="18">
        <v>68000010</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0</v>
      </c>
      <c r="AS818" s="18" t="s">
        <v>153</v>
      </c>
      <c r="AT818" s="19" t="s">
        <v>154</v>
      </c>
      <c r="AU818" s="18">
        <v>0</v>
      </c>
      <c r="AV818" s="18">
        <v>0</v>
      </c>
      <c r="AW818" s="18">
        <v>0</v>
      </c>
      <c r="AX818" s="19" t="s">
        <v>155</v>
      </c>
      <c r="AY818" s="19" t="s">
        <v>1058</v>
      </c>
      <c r="AZ818" s="13">
        <v>0</v>
      </c>
      <c r="BA818" s="13">
        <v>0</v>
      </c>
      <c r="BB818" s="69" t="s">
        <v>1059</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68000011</v>
      </c>
      <c r="D819" s="19" t="s">
        <v>1060</v>
      </c>
      <c r="E819" s="18">
        <v>1</v>
      </c>
      <c r="F819" s="18">
        <v>68000011</v>
      </c>
      <c r="G819" s="18">
        <v>0</v>
      </c>
      <c r="H819" s="13">
        <v>0</v>
      </c>
      <c r="I819" s="18">
        <v>1</v>
      </c>
      <c r="J819" s="18">
        <v>0</v>
      </c>
      <c r="K819" s="18">
        <v>0</v>
      </c>
      <c r="L819" s="18">
        <v>0</v>
      </c>
      <c r="M819" s="18">
        <v>0</v>
      </c>
      <c r="N819" s="18">
        <v>2</v>
      </c>
      <c r="O819" s="18">
        <v>1</v>
      </c>
      <c r="P819" s="18">
        <v>0.05</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98000080</v>
      </c>
      <c r="AS819" s="18" t="s">
        <v>153</v>
      </c>
      <c r="AT819" s="19" t="s">
        <v>154</v>
      </c>
      <c r="AU819" s="18">
        <v>0</v>
      </c>
      <c r="AV819" s="18">
        <v>0</v>
      </c>
      <c r="AW819" s="18">
        <v>0</v>
      </c>
      <c r="AX819" s="19" t="s">
        <v>155</v>
      </c>
      <c r="AY819" s="19" t="s">
        <v>153</v>
      </c>
      <c r="AZ819" s="13">
        <v>0</v>
      </c>
      <c r="BA819" s="13">
        <v>0</v>
      </c>
      <c r="BB819" s="69" t="s">
        <v>1061</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68000012</v>
      </c>
      <c r="D820" s="19" t="s">
        <v>1062</v>
      </c>
      <c r="E820" s="18">
        <v>1</v>
      </c>
      <c r="F820" s="18">
        <v>68000012</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1063</v>
      </c>
      <c r="AZ820" s="13">
        <v>0</v>
      </c>
      <c r="BA820" s="13">
        <v>0</v>
      </c>
      <c r="BB820" s="69" t="s">
        <v>1064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68000013</v>
      </c>
      <c r="D821" s="19" t="s">
        <v>1065</v>
      </c>
      <c r="E821" s="18">
        <v>1</v>
      </c>
      <c r="F821" s="18">
        <v>68000013</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1066</v>
      </c>
      <c r="AZ821" s="13">
        <v>0</v>
      </c>
      <c r="BA821" s="13">
        <v>0</v>
      </c>
      <c r="BB821" s="69" t="s">
        <v>1067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68000014</v>
      </c>
      <c r="D822" s="19" t="s">
        <v>1068</v>
      </c>
      <c r="E822" s="18">
        <v>1</v>
      </c>
      <c r="F822" s="18">
        <v>68000014</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1069</v>
      </c>
      <c r="AZ822" s="13">
        <v>0</v>
      </c>
      <c r="BA822" s="13">
        <v>0</v>
      </c>
      <c r="BB822" s="69" t="s">
        <v>1070</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68000015</v>
      </c>
      <c r="D823" s="19" t="s">
        <v>1071</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1072</v>
      </c>
      <c r="AZ823" s="13">
        <v>0</v>
      </c>
      <c r="BA823" s="13">
        <v>0</v>
      </c>
      <c r="BB823" s="69" t="s">
        <v>1073</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68000016</v>
      </c>
      <c r="D824" s="19" t="s">
        <v>1074</v>
      </c>
      <c r="E824" s="18">
        <v>1</v>
      </c>
      <c r="F824" s="18">
        <v>68000016</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1075</v>
      </c>
      <c r="AZ824" s="13">
        <v>0</v>
      </c>
      <c r="BA824" s="13">
        <v>0</v>
      </c>
      <c r="BB824" s="69" t="s">
        <v>1076</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68000017</v>
      </c>
      <c r="D825" s="19" t="s">
        <v>1077</v>
      </c>
      <c r="E825" s="18">
        <v>1</v>
      </c>
      <c r="F825" s="18">
        <v>68000017</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1078</v>
      </c>
      <c r="AZ825" s="13">
        <v>0</v>
      </c>
      <c r="BA825" s="13">
        <v>0</v>
      </c>
      <c r="BB825" s="69" t="s">
        <v>1079</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68000101</v>
      </c>
      <c r="D826" s="19" t="s">
        <v>1080</v>
      </c>
      <c r="E826" s="18">
        <v>1</v>
      </c>
      <c r="F826" s="18">
        <v>68000101</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153</v>
      </c>
      <c r="AT826" s="19" t="s">
        <v>154</v>
      </c>
      <c r="AU826" s="18">
        <v>0</v>
      </c>
      <c r="AV826" s="18">
        <v>0</v>
      </c>
      <c r="AW826" s="18">
        <v>0</v>
      </c>
      <c r="AX826" s="19" t="s">
        <v>155</v>
      </c>
      <c r="AY826" s="19" t="s">
        <v>1081</v>
      </c>
      <c r="AZ826" s="13">
        <v>0</v>
      </c>
      <c r="BA826" s="13">
        <v>0</v>
      </c>
      <c r="BB826" s="69" t="s">
        <v>1082</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68000102</v>
      </c>
      <c r="D827" s="19" t="s">
        <v>1083</v>
      </c>
      <c r="E827" s="18">
        <v>1</v>
      </c>
      <c r="F827" s="18">
        <v>68000102</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1084</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68000103</v>
      </c>
      <c r="D828" s="19" t="s">
        <v>1085</v>
      </c>
      <c r="E828" s="18">
        <v>1</v>
      </c>
      <c r="F828" s="18">
        <v>68000103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1086</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68000104</v>
      </c>
      <c r="D829" s="19" t="s">
        <v>1087</v>
      </c>
      <c r="E829" s="18">
        <v>1</v>
      </c>
      <c r="F829" s="18">
        <v>68000104</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1088</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68000105</v>
      </c>
      <c r="D830" s="19" t="s">
        <v>1089</v>
      </c>
      <c r="E830" s="18">
        <v>1</v>
      </c>
      <c r="F830" s="18">
        <v>68000105</v>
      </c>
      <c r="G830" s="18">
        <v>0</v>
      </c>
      <c r="H830" s="13">
        <v>0</v>
      </c>
      <c r="I830" s="18">
        <v>1</v>
      </c>
      <c r="J830" s="18">
        <v>0</v>
      </c>
      <c r="K830" s="18">
        <v>0</v>
      </c>
      <c r="L830" s="18">
        <v>0</v>
      </c>
      <c r="M830" s="18">
        <v>0</v>
      </c>
      <c r="N830" s="18">
        <v>2</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153</v>
      </c>
      <c r="AZ830" s="13">
        <v>0</v>
      </c>
      <c r="BA830" s="13">
        <v>0</v>
      </c>
      <c r="BB830" s="69" t="s">
        <v>1090</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68000106</v>
      </c>
      <c r="D831" s="19" t="s">
        <v>1091</v>
      </c>
      <c r="E831" s="18">
        <v>1</v>
      </c>
      <c r="F831" s="18">
        <v>68000106</v>
      </c>
      <c r="G831" s="18">
        <v>0</v>
      </c>
      <c r="H831" s="13">
        <v>0</v>
      </c>
      <c r="I831" s="18">
        <v>1</v>
      </c>
      <c r="J831" s="18">
        <v>0</v>
      </c>
      <c r="K831" s="18">
        <v>0</v>
      </c>
      <c r="L831" s="18">
        <v>0</v>
      </c>
      <c r="M831" s="18">
        <v>0</v>
      </c>
      <c r="N831" s="18">
        <v>2</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153</v>
      </c>
      <c r="AZ831" s="13">
        <v>0</v>
      </c>
      <c r="BA831" s="13">
        <v>0</v>
      </c>
      <c r="BB831" s="69" t="s">
        <v>1092</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68000107</v>
      </c>
      <c r="D832" s="19" t="s">
        <v>1093</v>
      </c>
      <c r="E832" s="18">
        <v>1</v>
      </c>
      <c r="F832" s="18">
        <v>68000107</v>
      </c>
      <c r="G832" s="18">
        <v>0</v>
      </c>
      <c r="H832" s="13">
        <v>0</v>
      </c>
      <c r="I832" s="18">
        <v>1</v>
      </c>
      <c r="J832" s="18">
        <v>0</v>
      </c>
      <c r="K832" s="18">
        <v>0</v>
      </c>
      <c r="L832" s="18">
        <v>0</v>
      </c>
      <c r="M832" s="18">
        <v>0</v>
      </c>
      <c r="N832" s="18">
        <v>2</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153</v>
      </c>
      <c r="AZ832" s="13">
        <v>0</v>
      </c>
      <c r="BA832" s="13">
        <v>0</v>
      </c>
      <c r="BB832" s="69" t="s">
        <v>1094</v>
      </c>
      <c r="BC832" s="18">
        <v>0</v>
      </c>
      <c r="BD832" s="11">
        <v>0</v>
      </c>
      <c r="BE832" s="18">
        <v>0</v>
      </c>
      <c r="BF832" s="18">
        <v>0</v>
      </c>
      <c r="BG832" s="18">
        <v>0</v>
      </c>
      <c r="BH832" s="18">
        <v>0</v>
      </c>
      <c r="BI832" s="9">
        <v>0</v>
      </c>
      <c r="BJ832" s="6">
        <v>0</v>
      </c>
      <c r="BK832" s="6">
        <v>0</v>
      </c>
      <c r="BL832" s="6">
        <v>0</v>
      </c>
      <c r="BM832" s="6">
        <v>0</v>
      </c>
      <c r="BN832" s="6">
        <v>0</v>
      </c>
      <c r="BO832" s="6">
        <v>0</v>
      </c>
    </row>
    <row r="833" spans="2:67" ht="20.100000000000001" customHeight="1">
      <c r="C833" s="18">
        <v>68000108</v>
      </c>
      <c r="D833" s="19" t="s">
        <v>1724</v>
      </c>
      <c r="E833" s="18">
        <v>1</v>
      </c>
      <c r="F833" s="18">
        <v>68000108</v>
      </c>
      <c r="G833" s="18">
        <v>0</v>
      </c>
      <c r="H833" s="13">
        <v>0</v>
      </c>
      <c r="I833" s="18">
        <v>1</v>
      </c>
      <c r="J833" s="18">
        <v>0</v>
      </c>
      <c r="K833" s="18">
        <v>0</v>
      </c>
      <c r="L833" s="18">
        <v>0</v>
      </c>
      <c r="M833" s="18">
        <v>0</v>
      </c>
      <c r="N833" s="18">
        <v>2</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153</v>
      </c>
      <c r="AZ833" s="13">
        <v>0</v>
      </c>
      <c r="BA833" s="13">
        <v>0</v>
      </c>
      <c r="BB833" s="69" t="s">
        <v>1095</v>
      </c>
      <c r="BC833" s="18">
        <v>0</v>
      </c>
      <c r="BD833" s="11">
        <v>0</v>
      </c>
      <c r="BE833" s="18">
        <v>0</v>
      </c>
      <c r="BF833" s="18">
        <v>0</v>
      </c>
      <c r="BG833" s="18">
        <v>0</v>
      </c>
      <c r="BH833" s="18">
        <v>0</v>
      </c>
      <c r="BI833" s="9">
        <v>0</v>
      </c>
      <c r="BJ833" s="6">
        <v>0</v>
      </c>
      <c r="BK833" s="6">
        <v>0</v>
      </c>
      <c r="BL833" s="6">
        <v>0</v>
      </c>
      <c r="BM833" s="6">
        <v>0</v>
      </c>
      <c r="BN833" s="6">
        <v>0</v>
      </c>
      <c r="BO833" s="6">
        <v>0</v>
      </c>
    </row>
    <row r="834" spans="2:67" ht="20.100000000000001" customHeight="1">
      <c r="C834" s="18">
        <v>68000109</v>
      </c>
      <c r="D834" s="19" t="s">
        <v>1096</v>
      </c>
      <c r="E834" s="18">
        <v>1</v>
      </c>
      <c r="F834" s="18">
        <v>68000109</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1097</v>
      </c>
      <c r="AZ834" s="13">
        <v>0</v>
      </c>
      <c r="BA834" s="13">
        <v>0</v>
      </c>
      <c r="BB834" s="69" t="s">
        <v>1098</v>
      </c>
      <c r="BC834" s="18">
        <v>0</v>
      </c>
      <c r="BD834" s="11">
        <v>0</v>
      </c>
      <c r="BE834" s="18">
        <v>0</v>
      </c>
      <c r="BF834" s="18">
        <v>0</v>
      </c>
      <c r="BG834" s="18">
        <v>0</v>
      </c>
      <c r="BH834" s="18">
        <v>0</v>
      </c>
      <c r="BI834" s="9">
        <v>0</v>
      </c>
      <c r="BJ834" s="6">
        <v>0</v>
      </c>
      <c r="BK834" s="6">
        <v>0</v>
      </c>
      <c r="BL834" s="6">
        <v>0</v>
      </c>
      <c r="BM834" s="6">
        <v>0</v>
      </c>
      <c r="BN834" s="6">
        <v>0</v>
      </c>
      <c r="BO834" s="6">
        <v>0</v>
      </c>
    </row>
    <row r="835" spans="2:67" ht="20.100000000000001" customHeight="1">
      <c r="C835" s="18">
        <v>68000110</v>
      </c>
      <c r="D835" s="19" t="s">
        <v>1099</v>
      </c>
      <c r="E835" s="18">
        <v>1</v>
      </c>
      <c r="F835" s="18">
        <v>68000110</v>
      </c>
      <c r="G835" s="18">
        <v>0</v>
      </c>
      <c r="H835" s="13">
        <v>0</v>
      </c>
      <c r="I835" s="18">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46" t="s">
        <v>1100</v>
      </c>
      <c r="AS835" s="18" t="s">
        <v>153</v>
      </c>
      <c r="AT835" s="19" t="s">
        <v>154</v>
      </c>
      <c r="AU835" s="18">
        <v>0</v>
      </c>
      <c r="AV835" s="18">
        <v>0</v>
      </c>
      <c r="AW835" s="18">
        <v>0</v>
      </c>
      <c r="AX835" s="19" t="s">
        <v>155</v>
      </c>
      <c r="AY835" s="19" t="s">
        <v>153</v>
      </c>
      <c r="AZ835" s="13">
        <v>0</v>
      </c>
      <c r="BA835" s="13">
        <v>0</v>
      </c>
      <c r="BB835" s="69" t="s">
        <v>1101</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68000111</v>
      </c>
      <c r="D836" s="19" t="s">
        <v>1102</v>
      </c>
      <c r="E836" s="18">
        <v>1</v>
      </c>
      <c r="F836" s="18">
        <v>68000111</v>
      </c>
      <c r="G836" s="18">
        <v>0</v>
      </c>
      <c r="H836" s="13">
        <v>0</v>
      </c>
      <c r="I836" s="18">
        <v>1</v>
      </c>
      <c r="J836" s="18">
        <v>0</v>
      </c>
      <c r="K836" s="18">
        <v>0</v>
      </c>
      <c r="L836" s="18">
        <v>0</v>
      </c>
      <c r="M836" s="18">
        <v>0</v>
      </c>
      <c r="N836" s="18">
        <v>2</v>
      </c>
      <c r="O836" s="18">
        <v>3</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46" t="s">
        <v>1103</v>
      </c>
      <c r="AS836" s="18" t="s">
        <v>153</v>
      </c>
      <c r="AT836" s="19" t="s">
        <v>154</v>
      </c>
      <c r="AU836" s="18">
        <v>0</v>
      </c>
      <c r="AV836" s="18">
        <v>0</v>
      </c>
      <c r="AW836" s="18">
        <v>0</v>
      </c>
      <c r="AX836" s="19" t="s">
        <v>155</v>
      </c>
      <c r="AY836" s="19" t="s">
        <v>153</v>
      </c>
      <c r="AZ836" s="13">
        <v>0</v>
      </c>
      <c r="BA836" s="13">
        <v>0</v>
      </c>
      <c r="BB836" s="69" t="s">
        <v>1104</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68000112</v>
      </c>
      <c r="D837" s="19" t="s">
        <v>1105</v>
      </c>
      <c r="E837" s="18">
        <v>1</v>
      </c>
      <c r="F837" s="18">
        <v>68000112</v>
      </c>
      <c r="G837" s="18">
        <v>0</v>
      </c>
      <c r="H837" s="13">
        <v>0</v>
      </c>
      <c r="I837" s="18">
        <v>1</v>
      </c>
      <c r="J837" s="18">
        <v>0</v>
      </c>
      <c r="K837" s="18">
        <v>0</v>
      </c>
      <c r="L837" s="18">
        <v>0</v>
      </c>
      <c r="M837" s="18">
        <v>0</v>
      </c>
      <c r="N837" s="18">
        <v>2</v>
      </c>
      <c r="O837" s="18">
        <v>2</v>
      </c>
      <c r="P837" s="18">
        <v>0.5</v>
      </c>
      <c r="Q837" s="18">
        <v>0</v>
      </c>
      <c r="R837" s="6">
        <v>0</v>
      </c>
      <c r="S837" s="13">
        <v>0</v>
      </c>
      <c r="T837" s="11">
        <v>1</v>
      </c>
      <c r="U837" s="18">
        <v>2</v>
      </c>
      <c r="V837" s="18">
        <v>0</v>
      </c>
      <c r="W837" s="18">
        <v>0</v>
      </c>
      <c r="X837" s="18">
        <v>0</v>
      </c>
      <c r="Y837" s="18">
        <v>0</v>
      </c>
      <c r="Z837" s="18">
        <v>0</v>
      </c>
      <c r="AA837" s="18">
        <v>0</v>
      </c>
      <c r="AB837" s="18">
        <v>1</v>
      </c>
      <c r="AC837" s="18">
        <v>0</v>
      </c>
      <c r="AD837" s="18">
        <v>30</v>
      </c>
      <c r="AE837" s="18">
        <v>0</v>
      </c>
      <c r="AF837" s="18">
        <v>0</v>
      </c>
      <c r="AG837" s="6">
        <v>2</v>
      </c>
      <c r="AH837" s="6">
        <v>0</v>
      </c>
      <c r="AI837" s="6">
        <v>0</v>
      </c>
      <c r="AJ837" s="6">
        <v>0</v>
      </c>
      <c r="AK837" s="18">
        <v>0</v>
      </c>
      <c r="AL837" s="18">
        <v>0</v>
      </c>
      <c r="AM837" s="18">
        <v>0</v>
      </c>
      <c r="AN837" s="18">
        <v>0</v>
      </c>
      <c r="AO837" s="18">
        <v>1000</v>
      </c>
      <c r="AP837" s="18">
        <v>0</v>
      </c>
      <c r="AQ837" s="18">
        <v>0</v>
      </c>
      <c r="AR837" s="146" t="s">
        <v>1106</v>
      </c>
      <c r="AS837" s="18" t="s">
        <v>153</v>
      </c>
      <c r="AT837" s="19" t="s">
        <v>154</v>
      </c>
      <c r="AU837" s="18">
        <v>0</v>
      </c>
      <c r="AV837" s="18">
        <v>0</v>
      </c>
      <c r="AW837" s="18">
        <v>0</v>
      </c>
      <c r="AX837" s="19" t="s">
        <v>155</v>
      </c>
      <c r="AY837" s="19" t="s">
        <v>153</v>
      </c>
      <c r="AZ837" s="13">
        <v>0</v>
      </c>
      <c r="BA837" s="13">
        <v>0</v>
      </c>
      <c r="BB837" s="69" t="s">
        <v>1107</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68000113</v>
      </c>
      <c r="D838" s="19" t="s">
        <v>1108</v>
      </c>
      <c r="E838" s="18">
        <v>1</v>
      </c>
      <c r="F838" s="18">
        <v>68000113</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1109</v>
      </c>
      <c r="BC838" s="18">
        <v>0</v>
      </c>
      <c r="BD838" s="11">
        <v>0</v>
      </c>
      <c r="BE838" s="18">
        <v>0</v>
      </c>
      <c r="BF838" s="18">
        <v>0</v>
      </c>
      <c r="BG838" s="18">
        <v>0</v>
      </c>
      <c r="BH838" s="18">
        <v>0</v>
      </c>
      <c r="BI838" s="9">
        <v>0</v>
      </c>
      <c r="BJ838" s="6">
        <v>0</v>
      </c>
      <c r="BK838" s="6">
        <v>0</v>
      </c>
      <c r="BL838" s="6">
        <v>0</v>
      </c>
      <c r="BM838" s="6">
        <v>0</v>
      </c>
      <c r="BN838" s="6">
        <v>0</v>
      </c>
      <c r="BO838" s="6">
        <v>0</v>
      </c>
    </row>
    <row r="839" spans="2:67" ht="20.100000000000001" customHeight="1">
      <c r="C839" s="18">
        <v>69000001</v>
      </c>
      <c r="D839" s="60" t="s">
        <v>1110</v>
      </c>
      <c r="E839" s="9">
        <v>1</v>
      </c>
      <c r="F839" s="18">
        <v>60090002</v>
      </c>
      <c r="G839" s="9">
        <v>0</v>
      </c>
      <c r="H839" s="10">
        <v>0</v>
      </c>
      <c r="I839" s="9">
        <v>1</v>
      </c>
      <c r="J839" s="9">
        <v>0</v>
      </c>
      <c r="K839" s="10">
        <v>0</v>
      </c>
      <c r="L839" s="10">
        <v>0</v>
      </c>
      <c r="M839" s="9" t="s">
        <v>1111</v>
      </c>
      <c r="N839" s="9">
        <v>3</v>
      </c>
      <c r="O839" s="9">
        <v>0</v>
      </c>
      <c r="P839" s="9">
        <v>0</v>
      </c>
      <c r="Q839" s="9">
        <v>0</v>
      </c>
      <c r="R839" s="6">
        <v>0</v>
      </c>
      <c r="S839" s="9">
        <v>0</v>
      </c>
      <c r="T839" s="11">
        <v>1</v>
      </c>
      <c r="U839" s="9">
        <v>0</v>
      </c>
      <c r="V839" s="10">
        <v>0</v>
      </c>
      <c r="W839" s="9">
        <v>0</v>
      </c>
      <c r="X839" s="9">
        <v>0</v>
      </c>
      <c r="Y839" s="9">
        <v>0</v>
      </c>
      <c r="Z839" s="9">
        <v>0</v>
      </c>
      <c r="AA839" s="10">
        <v>0</v>
      </c>
      <c r="AB839" s="9">
        <v>0</v>
      </c>
      <c r="AC839" s="9">
        <v>0</v>
      </c>
      <c r="AD839" s="9">
        <v>0</v>
      </c>
      <c r="AE839" s="9">
        <v>0</v>
      </c>
      <c r="AF839" s="9">
        <v>0</v>
      </c>
      <c r="AG839" s="10">
        <v>0</v>
      </c>
      <c r="AH839" s="28">
        <v>0</v>
      </c>
      <c r="AI839" s="6">
        <v>0</v>
      </c>
      <c r="AJ839" s="9">
        <v>0</v>
      </c>
      <c r="AK839" s="29">
        <v>0</v>
      </c>
      <c r="AL839" s="9">
        <v>0</v>
      </c>
      <c r="AM839" s="9">
        <v>0</v>
      </c>
      <c r="AN839" s="9">
        <v>0</v>
      </c>
      <c r="AO839" s="9">
        <v>0</v>
      </c>
      <c r="AP839" s="9">
        <v>0</v>
      </c>
      <c r="AQ839" s="9">
        <v>0</v>
      </c>
      <c r="AR839" s="6">
        <v>0</v>
      </c>
      <c r="AS839" s="32">
        <v>0</v>
      </c>
      <c r="AT839" s="9">
        <v>0</v>
      </c>
      <c r="AU839" s="10">
        <v>0</v>
      </c>
      <c r="AV839" s="10">
        <v>0</v>
      </c>
      <c r="AW839" s="10">
        <v>0</v>
      </c>
      <c r="AX839" s="19" t="s">
        <v>155</v>
      </c>
      <c r="AY839" s="70">
        <v>0</v>
      </c>
      <c r="AZ839" s="13">
        <v>0</v>
      </c>
      <c r="BA839" s="13">
        <v>1</v>
      </c>
      <c r="BB839" s="119" t="s">
        <v>1112</v>
      </c>
      <c r="BC839" s="9">
        <v>0</v>
      </c>
      <c r="BD839" s="9">
        <v>0</v>
      </c>
      <c r="BE839" s="18">
        <v>0</v>
      </c>
      <c r="BF839" s="9">
        <v>0</v>
      </c>
      <c r="BG839" s="9">
        <v>0</v>
      </c>
      <c r="BH839" s="29">
        <v>0</v>
      </c>
      <c r="BI839" s="9">
        <v>0</v>
      </c>
      <c r="BJ839" s="6">
        <v>0</v>
      </c>
      <c r="BK839" s="6">
        <v>0</v>
      </c>
      <c r="BL839" s="6">
        <v>0</v>
      </c>
      <c r="BM839" s="6">
        <v>0</v>
      </c>
      <c r="BN839" s="6">
        <v>0</v>
      </c>
      <c r="BO839" s="6">
        <v>0</v>
      </c>
    </row>
    <row r="840" spans="2:67" ht="20.100000000000001" customHeight="1">
      <c r="C840" s="18">
        <v>69000002</v>
      </c>
      <c r="D840" s="19" t="s">
        <v>1113</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69000021</v>
      </c>
      <c r="AS840" s="18" t="s">
        <v>153</v>
      </c>
      <c r="AT840" s="19" t="s">
        <v>154</v>
      </c>
      <c r="AU840" s="18">
        <v>0</v>
      </c>
      <c r="AV840" s="18">
        <v>0</v>
      </c>
      <c r="AW840" s="18">
        <v>0</v>
      </c>
      <c r="AX840" s="19" t="s">
        <v>155</v>
      </c>
      <c r="AY840" s="19" t="s">
        <v>153</v>
      </c>
      <c r="AZ840" s="13">
        <v>0</v>
      </c>
      <c r="BA840" s="13">
        <v>1</v>
      </c>
      <c r="BB840" s="69" t="s">
        <v>1101</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C841" s="18">
        <v>69000003</v>
      </c>
      <c r="D841" s="60" t="s">
        <v>1114</v>
      </c>
      <c r="E841" s="9">
        <v>1</v>
      </c>
      <c r="F841" s="18">
        <v>60090002</v>
      </c>
      <c r="G841" s="9">
        <v>0</v>
      </c>
      <c r="H841" s="10">
        <v>0</v>
      </c>
      <c r="I841" s="9">
        <v>1</v>
      </c>
      <c r="J841" s="9">
        <v>0</v>
      </c>
      <c r="K841" s="10">
        <v>0</v>
      </c>
      <c r="L841" s="10">
        <v>0</v>
      </c>
      <c r="M841" s="9" t="s">
        <v>1115</v>
      </c>
      <c r="N841" s="9">
        <v>3</v>
      </c>
      <c r="O841" s="9">
        <v>0</v>
      </c>
      <c r="P841" s="9">
        <v>0</v>
      </c>
      <c r="Q841" s="9">
        <v>0</v>
      </c>
      <c r="R841" s="6">
        <v>0</v>
      </c>
      <c r="S841" s="9">
        <v>0</v>
      </c>
      <c r="T841" s="11">
        <v>1</v>
      </c>
      <c r="U841" s="9">
        <v>0</v>
      </c>
      <c r="V841" s="10">
        <v>0</v>
      </c>
      <c r="W841" s="9">
        <v>0</v>
      </c>
      <c r="X841" s="9">
        <v>0</v>
      </c>
      <c r="Y841" s="9">
        <v>0</v>
      </c>
      <c r="Z841" s="9">
        <v>0</v>
      </c>
      <c r="AA841" s="10">
        <v>0</v>
      </c>
      <c r="AB841" s="9">
        <v>0</v>
      </c>
      <c r="AC841" s="9">
        <v>0</v>
      </c>
      <c r="AD841" s="9">
        <v>0</v>
      </c>
      <c r="AE841" s="9">
        <v>0</v>
      </c>
      <c r="AF841" s="9">
        <v>0</v>
      </c>
      <c r="AG841" s="10">
        <v>0</v>
      </c>
      <c r="AH841" s="28">
        <v>0</v>
      </c>
      <c r="AI841" s="6">
        <v>0</v>
      </c>
      <c r="AJ841" s="9">
        <v>0</v>
      </c>
      <c r="AK841" s="29">
        <v>0</v>
      </c>
      <c r="AL841" s="9">
        <v>0</v>
      </c>
      <c r="AM841" s="9">
        <v>0</v>
      </c>
      <c r="AN841" s="9">
        <v>0</v>
      </c>
      <c r="AO841" s="9">
        <v>0</v>
      </c>
      <c r="AP841" s="9">
        <v>0</v>
      </c>
      <c r="AQ841" s="9">
        <v>0</v>
      </c>
      <c r="AR841" s="6">
        <v>0</v>
      </c>
      <c r="AS841" s="32">
        <v>0</v>
      </c>
      <c r="AT841" s="9">
        <v>0</v>
      </c>
      <c r="AU841" s="10">
        <v>0</v>
      </c>
      <c r="AV841" s="10">
        <v>0</v>
      </c>
      <c r="AW841" s="10">
        <v>0</v>
      </c>
      <c r="AX841" s="19" t="s">
        <v>155</v>
      </c>
      <c r="AY841" s="70">
        <v>0</v>
      </c>
      <c r="AZ841" s="13">
        <v>0</v>
      </c>
      <c r="BA841" s="13">
        <v>1</v>
      </c>
      <c r="BB841" s="119" t="s">
        <v>1112</v>
      </c>
      <c r="BC841" s="9">
        <v>0</v>
      </c>
      <c r="BD841" s="9">
        <v>0</v>
      </c>
      <c r="BE841" s="18">
        <v>0</v>
      </c>
      <c r="BF841" s="9">
        <v>0</v>
      </c>
      <c r="BG841" s="9">
        <v>0</v>
      </c>
      <c r="BH841" s="29">
        <v>0</v>
      </c>
      <c r="BI841" s="9">
        <v>0</v>
      </c>
      <c r="BJ841" s="6">
        <v>0</v>
      </c>
      <c r="BK841" s="6">
        <v>0</v>
      </c>
      <c r="BL841" s="6">
        <v>0</v>
      </c>
      <c r="BM841" s="6">
        <v>0</v>
      </c>
      <c r="BN841" s="6">
        <v>0</v>
      </c>
      <c r="BO841" s="6">
        <v>0</v>
      </c>
    </row>
    <row r="842" spans="2:67" ht="20.100000000000001" customHeight="1">
      <c r="C842" s="18">
        <v>69000004</v>
      </c>
      <c r="D842" s="19" t="s">
        <v>1116</v>
      </c>
      <c r="E842" s="18">
        <v>1</v>
      </c>
      <c r="F842" s="18">
        <v>68000110</v>
      </c>
      <c r="G842" s="18">
        <v>0</v>
      </c>
      <c r="H842" s="13">
        <v>0</v>
      </c>
      <c r="I842" s="9">
        <v>1</v>
      </c>
      <c r="J842" s="18">
        <v>0</v>
      </c>
      <c r="K842" s="18">
        <v>0</v>
      </c>
      <c r="L842" s="18">
        <v>0</v>
      </c>
      <c r="M842" s="18">
        <v>0</v>
      </c>
      <c r="N842" s="18">
        <v>2</v>
      </c>
      <c r="O842" s="18">
        <v>3</v>
      </c>
      <c r="P842" s="18">
        <v>0.2</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18">
        <v>69000041</v>
      </c>
      <c r="AS842" s="18" t="s">
        <v>153</v>
      </c>
      <c r="AT842" s="19" t="s">
        <v>154</v>
      </c>
      <c r="AU842" s="18">
        <v>0</v>
      </c>
      <c r="AV842" s="18">
        <v>0</v>
      </c>
      <c r="AW842" s="18">
        <v>0</v>
      </c>
      <c r="AX842" s="19" t="s">
        <v>155</v>
      </c>
      <c r="AY842" s="19" t="s">
        <v>153</v>
      </c>
      <c r="AZ842" s="13">
        <v>0</v>
      </c>
      <c r="BA842" s="13">
        <v>1</v>
      </c>
      <c r="BB842" s="33" t="s">
        <v>1117</v>
      </c>
      <c r="BC842" s="18">
        <v>0</v>
      </c>
      <c r="BD842" s="11">
        <v>0</v>
      </c>
      <c r="BE842" s="18">
        <v>0</v>
      </c>
      <c r="BF842" s="18">
        <v>0</v>
      </c>
      <c r="BG842" s="18">
        <v>0</v>
      </c>
      <c r="BH842" s="18">
        <v>0</v>
      </c>
      <c r="BI842" s="9">
        <v>0</v>
      </c>
      <c r="BJ842" s="6">
        <v>1</v>
      </c>
      <c r="BK842" s="6">
        <v>0</v>
      </c>
      <c r="BL842" s="6">
        <v>0</v>
      </c>
      <c r="BM842" s="6">
        <v>0</v>
      </c>
      <c r="BN842" s="6">
        <v>0</v>
      </c>
      <c r="BO842" s="6">
        <v>0</v>
      </c>
    </row>
    <row r="843" spans="2:67" ht="20.100000000000001" customHeight="1">
      <c r="C843" s="18">
        <v>69000005</v>
      </c>
      <c r="D843" s="60" t="s">
        <v>1118</v>
      </c>
      <c r="E843" s="9">
        <v>1</v>
      </c>
      <c r="F843" s="18">
        <v>60090002</v>
      </c>
      <c r="G843" s="9">
        <v>0</v>
      </c>
      <c r="H843" s="10">
        <v>0</v>
      </c>
      <c r="I843" s="9">
        <v>1</v>
      </c>
      <c r="J843" s="9">
        <v>0</v>
      </c>
      <c r="K843" s="10">
        <v>0</v>
      </c>
      <c r="L843" s="10">
        <v>0</v>
      </c>
      <c r="M843" s="9" t="s">
        <v>1119</v>
      </c>
      <c r="N843" s="9">
        <v>3</v>
      </c>
      <c r="O843" s="9">
        <v>0</v>
      </c>
      <c r="P843" s="9">
        <v>0</v>
      </c>
      <c r="Q843" s="9">
        <v>0</v>
      </c>
      <c r="R843" s="6">
        <v>0</v>
      </c>
      <c r="S843" s="9">
        <v>0</v>
      </c>
      <c r="T843" s="11">
        <v>1</v>
      </c>
      <c r="U843" s="9">
        <v>0</v>
      </c>
      <c r="V843" s="10">
        <v>0</v>
      </c>
      <c r="W843" s="9">
        <v>0</v>
      </c>
      <c r="X843" s="9">
        <v>0</v>
      </c>
      <c r="Y843" s="9">
        <v>0</v>
      </c>
      <c r="Z843" s="9">
        <v>0</v>
      </c>
      <c r="AA843" s="10">
        <v>0</v>
      </c>
      <c r="AB843" s="9">
        <v>0</v>
      </c>
      <c r="AC843" s="9">
        <v>0</v>
      </c>
      <c r="AD843" s="9">
        <v>0</v>
      </c>
      <c r="AE843" s="9">
        <v>0</v>
      </c>
      <c r="AF843" s="9">
        <v>0</v>
      </c>
      <c r="AG843" s="10">
        <v>0</v>
      </c>
      <c r="AH843" s="28">
        <v>0</v>
      </c>
      <c r="AI843" s="6">
        <v>0</v>
      </c>
      <c r="AJ843" s="9">
        <v>0</v>
      </c>
      <c r="AK843" s="29">
        <v>0</v>
      </c>
      <c r="AL843" s="9">
        <v>0</v>
      </c>
      <c r="AM843" s="9">
        <v>0</v>
      </c>
      <c r="AN843" s="9">
        <v>0</v>
      </c>
      <c r="AO843" s="9">
        <v>0</v>
      </c>
      <c r="AP843" s="9">
        <v>0</v>
      </c>
      <c r="AQ843" s="9">
        <v>0</v>
      </c>
      <c r="AR843" s="6">
        <v>0</v>
      </c>
      <c r="AS843" s="32">
        <v>0</v>
      </c>
      <c r="AT843" s="9">
        <v>0</v>
      </c>
      <c r="AU843" s="10">
        <v>0</v>
      </c>
      <c r="AV843" s="10">
        <v>0</v>
      </c>
      <c r="AW843" s="10">
        <v>0</v>
      </c>
      <c r="AX843" s="19" t="s">
        <v>155</v>
      </c>
      <c r="AY843" s="70">
        <v>0</v>
      </c>
      <c r="AZ843" s="13">
        <v>0</v>
      </c>
      <c r="BA843" s="13">
        <v>1</v>
      </c>
      <c r="BB843" s="119" t="s">
        <v>1112</v>
      </c>
      <c r="BC843" s="9">
        <v>0</v>
      </c>
      <c r="BD843" s="9">
        <v>0</v>
      </c>
      <c r="BE843" s="18">
        <v>0</v>
      </c>
      <c r="BF843" s="9">
        <v>0</v>
      </c>
      <c r="BG843" s="9">
        <v>0</v>
      </c>
      <c r="BH843" s="29">
        <v>0</v>
      </c>
      <c r="BI843" s="9">
        <v>0</v>
      </c>
      <c r="BJ843" s="6">
        <v>0</v>
      </c>
      <c r="BK843" s="6">
        <v>0</v>
      </c>
      <c r="BL843" s="6">
        <v>0</v>
      </c>
      <c r="BM843" s="6">
        <v>0</v>
      </c>
      <c r="BN843" s="6">
        <v>0</v>
      </c>
      <c r="BO843" s="6">
        <v>0</v>
      </c>
    </row>
    <row r="844" spans="2:67" ht="20.100000000000001" customHeight="1">
      <c r="B844" s="120"/>
      <c r="C844" s="18">
        <v>69000006</v>
      </c>
      <c r="D844" s="7" t="s">
        <v>1120</v>
      </c>
      <c r="E844" s="18">
        <v>1</v>
      </c>
      <c r="F844" s="18">
        <v>66001007</v>
      </c>
      <c r="G844" s="6">
        <v>0</v>
      </c>
      <c r="H844" s="6">
        <v>0</v>
      </c>
      <c r="I844" s="9">
        <v>1</v>
      </c>
      <c r="J844" s="18">
        <v>0</v>
      </c>
      <c r="K844" s="6">
        <v>0</v>
      </c>
      <c r="L844" s="6">
        <v>0</v>
      </c>
      <c r="M844" s="6">
        <v>0</v>
      </c>
      <c r="N844" s="6">
        <v>2</v>
      </c>
      <c r="O844" s="6">
        <v>3</v>
      </c>
      <c r="P844" s="6">
        <v>0.05</v>
      </c>
      <c r="Q844" s="6">
        <v>0</v>
      </c>
      <c r="R844" s="6">
        <v>0</v>
      </c>
      <c r="S844" s="6">
        <v>0</v>
      </c>
      <c r="T844" s="11">
        <v>1</v>
      </c>
      <c r="U844" s="6">
        <v>2</v>
      </c>
      <c r="V844" s="6">
        <v>1000</v>
      </c>
      <c r="W844" s="6">
        <v>0</v>
      </c>
      <c r="X844" s="6">
        <v>0</v>
      </c>
      <c r="Y844" s="6">
        <v>0</v>
      </c>
      <c r="Z844" s="6">
        <v>0</v>
      </c>
      <c r="AA844" s="6">
        <v>0</v>
      </c>
      <c r="AB844" s="18">
        <v>0</v>
      </c>
      <c r="AC844" s="6">
        <v>0</v>
      </c>
      <c r="AD844" s="6">
        <v>15</v>
      </c>
      <c r="AE844" s="6">
        <v>0</v>
      </c>
      <c r="AF844" s="6">
        <v>0</v>
      </c>
      <c r="AG844" s="6">
        <v>7</v>
      </c>
      <c r="AH844" s="6">
        <v>0</v>
      </c>
      <c r="AI844" s="6">
        <v>0</v>
      </c>
      <c r="AJ844" s="6">
        <v>6</v>
      </c>
      <c r="AK844" s="6">
        <v>0</v>
      </c>
      <c r="AL844" s="6">
        <v>0</v>
      </c>
      <c r="AM844" s="6">
        <v>0</v>
      </c>
      <c r="AN844" s="6">
        <v>0.5</v>
      </c>
      <c r="AO844" s="6">
        <v>1000</v>
      </c>
      <c r="AP844" s="6">
        <v>0</v>
      </c>
      <c r="AQ844" s="6">
        <v>0</v>
      </c>
      <c r="AR844" s="6">
        <v>0</v>
      </c>
      <c r="AS844" s="6" t="s">
        <v>153</v>
      </c>
      <c r="AT844" s="7" t="s">
        <v>196</v>
      </c>
      <c r="AU844" s="6" t="s">
        <v>750</v>
      </c>
      <c r="AV844" s="6" t="s">
        <v>153</v>
      </c>
      <c r="AW844" s="6" t="s">
        <v>1012</v>
      </c>
      <c r="AX844" s="7" t="s">
        <v>155</v>
      </c>
      <c r="AY844" s="6">
        <v>0</v>
      </c>
      <c r="AZ844" s="13">
        <v>0</v>
      </c>
      <c r="BA844" s="13">
        <v>1</v>
      </c>
      <c r="BB844" s="33" t="s">
        <v>1121</v>
      </c>
      <c r="BC844" s="6">
        <v>0</v>
      </c>
      <c r="BD844" s="11">
        <v>0</v>
      </c>
      <c r="BE844" s="6">
        <v>0</v>
      </c>
      <c r="BF844" s="6">
        <v>0</v>
      </c>
      <c r="BG844" s="6">
        <v>0</v>
      </c>
      <c r="BH844" s="6">
        <v>0</v>
      </c>
      <c r="BI844" s="9">
        <v>0</v>
      </c>
      <c r="BJ844" s="6">
        <v>1</v>
      </c>
      <c r="BK844" s="6">
        <v>0</v>
      </c>
      <c r="BL844" s="6">
        <v>0</v>
      </c>
      <c r="BM844" s="6">
        <v>0</v>
      </c>
      <c r="BN844" s="6">
        <v>0</v>
      </c>
      <c r="BO844" s="6">
        <v>0</v>
      </c>
    </row>
    <row r="845" spans="2:67" ht="20.100000000000001" customHeight="1">
      <c r="C845" s="18">
        <v>69000007</v>
      </c>
      <c r="D845" s="7" t="s">
        <v>1122</v>
      </c>
      <c r="E845" s="18">
        <v>1</v>
      </c>
      <c r="F845" s="18">
        <v>68000110</v>
      </c>
      <c r="G845" s="18">
        <v>0</v>
      </c>
      <c r="H845" s="13">
        <v>0</v>
      </c>
      <c r="I845" s="9">
        <v>1</v>
      </c>
      <c r="J845" s="18">
        <v>0</v>
      </c>
      <c r="K845" s="18">
        <v>0</v>
      </c>
      <c r="L845" s="18">
        <v>0</v>
      </c>
      <c r="M845" s="18">
        <v>0</v>
      </c>
      <c r="N845" s="18">
        <v>2</v>
      </c>
      <c r="O845" s="18">
        <v>1</v>
      </c>
      <c r="P845" s="18">
        <v>0.05</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118">
        <v>69000071</v>
      </c>
      <c r="AS845" s="18" t="s">
        <v>153</v>
      </c>
      <c r="AT845" s="19" t="s">
        <v>154</v>
      </c>
      <c r="AU845" s="18">
        <v>0</v>
      </c>
      <c r="AV845" s="18">
        <v>0</v>
      </c>
      <c r="AW845" s="18">
        <v>0</v>
      </c>
      <c r="AX845" s="19" t="s">
        <v>155</v>
      </c>
      <c r="AY845" s="19" t="s">
        <v>153</v>
      </c>
      <c r="AZ845" s="13">
        <v>0</v>
      </c>
      <c r="BA845" s="13">
        <v>1</v>
      </c>
      <c r="BB845" s="33" t="s">
        <v>1123</v>
      </c>
      <c r="BC845" s="18">
        <v>0</v>
      </c>
      <c r="BD845" s="11">
        <v>0</v>
      </c>
      <c r="BE845" s="18">
        <v>0</v>
      </c>
      <c r="BF845" s="18">
        <v>0</v>
      </c>
      <c r="BG845" s="18">
        <v>0</v>
      </c>
      <c r="BH845" s="18">
        <v>0</v>
      </c>
      <c r="BI845" s="9">
        <v>0</v>
      </c>
      <c r="BJ845" s="6">
        <v>1</v>
      </c>
      <c r="BK845" s="6">
        <v>0</v>
      </c>
      <c r="BL845" s="6">
        <v>0</v>
      </c>
      <c r="BM845" s="6">
        <v>0</v>
      </c>
      <c r="BN845" s="6">
        <v>0</v>
      </c>
      <c r="BO845" s="6">
        <v>0</v>
      </c>
    </row>
    <row r="846" spans="2:67" ht="20.100000000000001" customHeight="1">
      <c r="C846" s="18">
        <v>69000008</v>
      </c>
      <c r="D846" s="60" t="s">
        <v>1124</v>
      </c>
      <c r="E846" s="9">
        <v>1</v>
      </c>
      <c r="F846" s="18">
        <v>60090002</v>
      </c>
      <c r="G846" s="9">
        <v>0</v>
      </c>
      <c r="H846" s="10">
        <v>0</v>
      </c>
      <c r="I846" s="9">
        <v>1</v>
      </c>
      <c r="J846" s="9">
        <v>0</v>
      </c>
      <c r="K846" s="10">
        <v>0</v>
      </c>
      <c r="L846" s="10">
        <v>0</v>
      </c>
      <c r="M846" s="9" t="s">
        <v>1125</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1112</v>
      </c>
      <c r="BC846" s="9">
        <v>0</v>
      </c>
      <c r="BD846" s="9">
        <v>0</v>
      </c>
      <c r="BE846" s="18">
        <v>0</v>
      </c>
      <c r="BF846" s="9">
        <v>0</v>
      </c>
      <c r="BG846" s="9">
        <v>0</v>
      </c>
      <c r="BH846" s="29">
        <v>0</v>
      </c>
      <c r="BI846" s="9">
        <v>0</v>
      </c>
      <c r="BJ846" s="6">
        <v>0</v>
      </c>
      <c r="BK846" s="6">
        <v>0</v>
      </c>
      <c r="BL846" s="6">
        <v>0</v>
      </c>
      <c r="BM846" s="6">
        <v>0</v>
      </c>
      <c r="BN846" s="6">
        <v>0</v>
      </c>
      <c r="BO846" s="6">
        <v>0</v>
      </c>
    </row>
    <row r="847" spans="2:67" ht="20.100000000000001" customHeight="1">
      <c r="C847" s="18">
        <v>69000009</v>
      </c>
      <c r="D847" s="60" t="s">
        <v>1126</v>
      </c>
      <c r="E847" s="9">
        <v>1</v>
      </c>
      <c r="F847" s="18">
        <v>60090002</v>
      </c>
      <c r="G847" s="9">
        <v>0</v>
      </c>
      <c r="H847" s="10">
        <v>0</v>
      </c>
      <c r="I847" s="9">
        <v>1</v>
      </c>
      <c r="J847" s="9">
        <v>0</v>
      </c>
      <c r="K847" s="10">
        <v>0</v>
      </c>
      <c r="L847" s="10">
        <v>0</v>
      </c>
      <c r="M847" s="9" t="s">
        <v>1125</v>
      </c>
      <c r="N847" s="9">
        <v>3</v>
      </c>
      <c r="O847" s="9">
        <v>0</v>
      </c>
      <c r="P847" s="9">
        <v>0</v>
      </c>
      <c r="Q847" s="9">
        <v>0</v>
      </c>
      <c r="R847" s="6">
        <v>0</v>
      </c>
      <c r="S847" s="9">
        <v>0</v>
      </c>
      <c r="T847" s="11">
        <v>1</v>
      </c>
      <c r="U847" s="9">
        <v>0</v>
      </c>
      <c r="V847" s="10">
        <v>0</v>
      </c>
      <c r="W847" s="9">
        <v>0</v>
      </c>
      <c r="X847" s="9">
        <v>0</v>
      </c>
      <c r="Y847" s="9">
        <v>0</v>
      </c>
      <c r="Z847" s="9">
        <v>0</v>
      </c>
      <c r="AA847" s="10">
        <v>0</v>
      </c>
      <c r="AB847" s="9">
        <v>0</v>
      </c>
      <c r="AC847" s="9">
        <v>0</v>
      </c>
      <c r="AD847" s="9">
        <v>0</v>
      </c>
      <c r="AE847" s="9">
        <v>0</v>
      </c>
      <c r="AF847" s="9">
        <v>0</v>
      </c>
      <c r="AG847" s="10">
        <v>0</v>
      </c>
      <c r="AH847" s="28">
        <v>0</v>
      </c>
      <c r="AI847" s="6">
        <v>0</v>
      </c>
      <c r="AJ847" s="9">
        <v>0</v>
      </c>
      <c r="AK847" s="29">
        <v>0</v>
      </c>
      <c r="AL847" s="9">
        <v>0</v>
      </c>
      <c r="AM847" s="9">
        <v>0</v>
      </c>
      <c r="AN847" s="9">
        <v>0</v>
      </c>
      <c r="AO847" s="9">
        <v>0</v>
      </c>
      <c r="AP847" s="9">
        <v>0</v>
      </c>
      <c r="AQ847" s="9">
        <v>0</v>
      </c>
      <c r="AR847" s="6">
        <v>0</v>
      </c>
      <c r="AS847" s="32">
        <v>0</v>
      </c>
      <c r="AT847" s="9">
        <v>0</v>
      </c>
      <c r="AU847" s="10">
        <v>0</v>
      </c>
      <c r="AV847" s="10">
        <v>0</v>
      </c>
      <c r="AW847" s="10">
        <v>0</v>
      </c>
      <c r="AX847" s="19" t="s">
        <v>155</v>
      </c>
      <c r="AY847" s="70">
        <v>0</v>
      </c>
      <c r="AZ847" s="13">
        <v>0</v>
      </c>
      <c r="BA847" s="13">
        <v>1</v>
      </c>
      <c r="BB847" s="119" t="s">
        <v>1112</v>
      </c>
      <c r="BC847" s="9">
        <v>0</v>
      </c>
      <c r="BD847" s="9">
        <v>0</v>
      </c>
      <c r="BE847" s="18">
        <v>0</v>
      </c>
      <c r="BF847" s="9">
        <v>0</v>
      </c>
      <c r="BG847" s="9">
        <v>0</v>
      </c>
      <c r="BH847" s="29">
        <v>0</v>
      </c>
      <c r="BI847" s="9">
        <v>0</v>
      </c>
      <c r="BJ847" s="6">
        <v>0</v>
      </c>
      <c r="BK847" s="6">
        <v>0</v>
      </c>
      <c r="BL847" s="6">
        <v>0</v>
      </c>
      <c r="BM847" s="6">
        <v>0</v>
      </c>
      <c r="BN847" s="6">
        <v>0</v>
      </c>
      <c r="BO847" s="6">
        <v>0</v>
      </c>
    </row>
    <row r="848" spans="2:67" ht="20.100000000000001" customHeight="1">
      <c r="C848" s="18">
        <v>69000010</v>
      </c>
      <c r="D848" s="19" t="s">
        <v>1127</v>
      </c>
      <c r="E848" s="18">
        <v>1</v>
      </c>
      <c r="F848" s="18">
        <v>68000110</v>
      </c>
      <c r="G848" s="18">
        <v>0</v>
      </c>
      <c r="H848" s="13">
        <v>0</v>
      </c>
      <c r="I848" s="9">
        <v>1</v>
      </c>
      <c r="J848" s="18">
        <v>0</v>
      </c>
      <c r="K848" s="18">
        <v>0</v>
      </c>
      <c r="L848" s="18">
        <v>0</v>
      </c>
      <c r="M848" s="18">
        <v>0</v>
      </c>
      <c r="N848" s="18">
        <v>2</v>
      </c>
      <c r="O848" s="18">
        <v>3</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118">
        <v>69000101</v>
      </c>
      <c r="AS848" s="18" t="s">
        <v>153</v>
      </c>
      <c r="AT848" s="19" t="s">
        <v>154</v>
      </c>
      <c r="AU848" s="18">
        <v>0</v>
      </c>
      <c r="AV848" s="18">
        <v>0</v>
      </c>
      <c r="AW848" s="18">
        <v>0</v>
      </c>
      <c r="AX848" s="19" t="s">
        <v>155</v>
      </c>
      <c r="AY848" s="19" t="s">
        <v>153</v>
      </c>
      <c r="AZ848" s="13">
        <v>0</v>
      </c>
      <c r="BA848" s="13">
        <v>1</v>
      </c>
      <c r="BB848" s="69" t="s">
        <v>1101</v>
      </c>
      <c r="BC848" s="18">
        <v>0</v>
      </c>
      <c r="BD848" s="11">
        <v>0</v>
      </c>
      <c r="BE848" s="18">
        <v>0</v>
      </c>
      <c r="BF848" s="18">
        <v>0</v>
      </c>
      <c r="BG848" s="18">
        <v>0</v>
      </c>
      <c r="BH848" s="18">
        <v>0</v>
      </c>
      <c r="BI848" s="9">
        <v>0</v>
      </c>
      <c r="BJ848" s="6">
        <v>1</v>
      </c>
      <c r="BK848" s="6">
        <v>0</v>
      </c>
      <c r="BL848" s="6">
        <v>0</v>
      </c>
      <c r="BM848" s="6">
        <v>0</v>
      </c>
      <c r="BN848" s="6">
        <v>0</v>
      </c>
      <c r="BO848" s="6">
        <v>0</v>
      </c>
    </row>
    <row r="849" spans="2:67" ht="20.100000000000001" customHeight="1">
      <c r="C849" s="18">
        <v>69000011</v>
      </c>
      <c r="D849" s="7" t="s">
        <v>1128</v>
      </c>
      <c r="E849" s="18">
        <v>1</v>
      </c>
      <c r="F849" s="18">
        <v>68000110</v>
      </c>
      <c r="G849" s="18">
        <v>0</v>
      </c>
      <c r="H849" s="13">
        <v>0</v>
      </c>
      <c r="I849" s="9">
        <v>1</v>
      </c>
      <c r="J849" s="18">
        <v>0</v>
      </c>
      <c r="K849" s="18">
        <v>0</v>
      </c>
      <c r="L849" s="18">
        <v>0</v>
      </c>
      <c r="M849" s="18">
        <v>0</v>
      </c>
      <c r="N849" s="18">
        <v>2</v>
      </c>
      <c r="O849" s="18">
        <v>1</v>
      </c>
      <c r="P849" s="18">
        <v>0.05</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69000111</v>
      </c>
      <c r="AS849" s="18" t="s">
        <v>153</v>
      </c>
      <c r="AT849" s="19" t="s">
        <v>154</v>
      </c>
      <c r="AU849" s="18">
        <v>0</v>
      </c>
      <c r="AV849" s="18">
        <v>0</v>
      </c>
      <c r="AW849" s="18">
        <v>0</v>
      </c>
      <c r="AX849" s="19" t="s">
        <v>155</v>
      </c>
      <c r="AY849" s="19" t="s">
        <v>153</v>
      </c>
      <c r="AZ849" s="13">
        <v>0</v>
      </c>
      <c r="BA849" s="13">
        <v>1</v>
      </c>
      <c r="BB849" s="33" t="s">
        <v>1123</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B850" s="120"/>
      <c r="C850" s="18">
        <v>69000012</v>
      </c>
      <c r="D850" s="7" t="s">
        <v>1129</v>
      </c>
      <c r="E850" s="18">
        <v>1</v>
      </c>
      <c r="F850" s="18">
        <v>66001007</v>
      </c>
      <c r="G850" s="6">
        <v>0</v>
      </c>
      <c r="H850" s="6">
        <v>0</v>
      </c>
      <c r="I850" s="18">
        <v>1</v>
      </c>
      <c r="J850" s="18">
        <v>0</v>
      </c>
      <c r="K850" s="6">
        <v>0</v>
      </c>
      <c r="L850" s="6">
        <v>0</v>
      </c>
      <c r="M850" s="6">
        <v>0</v>
      </c>
      <c r="N850" s="6">
        <v>2</v>
      </c>
      <c r="O850" s="6">
        <v>3</v>
      </c>
      <c r="P850" s="6">
        <v>0.15</v>
      </c>
      <c r="Q850" s="6">
        <v>0</v>
      </c>
      <c r="R850" s="6">
        <v>0</v>
      </c>
      <c r="S850" s="6">
        <v>0</v>
      </c>
      <c r="T850" s="11">
        <v>1</v>
      </c>
      <c r="U850" s="6">
        <v>2</v>
      </c>
      <c r="V850" s="6">
        <v>0</v>
      </c>
      <c r="W850" s="6">
        <v>0</v>
      </c>
      <c r="X850" s="6">
        <v>0</v>
      </c>
      <c r="Y850" s="6">
        <v>0</v>
      </c>
      <c r="Z850" s="6">
        <v>0</v>
      </c>
      <c r="AA850" s="6">
        <v>0</v>
      </c>
      <c r="AB850" s="18">
        <v>0</v>
      </c>
      <c r="AC850" s="6">
        <v>0</v>
      </c>
      <c r="AD850" s="6">
        <v>15</v>
      </c>
      <c r="AE850" s="6">
        <v>0</v>
      </c>
      <c r="AF850" s="6">
        <v>0</v>
      </c>
      <c r="AG850" s="6">
        <v>7</v>
      </c>
      <c r="AH850" s="6">
        <v>0</v>
      </c>
      <c r="AI850" s="6">
        <v>0</v>
      </c>
      <c r="AJ850" s="6">
        <v>6</v>
      </c>
      <c r="AK850" s="6">
        <v>0</v>
      </c>
      <c r="AL850" s="6">
        <v>0</v>
      </c>
      <c r="AM850" s="6">
        <v>0</v>
      </c>
      <c r="AN850" s="6">
        <v>0.5</v>
      </c>
      <c r="AO850" s="6">
        <v>1000</v>
      </c>
      <c r="AP850" s="6">
        <v>0</v>
      </c>
      <c r="AQ850" s="6">
        <v>0</v>
      </c>
      <c r="AR850" s="118">
        <v>0</v>
      </c>
      <c r="AS850" s="6">
        <v>69000121</v>
      </c>
      <c r="AT850" s="7" t="s">
        <v>196</v>
      </c>
      <c r="AU850" s="6" t="s">
        <v>750</v>
      </c>
      <c r="AV850" s="6" t="s">
        <v>153</v>
      </c>
      <c r="AW850" s="6" t="s">
        <v>1012</v>
      </c>
      <c r="AX850" s="7" t="s">
        <v>155</v>
      </c>
      <c r="AY850" s="6">
        <v>0</v>
      </c>
      <c r="AZ850" s="13">
        <v>0</v>
      </c>
      <c r="BA850" s="13">
        <v>1</v>
      </c>
      <c r="BB850" s="33" t="s">
        <v>1130</v>
      </c>
      <c r="BC850" s="6">
        <v>0</v>
      </c>
      <c r="BD850" s="11">
        <v>0</v>
      </c>
      <c r="BE850" s="6">
        <v>0</v>
      </c>
      <c r="BF850" s="6">
        <v>0</v>
      </c>
      <c r="BG850" s="6">
        <v>0</v>
      </c>
      <c r="BH850" s="6">
        <v>0</v>
      </c>
      <c r="BI850" s="9">
        <v>0</v>
      </c>
      <c r="BJ850" s="6">
        <v>1</v>
      </c>
      <c r="BK850" s="6">
        <v>0</v>
      </c>
      <c r="BL850" s="6">
        <v>0</v>
      </c>
      <c r="BM850" s="6">
        <v>0</v>
      </c>
      <c r="BN850" s="6">
        <v>0</v>
      </c>
      <c r="BO850" s="6">
        <v>0</v>
      </c>
    </row>
    <row r="851" spans="2:67" ht="20.100000000000001" customHeight="1">
      <c r="C851" s="18">
        <v>69000013</v>
      </c>
      <c r="D851" s="149" t="s">
        <v>1705</v>
      </c>
      <c r="E851" s="9">
        <v>1</v>
      </c>
      <c r="F851" s="18">
        <v>60090002</v>
      </c>
      <c r="G851" s="9">
        <v>0</v>
      </c>
      <c r="H851" s="10">
        <v>0</v>
      </c>
      <c r="I851" s="9">
        <v>1</v>
      </c>
      <c r="J851" s="9">
        <v>0</v>
      </c>
      <c r="K851" s="10">
        <v>0</v>
      </c>
      <c r="L851" s="10">
        <v>0</v>
      </c>
      <c r="M851" s="9" t="s">
        <v>1140</v>
      </c>
      <c r="N851" s="9">
        <v>3</v>
      </c>
      <c r="O851" s="9">
        <v>0</v>
      </c>
      <c r="P851" s="9">
        <v>0</v>
      </c>
      <c r="Q851" s="9">
        <v>0</v>
      </c>
      <c r="R851" s="6">
        <v>0</v>
      </c>
      <c r="S851" s="9">
        <v>0</v>
      </c>
      <c r="T851" s="11">
        <v>1</v>
      </c>
      <c r="U851" s="9">
        <v>0</v>
      </c>
      <c r="V851" s="10">
        <v>0</v>
      </c>
      <c r="W851" s="9">
        <v>0</v>
      </c>
      <c r="X851" s="9">
        <v>0</v>
      </c>
      <c r="Y851" s="9">
        <v>0</v>
      </c>
      <c r="Z851" s="9">
        <v>0</v>
      </c>
      <c r="AA851" s="10">
        <v>0</v>
      </c>
      <c r="AB851" s="9">
        <v>0</v>
      </c>
      <c r="AC851" s="9">
        <v>0</v>
      </c>
      <c r="AD851" s="9">
        <v>0</v>
      </c>
      <c r="AE851" s="9">
        <v>0</v>
      </c>
      <c r="AF851" s="9">
        <v>0</v>
      </c>
      <c r="AG851" s="10">
        <v>0</v>
      </c>
      <c r="AH851" s="28">
        <v>0</v>
      </c>
      <c r="AI851" s="6">
        <v>0</v>
      </c>
      <c r="AJ851" s="9">
        <v>0</v>
      </c>
      <c r="AK851" s="29">
        <v>0</v>
      </c>
      <c r="AL851" s="9">
        <v>0</v>
      </c>
      <c r="AM851" s="9">
        <v>0</v>
      </c>
      <c r="AN851" s="9">
        <v>0</v>
      </c>
      <c r="AO851" s="9">
        <v>0</v>
      </c>
      <c r="AP851" s="9">
        <v>0</v>
      </c>
      <c r="AQ851" s="9">
        <v>0</v>
      </c>
      <c r="AR851" s="6">
        <v>0</v>
      </c>
      <c r="AS851" s="32">
        <v>0</v>
      </c>
      <c r="AT851" s="9">
        <v>0</v>
      </c>
      <c r="AU851" s="10">
        <v>0</v>
      </c>
      <c r="AV851" s="10">
        <v>0</v>
      </c>
      <c r="AW851" s="10">
        <v>0</v>
      </c>
      <c r="AX851" s="19" t="s">
        <v>155</v>
      </c>
      <c r="AY851" s="70">
        <v>0</v>
      </c>
      <c r="AZ851" s="13">
        <v>0</v>
      </c>
      <c r="BA851" s="13">
        <v>1</v>
      </c>
      <c r="BB851" s="119" t="s">
        <v>1112</v>
      </c>
      <c r="BC851" s="9">
        <v>0</v>
      </c>
      <c r="BD851" s="9">
        <v>0</v>
      </c>
      <c r="BE851" s="18">
        <v>0</v>
      </c>
      <c r="BF851" s="9">
        <v>0</v>
      </c>
      <c r="BG851" s="9">
        <v>0</v>
      </c>
      <c r="BH851" s="29">
        <v>0</v>
      </c>
      <c r="BI851" s="9">
        <v>0</v>
      </c>
      <c r="BJ851" s="6">
        <v>0</v>
      </c>
      <c r="BK851" s="6">
        <v>0</v>
      </c>
      <c r="BL851" s="6">
        <v>0</v>
      </c>
      <c r="BM851" s="6">
        <v>0</v>
      </c>
      <c r="BN851" s="6">
        <v>0</v>
      </c>
      <c r="BO851" s="6">
        <v>0</v>
      </c>
    </row>
    <row r="852" spans="2:67" ht="20.100000000000001" customHeight="1">
      <c r="B852" s="120"/>
      <c r="C852" s="18">
        <v>69011001</v>
      </c>
      <c r="D852" s="121" t="s">
        <v>1131</v>
      </c>
      <c r="E852" s="122">
        <v>1</v>
      </c>
      <c r="F852" s="122">
        <v>60090002</v>
      </c>
      <c r="G852" s="123">
        <v>0</v>
      </c>
      <c r="H852" s="123">
        <v>0</v>
      </c>
      <c r="I852" s="122">
        <v>1</v>
      </c>
      <c r="J852" s="122">
        <v>0</v>
      </c>
      <c r="K852" s="123">
        <v>0</v>
      </c>
      <c r="L852" s="123">
        <v>0</v>
      </c>
      <c r="M852" s="123" t="s">
        <v>1132</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1131</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69011002</v>
      </c>
      <c r="D853" s="121" t="s">
        <v>1133</v>
      </c>
      <c r="E853" s="122">
        <v>1</v>
      </c>
      <c r="F853" s="122">
        <v>60090002</v>
      </c>
      <c r="G853" s="123">
        <v>0</v>
      </c>
      <c r="H853" s="123">
        <v>0</v>
      </c>
      <c r="I853" s="122">
        <v>1</v>
      </c>
      <c r="J853" s="122">
        <v>0</v>
      </c>
      <c r="K853" s="123">
        <v>0</v>
      </c>
      <c r="L853" s="123">
        <v>0</v>
      </c>
      <c r="M853" s="123" t="s">
        <v>1125</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1133</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69011003</v>
      </c>
      <c r="D854" s="121" t="s">
        <v>1134</v>
      </c>
      <c r="E854" s="122">
        <v>1</v>
      </c>
      <c r="F854" s="122">
        <v>60090002</v>
      </c>
      <c r="G854" s="123">
        <v>0</v>
      </c>
      <c r="H854" s="123">
        <v>0</v>
      </c>
      <c r="I854" s="122">
        <v>1</v>
      </c>
      <c r="J854" s="122">
        <v>0</v>
      </c>
      <c r="K854" s="123">
        <v>0</v>
      </c>
      <c r="L854" s="123">
        <v>0</v>
      </c>
      <c r="M854" s="123" t="s">
        <v>1135</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1134</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69011004</v>
      </c>
      <c r="D855" s="121" t="s">
        <v>1136</v>
      </c>
      <c r="E855" s="122">
        <v>1</v>
      </c>
      <c r="F855" s="122">
        <v>60090002</v>
      </c>
      <c r="G855" s="123">
        <v>0</v>
      </c>
      <c r="H855" s="123">
        <v>0</v>
      </c>
      <c r="I855" s="122">
        <v>1</v>
      </c>
      <c r="J855" s="122">
        <v>0</v>
      </c>
      <c r="K855" s="123">
        <v>0</v>
      </c>
      <c r="L855" s="123">
        <v>0</v>
      </c>
      <c r="M855" s="123" t="s">
        <v>1137</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1136</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69011005</v>
      </c>
      <c r="D856" s="121" t="s">
        <v>1138</v>
      </c>
      <c r="E856" s="122">
        <v>1</v>
      </c>
      <c r="F856" s="122">
        <v>60090002</v>
      </c>
      <c r="G856" s="123">
        <v>0</v>
      </c>
      <c r="H856" s="123">
        <v>0</v>
      </c>
      <c r="I856" s="122">
        <v>1</v>
      </c>
      <c r="J856" s="122">
        <v>0</v>
      </c>
      <c r="K856" s="123">
        <v>0</v>
      </c>
      <c r="L856" s="123">
        <v>0</v>
      </c>
      <c r="M856" s="123" t="s">
        <v>1111</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1138</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69011006</v>
      </c>
      <c r="D857" s="121" t="s">
        <v>1139</v>
      </c>
      <c r="E857" s="122">
        <v>1</v>
      </c>
      <c r="F857" s="122">
        <v>60090002</v>
      </c>
      <c r="G857" s="123">
        <v>0</v>
      </c>
      <c r="H857" s="123">
        <v>0</v>
      </c>
      <c r="I857" s="122">
        <v>1</v>
      </c>
      <c r="J857" s="122">
        <v>0</v>
      </c>
      <c r="K857" s="123">
        <v>0</v>
      </c>
      <c r="L857" s="123">
        <v>0</v>
      </c>
      <c r="M857" s="123" t="s">
        <v>1140</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1139</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69011101</v>
      </c>
      <c r="D858" s="121" t="s">
        <v>1141</v>
      </c>
      <c r="E858" s="122">
        <v>1</v>
      </c>
      <c r="F858" s="122">
        <v>60090002</v>
      </c>
      <c r="G858" s="123">
        <v>0</v>
      </c>
      <c r="H858" s="123">
        <v>0</v>
      </c>
      <c r="I858" s="122">
        <v>1</v>
      </c>
      <c r="J858" s="122">
        <v>0</v>
      </c>
      <c r="K858" s="123">
        <v>0</v>
      </c>
      <c r="L858" s="123">
        <v>0</v>
      </c>
      <c r="M858" s="123" t="s">
        <v>1142</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1141</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69011102</v>
      </c>
      <c r="D859" s="121" t="s">
        <v>1143</v>
      </c>
      <c r="E859" s="122">
        <v>1</v>
      </c>
      <c r="F859" s="122">
        <v>60090002</v>
      </c>
      <c r="G859" s="123">
        <v>0</v>
      </c>
      <c r="H859" s="123">
        <v>0</v>
      </c>
      <c r="I859" s="122">
        <v>1</v>
      </c>
      <c r="J859" s="122">
        <v>0</v>
      </c>
      <c r="K859" s="123">
        <v>0</v>
      </c>
      <c r="L859" s="123">
        <v>0</v>
      </c>
      <c r="M859" s="123" t="s">
        <v>1144</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1143</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69011103</v>
      </c>
      <c r="D860" s="121" t="s">
        <v>1145</v>
      </c>
      <c r="E860" s="122">
        <v>1</v>
      </c>
      <c r="F860" s="122">
        <v>60090002</v>
      </c>
      <c r="G860" s="123">
        <v>0</v>
      </c>
      <c r="H860" s="123">
        <v>0</v>
      </c>
      <c r="I860" s="122">
        <v>1</v>
      </c>
      <c r="J860" s="122">
        <v>0</v>
      </c>
      <c r="K860" s="123">
        <v>0</v>
      </c>
      <c r="L860" s="123">
        <v>0</v>
      </c>
      <c r="M860" s="123" t="s">
        <v>1146</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1145</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69011104</v>
      </c>
      <c r="D861" s="121" t="s">
        <v>1147</v>
      </c>
      <c r="E861" s="122">
        <v>1</v>
      </c>
      <c r="F861" s="122">
        <v>60090002</v>
      </c>
      <c r="G861" s="123">
        <v>0</v>
      </c>
      <c r="H861" s="123">
        <v>0</v>
      </c>
      <c r="I861" s="122">
        <v>1</v>
      </c>
      <c r="J861" s="122">
        <v>0</v>
      </c>
      <c r="K861" s="123">
        <v>0</v>
      </c>
      <c r="L861" s="123">
        <v>0</v>
      </c>
      <c r="M861" s="123" t="s">
        <v>1148</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1147</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69011201</v>
      </c>
      <c r="D862" s="121" t="s">
        <v>1149</v>
      </c>
      <c r="E862" s="122">
        <v>1</v>
      </c>
      <c r="F862" s="122">
        <v>60090002</v>
      </c>
      <c r="G862" s="123">
        <v>0</v>
      </c>
      <c r="H862" s="123">
        <v>0</v>
      </c>
      <c r="I862" s="122">
        <v>1</v>
      </c>
      <c r="J862" s="122">
        <v>0</v>
      </c>
      <c r="K862" s="123">
        <v>0</v>
      </c>
      <c r="L862" s="123">
        <v>0</v>
      </c>
      <c r="M862" s="123" t="s">
        <v>1150</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1149</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69011202</v>
      </c>
      <c r="D863" s="121" t="s">
        <v>1151</v>
      </c>
      <c r="E863" s="122">
        <v>1</v>
      </c>
      <c r="F863" s="122">
        <v>60090002</v>
      </c>
      <c r="G863" s="123">
        <v>0</v>
      </c>
      <c r="H863" s="123">
        <v>0</v>
      </c>
      <c r="I863" s="122">
        <v>1</v>
      </c>
      <c r="J863" s="122">
        <v>0</v>
      </c>
      <c r="K863" s="123">
        <v>0</v>
      </c>
      <c r="L863" s="123">
        <v>0</v>
      </c>
      <c r="M863" s="123" t="s">
        <v>1152</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1151</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69011203</v>
      </c>
      <c r="D864" s="121" t="s">
        <v>1153</v>
      </c>
      <c r="E864" s="122">
        <v>1</v>
      </c>
      <c r="F864" s="122">
        <v>60090002</v>
      </c>
      <c r="G864" s="123">
        <v>0</v>
      </c>
      <c r="H864" s="123">
        <v>0</v>
      </c>
      <c r="I864" s="122">
        <v>1</v>
      </c>
      <c r="J864" s="122">
        <v>0</v>
      </c>
      <c r="K864" s="123">
        <v>0</v>
      </c>
      <c r="L864" s="123">
        <v>0</v>
      </c>
      <c r="M864" s="123" t="s">
        <v>1154</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1153</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69011204</v>
      </c>
      <c r="D865" s="121" t="s">
        <v>1155</v>
      </c>
      <c r="E865" s="122">
        <v>1</v>
      </c>
      <c r="F865" s="122">
        <v>60090002</v>
      </c>
      <c r="G865" s="123">
        <v>0</v>
      </c>
      <c r="H865" s="123">
        <v>0</v>
      </c>
      <c r="I865" s="122">
        <v>1</v>
      </c>
      <c r="J865" s="122">
        <v>0</v>
      </c>
      <c r="K865" s="123">
        <v>0</v>
      </c>
      <c r="L865" s="123">
        <v>0</v>
      </c>
      <c r="M865" s="123" t="s">
        <v>1156</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1155</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69011301</v>
      </c>
      <c r="D866" s="121" t="s">
        <v>1157</v>
      </c>
      <c r="E866" s="122">
        <v>1</v>
      </c>
      <c r="F866" s="122">
        <v>60090002</v>
      </c>
      <c r="G866" s="123">
        <v>0</v>
      </c>
      <c r="H866" s="123">
        <v>0</v>
      </c>
      <c r="I866" s="122">
        <v>1</v>
      </c>
      <c r="J866" s="122">
        <v>0</v>
      </c>
      <c r="K866" s="123">
        <v>0</v>
      </c>
      <c r="L866" s="123">
        <v>0</v>
      </c>
      <c r="M866" s="123" t="s">
        <v>1158</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1157</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69011302</v>
      </c>
      <c r="D867" s="121" t="s">
        <v>1159</v>
      </c>
      <c r="E867" s="122">
        <v>1</v>
      </c>
      <c r="F867" s="122">
        <v>60090002</v>
      </c>
      <c r="G867" s="123">
        <v>0</v>
      </c>
      <c r="H867" s="123">
        <v>0</v>
      </c>
      <c r="I867" s="122">
        <v>1</v>
      </c>
      <c r="J867" s="122">
        <v>0</v>
      </c>
      <c r="K867" s="123">
        <v>0</v>
      </c>
      <c r="L867" s="123">
        <v>0</v>
      </c>
      <c r="M867" s="123" t="s">
        <v>1160</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1159</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69011303</v>
      </c>
      <c r="D868" s="121" t="s">
        <v>1161</v>
      </c>
      <c r="E868" s="122">
        <v>1</v>
      </c>
      <c r="F868" s="122">
        <v>60090002</v>
      </c>
      <c r="G868" s="123">
        <v>0</v>
      </c>
      <c r="H868" s="123">
        <v>0</v>
      </c>
      <c r="I868" s="122">
        <v>1</v>
      </c>
      <c r="J868" s="122">
        <v>0</v>
      </c>
      <c r="K868" s="123">
        <v>0</v>
      </c>
      <c r="L868" s="123">
        <v>0</v>
      </c>
      <c r="M868" s="123" t="s">
        <v>1162</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1161</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69011304</v>
      </c>
      <c r="D869" s="121" t="s">
        <v>1163</v>
      </c>
      <c r="E869" s="122">
        <v>1</v>
      </c>
      <c r="F869" s="122">
        <v>60090002</v>
      </c>
      <c r="G869" s="123">
        <v>0</v>
      </c>
      <c r="H869" s="123">
        <v>0</v>
      </c>
      <c r="I869" s="122">
        <v>1</v>
      </c>
      <c r="J869" s="122">
        <v>0</v>
      </c>
      <c r="K869" s="123">
        <v>0</v>
      </c>
      <c r="L869" s="123">
        <v>0</v>
      </c>
      <c r="M869" s="123" t="s">
        <v>1164</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1163</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69012001</v>
      </c>
      <c r="D870" s="121" t="s">
        <v>1165</v>
      </c>
      <c r="E870" s="122">
        <v>1</v>
      </c>
      <c r="F870" s="122">
        <v>60090002</v>
      </c>
      <c r="G870" s="123">
        <v>0</v>
      </c>
      <c r="H870" s="123">
        <v>0</v>
      </c>
      <c r="I870" s="122">
        <v>1</v>
      </c>
      <c r="J870" s="122">
        <v>0</v>
      </c>
      <c r="K870" s="123">
        <v>0</v>
      </c>
      <c r="L870" s="123">
        <v>0</v>
      </c>
      <c r="M870" s="123" t="s">
        <v>1166</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1165</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69012002</v>
      </c>
      <c r="D871" s="121" t="s">
        <v>1167</v>
      </c>
      <c r="E871" s="122">
        <v>1</v>
      </c>
      <c r="F871" s="122">
        <v>60090002</v>
      </c>
      <c r="G871" s="123">
        <v>0</v>
      </c>
      <c r="H871" s="123">
        <v>0</v>
      </c>
      <c r="I871" s="122">
        <v>1</v>
      </c>
      <c r="J871" s="122">
        <v>0</v>
      </c>
      <c r="K871" s="123">
        <v>0</v>
      </c>
      <c r="L871" s="123">
        <v>0</v>
      </c>
      <c r="M871" s="123" t="s">
        <v>1119</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1167</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69012003</v>
      </c>
      <c r="D872" s="121" t="s">
        <v>1168</v>
      </c>
      <c r="E872" s="122">
        <v>1</v>
      </c>
      <c r="F872" s="122">
        <v>60090002</v>
      </c>
      <c r="G872" s="123">
        <v>0</v>
      </c>
      <c r="H872" s="123">
        <v>0</v>
      </c>
      <c r="I872" s="122">
        <v>1</v>
      </c>
      <c r="J872" s="122">
        <v>0</v>
      </c>
      <c r="K872" s="123">
        <v>0</v>
      </c>
      <c r="L872" s="123">
        <v>0</v>
      </c>
      <c r="M872" s="123" t="s">
        <v>1169</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1168</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69012004</v>
      </c>
      <c r="D873" s="121" t="s">
        <v>1170</v>
      </c>
      <c r="E873" s="122">
        <v>1</v>
      </c>
      <c r="F873" s="122">
        <v>60090002</v>
      </c>
      <c r="G873" s="123">
        <v>0</v>
      </c>
      <c r="H873" s="123">
        <v>0</v>
      </c>
      <c r="I873" s="122">
        <v>1</v>
      </c>
      <c r="J873" s="122">
        <v>0</v>
      </c>
      <c r="K873" s="123">
        <v>0</v>
      </c>
      <c r="L873" s="123">
        <v>0</v>
      </c>
      <c r="M873" s="123" t="s">
        <v>1171</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1170</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69012005</v>
      </c>
      <c r="D874" s="121" t="s">
        <v>1172</v>
      </c>
      <c r="E874" s="122">
        <v>1</v>
      </c>
      <c r="F874" s="122">
        <v>60090002</v>
      </c>
      <c r="G874" s="123">
        <v>0</v>
      </c>
      <c r="H874" s="123">
        <v>0</v>
      </c>
      <c r="I874" s="122">
        <v>1</v>
      </c>
      <c r="J874" s="122">
        <v>0</v>
      </c>
      <c r="K874" s="123">
        <v>0</v>
      </c>
      <c r="L874" s="123">
        <v>0</v>
      </c>
      <c r="M874" s="123" t="s">
        <v>1115</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1172</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69012006</v>
      </c>
      <c r="D875" s="121" t="s">
        <v>1173</v>
      </c>
      <c r="E875" s="122">
        <v>1</v>
      </c>
      <c r="F875" s="122">
        <v>60090002</v>
      </c>
      <c r="G875" s="123">
        <v>0</v>
      </c>
      <c r="H875" s="123">
        <v>0</v>
      </c>
      <c r="I875" s="122">
        <v>1</v>
      </c>
      <c r="J875" s="122">
        <v>0</v>
      </c>
      <c r="K875" s="123">
        <v>0</v>
      </c>
      <c r="L875" s="123">
        <v>0</v>
      </c>
      <c r="M875" s="123" t="s">
        <v>1174</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1173</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69012101</v>
      </c>
      <c r="D876" s="121" t="s">
        <v>1175</v>
      </c>
      <c r="E876" s="122">
        <v>1</v>
      </c>
      <c r="F876" s="122">
        <v>60090002</v>
      </c>
      <c r="G876" s="123">
        <v>0</v>
      </c>
      <c r="H876" s="123">
        <v>0</v>
      </c>
      <c r="I876" s="122">
        <v>1</v>
      </c>
      <c r="J876" s="122">
        <v>0</v>
      </c>
      <c r="K876" s="123">
        <v>0</v>
      </c>
      <c r="L876" s="123">
        <v>0</v>
      </c>
      <c r="M876" s="123" t="s">
        <v>1176</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1175</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69012102</v>
      </c>
      <c r="D877" s="121" t="s">
        <v>1177</v>
      </c>
      <c r="E877" s="122">
        <v>1</v>
      </c>
      <c r="F877" s="122">
        <v>60090002</v>
      </c>
      <c r="G877" s="123">
        <v>0</v>
      </c>
      <c r="H877" s="123">
        <v>0</v>
      </c>
      <c r="I877" s="122">
        <v>1</v>
      </c>
      <c r="J877" s="122">
        <v>0</v>
      </c>
      <c r="K877" s="123">
        <v>0</v>
      </c>
      <c r="L877" s="123">
        <v>0</v>
      </c>
      <c r="M877" s="123" t="s">
        <v>1178</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1177</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69012103</v>
      </c>
      <c r="D878" s="121" t="s">
        <v>1179</v>
      </c>
      <c r="E878" s="122">
        <v>1</v>
      </c>
      <c r="F878" s="122">
        <v>60090002</v>
      </c>
      <c r="G878" s="123">
        <v>0</v>
      </c>
      <c r="H878" s="123">
        <v>0</v>
      </c>
      <c r="I878" s="122">
        <v>1</v>
      </c>
      <c r="J878" s="122">
        <v>0</v>
      </c>
      <c r="K878" s="123">
        <v>0</v>
      </c>
      <c r="L878" s="123">
        <v>0</v>
      </c>
      <c r="M878" s="123" t="s">
        <v>1180</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1179</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69012104</v>
      </c>
      <c r="D879" s="121" t="s">
        <v>1181</v>
      </c>
      <c r="E879" s="122">
        <v>1</v>
      </c>
      <c r="F879" s="122">
        <v>60090002</v>
      </c>
      <c r="G879" s="123">
        <v>0</v>
      </c>
      <c r="H879" s="123">
        <v>0</v>
      </c>
      <c r="I879" s="122">
        <v>1</v>
      </c>
      <c r="J879" s="122">
        <v>0</v>
      </c>
      <c r="K879" s="123">
        <v>0</v>
      </c>
      <c r="L879" s="123">
        <v>0</v>
      </c>
      <c r="M879" s="123" t="s">
        <v>1182</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1181</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69012201</v>
      </c>
      <c r="D880" s="121" t="s">
        <v>1183</v>
      </c>
      <c r="E880" s="122">
        <v>1</v>
      </c>
      <c r="F880" s="122">
        <v>60090002</v>
      </c>
      <c r="G880" s="123">
        <v>0</v>
      </c>
      <c r="H880" s="123">
        <v>0</v>
      </c>
      <c r="I880" s="122">
        <v>1</v>
      </c>
      <c r="J880" s="122">
        <v>0</v>
      </c>
      <c r="K880" s="123">
        <v>0</v>
      </c>
      <c r="L880" s="123">
        <v>0</v>
      </c>
      <c r="M880" s="123" t="s">
        <v>1184</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1183</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69012202</v>
      </c>
      <c r="D881" s="121" t="s">
        <v>1185</v>
      </c>
      <c r="E881" s="122">
        <v>1</v>
      </c>
      <c r="F881" s="122">
        <v>60090002</v>
      </c>
      <c r="G881" s="123">
        <v>0</v>
      </c>
      <c r="H881" s="123">
        <v>0</v>
      </c>
      <c r="I881" s="122">
        <v>1</v>
      </c>
      <c r="J881" s="122">
        <v>0</v>
      </c>
      <c r="K881" s="123">
        <v>0</v>
      </c>
      <c r="L881" s="123">
        <v>0</v>
      </c>
      <c r="M881" s="123" t="s">
        <v>1186</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1185</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69012203</v>
      </c>
      <c r="D882" s="121" t="s">
        <v>1187</v>
      </c>
      <c r="E882" s="122">
        <v>1</v>
      </c>
      <c r="F882" s="122">
        <v>60090002</v>
      </c>
      <c r="G882" s="123">
        <v>0</v>
      </c>
      <c r="H882" s="123">
        <v>0</v>
      </c>
      <c r="I882" s="122">
        <v>1</v>
      </c>
      <c r="J882" s="122">
        <v>0</v>
      </c>
      <c r="K882" s="123">
        <v>0</v>
      </c>
      <c r="L882" s="123">
        <v>0</v>
      </c>
      <c r="M882" s="123" t="s">
        <v>1188</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1187</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69012204</v>
      </c>
      <c r="D883" s="121" t="s">
        <v>1189</v>
      </c>
      <c r="E883" s="122">
        <v>1</v>
      </c>
      <c r="F883" s="122">
        <v>60090002</v>
      </c>
      <c r="G883" s="123">
        <v>0</v>
      </c>
      <c r="H883" s="123">
        <v>0</v>
      </c>
      <c r="I883" s="122">
        <v>1</v>
      </c>
      <c r="J883" s="122">
        <v>0</v>
      </c>
      <c r="K883" s="123">
        <v>0</v>
      </c>
      <c r="L883" s="123">
        <v>0</v>
      </c>
      <c r="M883" s="123" t="s">
        <v>1190</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1189</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69012301</v>
      </c>
      <c r="D884" s="121" t="s">
        <v>1191</v>
      </c>
      <c r="E884" s="122">
        <v>1</v>
      </c>
      <c r="F884" s="122">
        <v>60090002</v>
      </c>
      <c r="G884" s="123">
        <v>0</v>
      </c>
      <c r="H884" s="123">
        <v>0</v>
      </c>
      <c r="I884" s="122">
        <v>1</v>
      </c>
      <c r="J884" s="122">
        <v>0</v>
      </c>
      <c r="K884" s="123">
        <v>0</v>
      </c>
      <c r="L884" s="123">
        <v>0</v>
      </c>
      <c r="M884" s="123" t="s">
        <v>1192</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1191</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69012302</v>
      </c>
      <c r="D885" s="121" t="s">
        <v>1193</v>
      </c>
      <c r="E885" s="122">
        <v>1</v>
      </c>
      <c r="F885" s="122">
        <v>60090002</v>
      </c>
      <c r="G885" s="123">
        <v>0</v>
      </c>
      <c r="H885" s="123">
        <v>0</v>
      </c>
      <c r="I885" s="122">
        <v>1</v>
      </c>
      <c r="J885" s="122">
        <v>0</v>
      </c>
      <c r="K885" s="123">
        <v>0</v>
      </c>
      <c r="L885" s="123">
        <v>0</v>
      </c>
      <c r="M885" s="123" t="s">
        <v>1194</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1193</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69012303</v>
      </c>
      <c r="D886" s="121" t="s">
        <v>1195</v>
      </c>
      <c r="E886" s="122">
        <v>1</v>
      </c>
      <c r="F886" s="122">
        <v>60090002</v>
      </c>
      <c r="G886" s="123">
        <v>0</v>
      </c>
      <c r="H886" s="123">
        <v>0</v>
      </c>
      <c r="I886" s="122">
        <v>1</v>
      </c>
      <c r="J886" s="122">
        <v>0</v>
      </c>
      <c r="K886" s="123">
        <v>0</v>
      </c>
      <c r="L886" s="123">
        <v>0</v>
      </c>
      <c r="M886" s="123" t="s">
        <v>1196</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1195</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69012304</v>
      </c>
      <c r="D887" s="121" t="s">
        <v>1197</v>
      </c>
      <c r="E887" s="122">
        <v>1</v>
      </c>
      <c r="F887" s="122">
        <v>60090002</v>
      </c>
      <c r="G887" s="123">
        <v>0</v>
      </c>
      <c r="H887" s="123">
        <v>0</v>
      </c>
      <c r="I887" s="122">
        <v>1</v>
      </c>
      <c r="J887" s="122">
        <v>0</v>
      </c>
      <c r="K887" s="123">
        <v>0</v>
      </c>
      <c r="L887" s="123">
        <v>0</v>
      </c>
      <c r="M887" s="123" t="s">
        <v>1198</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1197</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C888" s="18">
        <v>69021001</v>
      </c>
      <c r="D888" s="19" t="s">
        <v>1199</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1200</v>
      </c>
      <c r="AZ888" s="13">
        <v>0</v>
      </c>
      <c r="BA888" s="13">
        <v>1</v>
      </c>
      <c r="BB888" s="19" t="s">
        <v>1201</v>
      </c>
      <c r="BC888" s="18">
        <v>0</v>
      </c>
      <c r="BD888" s="11">
        <v>0</v>
      </c>
      <c r="BE888" s="18">
        <v>0</v>
      </c>
      <c r="BF888" s="18">
        <v>0</v>
      </c>
      <c r="BG888" s="18">
        <v>0</v>
      </c>
      <c r="BH888" s="18">
        <v>0</v>
      </c>
      <c r="BI888" s="9">
        <v>0</v>
      </c>
      <c r="BJ888" s="6">
        <v>0</v>
      </c>
      <c r="BK888" s="6">
        <v>0</v>
      </c>
      <c r="BL888" s="6">
        <v>0</v>
      </c>
      <c r="BM888" s="6">
        <v>0</v>
      </c>
      <c r="BN888" s="6">
        <v>0</v>
      </c>
      <c r="BO888" s="6">
        <v>0</v>
      </c>
    </row>
    <row r="889" spans="2:67" ht="20.100000000000001" customHeight="1">
      <c r="C889" s="18">
        <v>69021002</v>
      </c>
      <c r="D889" s="19" t="s">
        <v>1202</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1203</v>
      </c>
      <c r="AZ889" s="13">
        <v>0</v>
      </c>
      <c r="BA889" s="13">
        <v>1</v>
      </c>
      <c r="BB889" s="19" t="s">
        <v>1204</v>
      </c>
      <c r="BC889" s="18">
        <v>0</v>
      </c>
      <c r="BD889" s="11">
        <v>0</v>
      </c>
      <c r="BE889" s="18">
        <v>0</v>
      </c>
      <c r="BF889" s="18">
        <v>0</v>
      </c>
      <c r="BG889" s="18">
        <v>0</v>
      </c>
      <c r="BH889" s="18">
        <v>0</v>
      </c>
      <c r="BI889" s="9">
        <v>0</v>
      </c>
      <c r="BJ889" s="6">
        <v>0</v>
      </c>
      <c r="BK889" s="6">
        <v>0</v>
      </c>
      <c r="BL889" s="6">
        <v>0</v>
      </c>
      <c r="BM889" s="6">
        <v>0</v>
      </c>
      <c r="BN889" s="6">
        <v>0</v>
      </c>
      <c r="BO889" s="6">
        <v>0</v>
      </c>
    </row>
    <row r="890" spans="2:67" ht="20.100000000000001" customHeight="1">
      <c r="C890" s="18">
        <v>69021003</v>
      </c>
      <c r="D890" s="19" t="s">
        <v>1205</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1206</v>
      </c>
      <c r="AZ890" s="13">
        <v>0</v>
      </c>
      <c r="BA890" s="13">
        <v>1</v>
      </c>
      <c r="BB890" s="19" t="s">
        <v>1207</v>
      </c>
      <c r="BC890" s="18">
        <v>0</v>
      </c>
      <c r="BD890" s="11">
        <v>0</v>
      </c>
      <c r="BE890" s="18">
        <v>0</v>
      </c>
      <c r="BF890" s="18">
        <v>0</v>
      </c>
      <c r="BG890" s="18">
        <v>0</v>
      </c>
      <c r="BH890" s="18">
        <v>0</v>
      </c>
      <c r="BI890" s="9">
        <v>0</v>
      </c>
      <c r="BJ890" s="6">
        <v>0</v>
      </c>
      <c r="BK890" s="6">
        <v>0</v>
      </c>
      <c r="BL890" s="6">
        <v>0</v>
      </c>
      <c r="BM890" s="6">
        <v>0</v>
      </c>
      <c r="BN890" s="6">
        <v>0</v>
      </c>
      <c r="BO890" s="6">
        <v>0</v>
      </c>
    </row>
    <row r="891" spans="2:67" ht="20.100000000000001" customHeight="1">
      <c r="C891" s="18">
        <v>69021004</v>
      </c>
      <c r="D891" s="19" t="s">
        <v>1208</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1209</v>
      </c>
      <c r="AZ891" s="13">
        <v>0</v>
      </c>
      <c r="BA891" s="13">
        <v>1</v>
      </c>
      <c r="BB891" s="19" t="s">
        <v>1210</v>
      </c>
      <c r="BC891" s="18">
        <v>0</v>
      </c>
      <c r="BD891" s="11">
        <v>0</v>
      </c>
      <c r="BE891" s="18">
        <v>0</v>
      </c>
      <c r="BF891" s="18">
        <v>0</v>
      </c>
      <c r="BG891" s="18">
        <v>0</v>
      </c>
      <c r="BH891" s="18">
        <v>0</v>
      </c>
      <c r="BI891" s="9">
        <v>0</v>
      </c>
      <c r="BJ891" s="6">
        <v>0</v>
      </c>
      <c r="BK891" s="6">
        <v>0</v>
      </c>
      <c r="BL891" s="6">
        <v>0</v>
      </c>
      <c r="BM891" s="6">
        <v>0</v>
      </c>
      <c r="BN891" s="6">
        <v>0</v>
      </c>
      <c r="BO891" s="6">
        <v>0</v>
      </c>
    </row>
    <row r="892" spans="2:67" ht="20.100000000000001" customHeight="1">
      <c r="C892" s="18">
        <v>69021005</v>
      </c>
      <c r="D892" s="19" t="s">
        <v>1211</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1212</v>
      </c>
      <c r="AZ892" s="13">
        <v>0</v>
      </c>
      <c r="BA892" s="13">
        <v>1</v>
      </c>
      <c r="BB892" s="19" t="s">
        <v>1213</v>
      </c>
      <c r="BC892" s="18">
        <v>0</v>
      </c>
      <c r="BD892" s="11">
        <v>0</v>
      </c>
      <c r="BE892" s="18">
        <v>0</v>
      </c>
      <c r="BF892" s="18">
        <v>0</v>
      </c>
      <c r="BG892" s="18">
        <v>0</v>
      </c>
      <c r="BH892" s="18">
        <v>0</v>
      </c>
      <c r="BI892" s="9">
        <v>0</v>
      </c>
      <c r="BJ892" s="6">
        <v>0</v>
      </c>
      <c r="BK892" s="6">
        <v>0</v>
      </c>
      <c r="BL892" s="6">
        <v>0</v>
      </c>
      <c r="BM892" s="6">
        <v>0</v>
      </c>
      <c r="BN892" s="6">
        <v>0</v>
      </c>
      <c r="BO892" s="6">
        <v>0</v>
      </c>
    </row>
    <row r="893" spans="2:67" ht="20.100000000000001" customHeight="1">
      <c r="C893" s="18">
        <v>69021006</v>
      </c>
      <c r="D893" s="19" t="s">
        <v>1214</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1215</v>
      </c>
      <c r="AZ893" s="13">
        <v>0</v>
      </c>
      <c r="BA893" s="13">
        <v>1</v>
      </c>
      <c r="BB893" s="19" t="s">
        <v>1216</v>
      </c>
      <c r="BC893" s="18">
        <v>0</v>
      </c>
      <c r="BD893" s="11">
        <v>0</v>
      </c>
      <c r="BE893" s="18">
        <v>0</v>
      </c>
      <c r="BF893" s="18">
        <v>0</v>
      </c>
      <c r="BG893" s="18">
        <v>0</v>
      </c>
      <c r="BH893" s="18">
        <v>0</v>
      </c>
      <c r="BI893" s="9">
        <v>0</v>
      </c>
      <c r="BJ893" s="6">
        <v>0</v>
      </c>
      <c r="BK893" s="6">
        <v>0</v>
      </c>
      <c r="BL893" s="6">
        <v>0</v>
      </c>
      <c r="BM893" s="6">
        <v>0</v>
      </c>
      <c r="BN893" s="6">
        <v>0</v>
      </c>
      <c r="BO893" s="6">
        <v>0</v>
      </c>
    </row>
    <row r="894" spans="2:67" ht="20.100000000000001" customHeight="1">
      <c r="C894" s="18">
        <v>69021007</v>
      </c>
      <c r="D894" s="19" t="s">
        <v>1217</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1218</v>
      </c>
      <c r="AZ894" s="13">
        <v>0</v>
      </c>
      <c r="BA894" s="13">
        <v>1</v>
      </c>
      <c r="BB894" s="19" t="s">
        <v>1219</v>
      </c>
      <c r="BC894" s="18">
        <v>0</v>
      </c>
      <c r="BD894" s="11">
        <v>0</v>
      </c>
      <c r="BE894" s="18">
        <v>0</v>
      </c>
      <c r="BF894" s="18">
        <v>0</v>
      </c>
      <c r="BG894" s="18">
        <v>0</v>
      </c>
      <c r="BH894" s="18">
        <v>0</v>
      </c>
      <c r="BI894" s="9">
        <v>0</v>
      </c>
      <c r="BJ894" s="6">
        <v>0</v>
      </c>
      <c r="BK894" s="6">
        <v>0</v>
      </c>
      <c r="BL894" s="6">
        <v>0</v>
      </c>
      <c r="BM894" s="6">
        <v>0</v>
      </c>
      <c r="BN894" s="6">
        <v>0</v>
      </c>
      <c r="BO894" s="6">
        <v>0</v>
      </c>
    </row>
    <row r="895" spans="2:67" ht="20.100000000000001" customHeight="1">
      <c r="C895" s="18">
        <v>69021008</v>
      </c>
      <c r="D895" s="19" t="s">
        <v>1220</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1221</v>
      </c>
      <c r="AZ895" s="13">
        <v>0</v>
      </c>
      <c r="BA895" s="13">
        <v>1</v>
      </c>
      <c r="BB895" s="19" t="s">
        <v>1222</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69021009</v>
      </c>
      <c r="D896" s="19" t="s">
        <v>1223</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1072</v>
      </c>
      <c r="AZ896" s="13">
        <v>0</v>
      </c>
      <c r="BA896" s="13">
        <v>1</v>
      </c>
      <c r="BB896" s="19" t="s">
        <v>1224</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69021010</v>
      </c>
      <c r="D897" s="19" t="s">
        <v>1225</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1226</v>
      </c>
      <c r="AZ897" s="13">
        <v>0</v>
      </c>
      <c r="BA897" s="13">
        <v>1</v>
      </c>
      <c r="BB897" s="19" t="s">
        <v>1227</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69021011</v>
      </c>
      <c r="D898" s="19" t="s">
        <v>1228</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872</v>
      </c>
      <c r="AZ898" s="13">
        <v>0</v>
      </c>
      <c r="BA898" s="13">
        <v>1</v>
      </c>
      <c r="BB898" s="19" t="s">
        <v>1229</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69021012</v>
      </c>
      <c r="D899" s="19" t="s">
        <v>1228</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862</v>
      </c>
      <c r="AZ899" s="13">
        <v>0</v>
      </c>
      <c r="BA899" s="13">
        <v>1</v>
      </c>
      <c r="BB899" s="19" t="s">
        <v>1230</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69021013</v>
      </c>
      <c r="D900" s="19" t="s">
        <v>1228</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890</v>
      </c>
      <c r="AZ900" s="13">
        <v>0</v>
      </c>
      <c r="BA900" s="13">
        <v>1</v>
      </c>
      <c r="BB900" s="19" t="s">
        <v>1231</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69021014</v>
      </c>
      <c r="D901" s="19" t="s">
        <v>1228</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880</v>
      </c>
      <c r="AZ901" s="13">
        <v>0</v>
      </c>
      <c r="BA901" s="13">
        <v>1</v>
      </c>
      <c r="BB901" s="19" t="s">
        <v>1232</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69031001</v>
      </c>
      <c r="D902" s="19" t="s">
        <v>465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69000021</v>
      </c>
      <c r="AS902" s="18" t="s">
        <v>153</v>
      </c>
      <c r="AT902" s="19" t="s">
        <v>154</v>
      </c>
      <c r="AU902" s="18">
        <v>0</v>
      </c>
      <c r="AV902" s="18">
        <v>0</v>
      </c>
      <c r="AW902" s="18">
        <v>0</v>
      </c>
      <c r="AX902" s="19" t="s">
        <v>155</v>
      </c>
      <c r="AY902" s="19" t="s">
        <v>153</v>
      </c>
      <c r="AZ902" s="13">
        <v>0</v>
      </c>
      <c r="BA902" s="13">
        <v>1</v>
      </c>
      <c r="BB902" s="69" t="s">
        <v>1233</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69031002</v>
      </c>
      <c r="D903" s="19" t="s">
        <v>1234</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1235</v>
      </c>
      <c r="AZ903" s="13">
        <v>0</v>
      </c>
      <c r="BA903" s="13">
        <v>1</v>
      </c>
      <c r="BB903" s="19" t="s">
        <v>1236</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69031003</v>
      </c>
      <c r="D904" s="19" t="s">
        <v>1237</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1238</v>
      </c>
      <c r="AZ904" s="13">
        <v>0</v>
      </c>
      <c r="BA904" s="13">
        <v>1</v>
      </c>
      <c r="BB904" s="19" t="s">
        <v>1239</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69031004</v>
      </c>
      <c r="D905" s="19" t="s">
        <v>1240</v>
      </c>
      <c r="E905" s="18">
        <v>1</v>
      </c>
      <c r="F905" s="18">
        <v>68000110</v>
      </c>
      <c r="G905" s="18">
        <v>0</v>
      </c>
      <c r="H905" s="13">
        <v>0</v>
      </c>
      <c r="I905" s="9">
        <v>1</v>
      </c>
      <c r="J905" s="18">
        <v>0</v>
      </c>
      <c r="K905" s="18">
        <v>0</v>
      </c>
      <c r="L905" s="18">
        <v>0</v>
      </c>
      <c r="M905" s="18">
        <v>0</v>
      </c>
      <c r="N905" s="18">
        <v>2</v>
      </c>
      <c r="O905" s="18">
        <v>1</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69000071</v>
      </c>
      <c r="AS905" s="18" t="s">
        <v>153</v>
      </c>
      <c r="AT905" s="19" t="s">
        <v>154</v>
      </c>
      <c r="AU905" s="18">
        <v>0</v>
      </c>
      <c r="AV905" s="18">
        <v>0</v>
      </c>
      <c r="AW905" s="18">
        <v>0</v>
      </c>
      <c r="AX905" s="19" t="s">
        <v>155</v>
      </c>
      <c r="AY905" s="19" t="s">
        <v>153</v>
      </c>
      <c r="AZ905" s="13">
        <v>0</v>
      </c>
      <c r="BA905" s="13">
        <v>1</v>
      </c>
      <c r="BB905" s="33" t="s">
        <v>1241</v>
      </c>
      <c r="BC905" s="18">
        <v>0</v>
      </c>
      <c r="BD905" s="11">
        <v>0</v>
      </c>
      <c r="BE905" s="18">
        <v>0</v>
      </c>
      <c r="BF905" s="18">
        <v>0</v>
      </c>
      <c r="BG905" s="18">
        <v>0</v>
      </c>
      <c r="BH905" s="18">
        <v>0</v>
      </c>
      <c r="BI905" s="9">
        <v>0</v>
      </c>
      <c r="BJ905" s="6">
        <v>1</v>
      </c>
      <c r="BK905" s="6">
        <v>0</v>
      </c>
      <c r="BL905" s="6">
        <v>0</v>
      </c>
      <c r="BM905" s="6">
        <v>0</v>
      </c>
      <c r="BN905" s="6">
        <v>0</v>
      </c>
      <c r="BO905" s="6">
        <v>0</v>
      </c>
    </row>
    <row r="906" spans="3:67" ht="20.100000000000001" customHeight="1">
      <c r="C906" s="18">
        <v>69031005</v>
      </c>
      <c r="D906" s="19" t="s">
        <v>1242</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1243</v>
      </c>
      <c r="AZ906" s="13">
        <v>0</v>
      </c>
      <c r="BA906" s="13">
        <v>1</v>
      </c>
      <c r="BB906" s="19" t="s">
        <v>1244</v>
      </c>
      <c r="BC906" s="18">
        <v>0</v>
      </c>
      <c r="BD906" s="11">
        <v>0</v>
      </c>
      <c r="BE906" s="18">
        <v>0</v>
      </c>
      <c r="BF906" s="18">
        <v>0</v>
      </c>
      <c r="BG906" s="18">
        <v>0</v>
      </c>
      <c r="BH906" s="18">
        <v>0</v>
      </c>
      <c r="BI906" s="9">
        <v>0</v>
      </c>
      <c r="BJ906" s="6">
        <v>1</v>
      </c>
      <c r="BK906" s="6">
        <v>0</v>
      </c>
      <c r="BL906" s="6">
        <v>0</v>
      </c>
      <c r="BM906" s="6">
        <v>0</v>
      </c>
      <c r="BN906" s="6">
        <v>0</v>
      </c>
      <c r="BO906" s="6">
        <v>0</v>
      </c>
    </row>
    <row r="907" spans="3:67" ht="20.100000000000001" customHeight="1">
      <c r="C907" s="18">
        <v>69031006</v>
      </c>
      <c r="D907" s="19" t="s">
        <v>1245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1243</v>
      </c>
      <c r="AZ907" s="13">
        <v>0</v>
      </c>
      <c r="BA907" s="13">
        <v>1</v>
      </c>
      <c r="BB907" s="19" t="s">
        <v>1246</v>
      </c>
      <c r="BC907" s="18">
        <v>0</v>
      </c>
      <c r="BD907" s="11">
        <v>0</v>
      </c>
      <c r="BE907" s="18">
        <v>0</v>
      </c>
      <c r="BF907" s="18">
        <v>0</v>
      </c>
      <c r="BG907" s="18">
        <v>0</v>
      </c>
      <c r="BH907" s="18">
        <v>0</v>
      </c>
      <c r="BI907" s="9">
        <v>0</v>
      </c>
      <c r="BJ907" s="6">
        <v>1</v>
      </c>
      <c r="BK907" s="6">
        <v>0</v>
      </c>
      <c r="BL907" s="6">
        <v>0</v>
      </c>
      <c r="BM907" s="6">
        <v>0</v>
      </c>
      <c r="BN907" s="6">
        <v>0</v>
      </c>
      <c r="BO907" s="6">
        <v>0</v>
      </c>
    </row>
    <row r="908" spans="3:67" ht="20.100000000000001" customHeight="1">
      <c r="C908" s="18">
        <v>69031007</v>
      </c>
      <c r="D908" s="19" t="s">
        <v>1247</v>
      </c>
      <c r="E908" s="18">
        <v>1</v>
      </c>
      <c r="F908" s="18">
        <v>68000110</v>
      </c>
      <c r="G908" s="18">
        <v>0</v>
      </c>
      <c r="H908" s="13">
        <v>0</v>
      </c>
      <c r="I908" s="9">
        <v>1</v>
      </c>
      <c r="J908" s="18">
        <v>0</v>
      </c>
      <c r="K908" s="18">
        <v>0</v>
      </c>
      <c r="L908" s="18">
        <v>0</v>
      </c>
      <c r="M908" s="18">
        <v>0</v>
      </c>
      <c r="N908" s="18">
        <v>2</v>
      </c>
      <c r="O908" s="18">
        <v>7</v>
      </c>
      <c r="P908" s="18">
        <v>0.05</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128">
        <v>10001001</v>
      </c>
      <c r="AS908" s="18" t="s">
        <v>153</v>
      </c>
      <c r="AT908" s="19" t="s">
        <v>154</v>
      </c>
      <c r="AU908" s="18">
        <v>0</v>
      </c>
      <c r="AV908" s="18">
        <v>0</v>
      </c>
      <c r="AW908" s="18">
        <v>0</v>
      </c>
      <c r="AX908" s="19" t="s">
        <v>155</v>
      </c>
      <c r="AY908" s="19" t="s">
        <v>153</v>
      </c>
      <c r="AZ908" s="13">
        <v>0</v>
      </c>
      <c r="BA908" s="13">
        <v>1</v>
      </c>
      <c r="BB908" s="69" t="s">
        <v>1248</v>
      </c>
      <c r="BC908" s="18">
        <v>0</v>
      </c>
      <c r="BD908" s="11">
        <v>0</v>
      </c>
      <c r="BE908" s="18">
        <v>0</v>
      </c>
      <c r="BF908" s="18">
        <v>0</v>
      </c>
      <c r="BG908" s="18">
        <v>0</v>
      </c>
      <c r="BH908" s="18">
        <v>0</v>
      </c>
      <c r="BI908" s="9">
        <v>0</v>
      </c>
      <c r="BJ908" s="6">
        <v>1</v>
      </c>
      <c r="BK908" s="6">
        <v>0</v>
      </c>
      <c r="BL908" s="6">
        <v>0</v>
      </c>
      <c r="BM908" s="6">
        <v>0</v>
      </c>
      <c r="BN908" s="6">
        <v>0</v>
      </c>
      <c r="BO908" s="6">
        <v>0</v>
      </c>
    </row>
    <row r="909" spans="3:67" ht="20.100000000000001" customHeight="1">
      <c r="C909" s="18">
        <v>69031008</v>
      </c>
      <c r="D909" s="19" t="s">
        <v>1249</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1072</v>
      </c>
      <c r="AZ909" s="13">
        <v>0</v>
      </c>
      <c r="BA909" s="13">
        <v>1</v>
      </c>
      <c r="BB909" s="19" t="s">
        <v>1250</v>
      </c>
      <c r="BC909" s="18">
        <v>0</v>
      </c>
      <c r="BD909" s="11">
        <v>0</v>
      </c>
      <c r="BE909" s="18">
        <v>0</v>
      </c>
      <c r="BF909" s="18">
        <v>0</v>
      </c>
      <c r="BG909" s="18">
        <v>0</v>
      </c>
      <c r="BH909" s="18">
        <v>0</v>
      </c>
      <c r="BI909" s="9">
        <v>0</v>
      </c>
      <c r="BJ909" s="6">
        <v>1</v>
      </c>
      <c r="BK909" s="6">
        <v>0</v>
      </c>
      <c r="BL909" s="6">
        <v>0</v>
      </c>
      <c r="BM909" s="6">
        <v>0</v>
      </c>
      <c r="BN909" s="6">
        <v>0</v>
      </c>
      <c r="BO909" s="6">
        <v>0</v>
      </c>
    </row>
    <row r="910" spans="3:67" ht="20.100000000000001" customHeight="1">
      <c r="C910" s="18">
        <v>69031009</v>
      </c>
      <c r="D910" s="19" t="s">
        <v>1240</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1251</v>
      </c>
      <c r="AZ910" s="13">
        <v>0</v>
      </c>
      <c r="BA910" s="13">
        <v>1</v>
      </c>
      <c r="BB910" s="19" t="s">
        <v>1252</v>
      </c>
      <c r="BC910" s="18">
        <v>0</v>
      </c>
      <c r="BD910" s="11">
        <v>0</v>
      </c>
      <c r="BE910" s="18">
        <v>0</v>
      </c>
      <c r="BF910" s="18">
        <v>0</v>
      </c>
      <c r="BG910" s="18">
        <v>0</v>
      </c>
      <c r="BH910" s="18">
        <v>0</v>
      </c>
      <c r="BI910" s="9">
        <v>0</v>
      </c>
      <c r="BJ910" s="6">
        <v>1</v>
      </c>
      <c r="BK910" s="6">
        <v>0</v>
      </c>
      <c r="BL910" s="6">
        <v>0</v>
      </c>
      <c r="BM910" s="6">
        <v>0</v>
      </c>
      <c r="BN910" s="6">
        <v>0</v>
      </c>
      <c r="BO910" s="6">
        <v>0</v>
      </c>
    </row>
    <row r="911" spans="3:67" ht="20.100000000000001" customHeight="1">
      <c r="C911" s="18">
        <v>69031010</v>
      </c>
      <c r="D911" s="19" t="s">
        <v>1253</v>
      </c>
      <c r="E911" s="18">
        <v>1</v>
      </c>
      <c r="F911" s="18">
        <v>68000110</v>
      </c>
      <c r="G911" s="18">
        <v>0</v>
      </c>
      <c r="H911" s="13">
        <v>0</v>
      </c>
      <c r="I911" s="9">
        <v>1</v>
      </c>
      <c r="J911" s="18">
        <v>0</v>
      </c>
      <c r="K911" s="18">
        <v>0</v>
      </c>
      <c r="L911" s="18">
        <v>0</v>
      </c>
      <c r="M911" s="18">
        <v>0</v>
      </c>
      <c r="N911" s="18">
        <v>2</v>
      </c>
      <c r="O911" s="18">
        <v>1</v>
      </c>
      <c r="P911" s="18">
        <v>0.05</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118">
        <v>69000022</v>
      </c>
      <c r="AS911" s="18" t="s">
        <v>153</v>
      </c>
      <c r="AT911" s="19" t="s">
        <v>154</v>
      </c>
      <c r="AU911" s="18">
        <v>0</v>
      </c>
      <c r="AV911" s="18">
        <v>0</v>
      </c>
      <c r="AW911" s="18">
        <v>0</v>
      </c>
      <c r="AX911" s="19" t="s">
        <v>155</v>
      </c>
      <c r="AY911" s="19" t="s">
        <v>153</v>
      </c>
      <c r="AZ911" s="13">
        <v>0</v>
      </c>
      <c r="BA911" s="13">
        <v>1</v>
      </c>
      <c r="BB911" s="19" t="s">
        <v>1254</v>
      </c>
      <c r="BC911" s="18">
        <v>0</v>
      </c>
      <c r="BD911" s="11">
        <v>0</v>
      </c>
      <c r="BE911" s="18">
        <v>0</v>
      </c>
      <c r="BF911" s="18">
        <v>0</v>
      </c>
      <c r="BG911" s="18">
        <v>0</v>
      </c>
      <c r="BH911" s="18">
        <v>0</v>
      </c>
      <c r="BI911" s="9">
        <v>0</v>
      </c>
      <c r="BJ911" s="6">
        <v>1</v>
      </c>
      <c r="BK911" s="6">
        <v>0</v>
      </c>
      <c r="BL911" s="6">
        <v>0</v>
      </c>
      <c r="BM911" s="6">
        <v>0</v>
      </c>
      <c r="BN911" s="6">
        <v>0</v>
      </c>
      <c r="BO911" s="6">
        <v>0</v>
      </c>
    </row>
    <row r="912" spans="3:67" ht="20.100000000000001" customHeight="1">
      <c r="C912" s="18">
        <v>69032001</v>
      </c>
      <c r="D912" s="19" t="s">
        <v>1255</v>
      </c>
      <c r="E912" s="18">
        <v>1</v>
      </c>
      <c r="F912" s="18">
        <v>68000015</v>
      </c>
      <c r="G912" s="18">
        <v>0</v>
      </c>
      <c r="H912" s="13">
        <v>0</v>
      </c>
      <c r="I912" s="18">
        <v>1</v>
      </c>
      <c r="J912" s="18">
        <v>0</v>
      </c>
      <c r="K912" s="18">
        <v>0</v>
      </c>
      <c r="L912" s="18">
        <v>0</v>
      </c>
      <c r="M912" s="18">
        <v>0</v>
      </c>
      <c r="N912" s="18">
        <v>8</v>
      </c>
      <c r="O912" s="18">
        <v>0</v>
      </c>
      <c r="P912" s="18">
        <v>0</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1256</v>
      </c>
      <c r="AZ912" s="13">
        <v>0</v>
      </c>
      <c r="BA912" s="13">
        <v>1</v>
      </c>
      <c r="BB912" s="130" t="s">
        <v>1257</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69032002</v>
      </c>
      <c r="D913" s="19" t="s">
        <v>1258</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1259</v>
      </c>
      <c r="AZ913" s="13">
        <v>0</v>
      </c>
      <c r="BA913" s="13">
        <v>1</v>
      </c>
      <c r="BB913" s="130" t="s">
        <v>1260</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69032003</v>
      </c>
      <c r="D914" s="19" t="s">
        <v>1261</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1262</v>
      </c>
      <c r="AZ914" s="13">
        <v>0</v>
      </c>
      <c r="BA914" s="13">
        <v>1</v>
      </c>
      <c r="BB914" s="130" t="s">
        <v>1263</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69032004</v>
      </c>
      <c r="D915" s="19" t="s">
        <v>1264</v>
      </c>
      <c r="E915" s="18">
        <v>1</v>
      </c>
      <c r="F915" s="18">
        <v>68000110</v>
      </c>
      <c r="G915" s="18">
        <v>0</v>
      </c>
      <c r="H915" s="13">
        <v>0</v>
      </c>
      <c r="I915" s="9">
        <v>1</v>
      </c>
      <c r="J915" s="18">
        <v>0</v>
      </c>
      <c r="K915" s="18">
        <v>0</v>
      </c>
      <c r="L915" s="18">
        <v>0</v>
      </c>
      <c r="M915" s="18">
        <v>0</v>
      </c>
      <c r="N915" s="18">
        <v>2</v>
      </c>
      <c r="O915" s="18">
        <v>3</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18">
        <v>69000101</v>
      </c>
      <c r="AS915" s="18" t="s">
        <v>153</v>
      </c>
      <c r="AT915" s="19" t="s">
        <v>154</v>
      </c>
      <c r="AU915" s="18">
        <v>0</v>
      </c>
      <c r="AV915" s="18">
        <v>0</v>
      </c>
      <c r="AW915" s="18">
        <v>0</v>
      </c>
      <c r="AX915" s="19" t="s">
        <v>155</v>
      </c>
      <c r="AY915" s="19" t="s">
        <v>153</v>
      </c>
      <c r="AZ915" s="13">
        <v>0</v>
      </c>
      <c r="BA915" s="13">
        <v>1</v>
      </c>
      <c r="BB915" s="69" t="s">
        <v>1265</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B916" s="120"/>
      <c r="C916" s="18">
        <v>69032005</v>
      </c>
      <c r="D916" s="7" t="s">
        <v>1266</v>
      </c>
      <c r="E916" s="18">
        <v>1</v>
      </c>
      <c r="F916" s="18">
        <v>66001007</v>
      </c>
      <c r="G916" s="6">
        <v>0</v>
      </c>
      <c r="H916" s="6">
        <v>0</v>
      </c>
      <c r="I916" s="18">
        <v>1</v>
      </c>
      <c r="J916" s="18">
        <v>0</v>
      </c>
      <c r="K916" s="6">
        <v>0</v>
      </c>
      <c r="L916" s="6">
        <v>0</v>
      </c>
      <c r="M916" s="6">
        <v>0</v>
      </c>
      <c r="N916" s="6">
        <v>2</v>
      </c>
      <c r="O916" s="6">
        <v>3</v>
      </c>
      <c r="P916" s="6">
        <v>0.15</v>
      </c>
      <c r="Q916" s="6">
        <v>0</v>
      </c>
      <c r="R916" s="6">
        <v>0</v>
      </c>
      <c r="S916" s="6">
        <v>0</v>
      </c>
      <c r="T916" s="11">
        <v>1</v>
      </c>
      <c r="U916" s="6">
        <v>2</v>
      </c>
      <c r="V916" s="6">
        <v>0</v>
      </c>
      <c r="W916" s="6">
        <v>0</v>
      </c>
      <c r="X916" s="6">
        <v>0</v>
      </c>
      <c r="Y916" s="6">
        <v>0</v>
      </c>
      <c r="Z916" s="6">
        <v>0</v>
      </c>
      <c r="AA916" s="6">
        <v>0</v>
      </c>
      <c r="AB916" s="18">
        <v>0</v>
      </c>
      <c r="AC916" s="6">
        <v>0</v>
      </c>
      <c r="AD916" s="6">
        <v>15</v>
      </c>
      <c r="AE916" s="6">
        <v>0</v>
      </c>
      <c r="AF916" s="6">
        <v>0</v>
      </c>
      <c r="AG916" s="6">
        <v>7</v>
      </c>
      <c r="AH916" s="6">
        <v>0</v>
      </c>
      <c r="AI916" s="6">
        <v>0</v>
      </c>
      <c r="AJ916" s="6">
        <v>6</v>
      </c>
      <c r="AK916" s="6">
        <v>0</v>
      </c>
      <c r="AL916" s="6">
        <v>0</v>
      </c>
      <c r="AM916" s="6">
        <v>0</v>
      </c>
      <c r="AN916" s="6">
        <v>0.5</v>
      </c>
      <c r="AO916" s="6">
        <v>1000</v>
      </c>
      <c r="AP916" s="6">
        <v>0</v>
      </c>
      <c r="AQ916" s="6">
        <v>0</v>
      </c>
      <c r="AR916" s="118">
        <v>0</v>
      </c>
      <c r="AS916" s="6">
        <v>69000121</v>
      </c>
      <c r="AT916" s="7" t="s">
        <v>196</v>
      </c>
      <c r="AU916" s="6" t="s">
        <v>750</v>
      </c>
      <c r="AV916" s="6" t="s">
        <v>153</v>
      </c>
      <c r="AW916" s="6" t="s">
        <v>1012</v>
      </c>
      <c r="AX916" s="7" t="s">
        <v>155</v>
      </c>
      <c r="AY916" s="6">
        <v>0</v>
      </c>
      <c r="AZ916" s="13">
        <v>0</v>
      </c>
      <c r="BA916" s="13">
        <v>1</v>
      </c>
      <c r="BB916" s="130" t="s">
        <v>1130</v>
      </c>
      <c r="BC916" s="6">
        <v>0</v>
      </c>
      <c r="BD916" s="11">
        <v>0</v>
      </c>
      <c r="BE916" s="6">
        <v>0</v>
      </c>
      <c r="BF916" s="6">
        <v>0</v>
      </c>
      <c r="BG916" s="6">
        <v>0</v>
      </c>
      <c r="BH916" s="6">
        <v>0</v>
      </c>
      <c r="BI916" s="9">
        <v>0</v>
      </c>
      <c r="BJ916" s="6">
        <v>1</v>
      </c>
      <c r="BK916" s="6">
        <v>0</v>
      </c>
      <c r="BL916" s="6">
        <v>0</v>
      </c>
      <c r="BM916" s="6">
        <v>0</v>
      </c>
      <c r="BN916" s="6">
        <v>0</v>
      </c>
      <c r="BO916" s="6">
        <v>0</v>
      </c>
    </row>
    <row r="917" spans="2:67" ht="20.100000000000001" customHeight="1">
      <c r="B917" s="127"/>
      <c r="C917" s="18">
        <v>69032006</v>
      </c>
      <c r="D917" s="89" t="s">
        <v>1267</v>
      </c>
      <c r="E917" s="88">
        <v>1</v>
      </c>
      <c r="F917" s="88">
        <v>66001007</v>
      </c>
      <c r="G917" s="88">
        <v>0</v>
      </c>
      <c r="H917" s="88">
        <v>0</v>
      </c>
      <c r="I917" s="88">
        <v>1</v>
      </c>
      <c r="J917" s="88">
        <v>0</v>
      </c>
      <c r="K917" s="88">
        <v>0</v>
      </c>
      <c r="L917" s="88">
        <v>0</v>
      </c>
      <c r="M917" s="88">
        <v>0</v>
      </c>
      <c r="N917" s="88">
        <v>2</v>
      </c>
      <c r="O917" s="88">
        <v>3</v>
      </c>
      <c r="P917" s="88">
        <v>0.15</v>
      </c>
      <c r="Q917" s="88">
        <v>0</v>
      </c>
      <c r="R917" s="88">
        <v>0</v>
      </c>
      <c r="S917" s="88">
        <v>0</v>
      </c>
      <c r="T917" s="88">
        <v>1</v>
      </c>
      <c r="U917" s="88">
        <v>2</v>
      </c>
      <c r="V917" s="88">
        <v>0</v>
      </c>
      <c r="W917" s="88">
        <v>0</v>
      </c>
      <c r="X917" s="88">
        <v>0</v>
      </c>
      <c r="Y917" s="88">
        <v>0</v>
      </c>
      <c r="Z917" s="88">
        <v>0</v>
      </c>
      <c r="AA917" s="88">
        <v>0</v>
      </c>
      <c r="AB917" s="88">
        <v>0</v>
      </c>
      <c r="AC917" s="88">
        <v>0</v>
      </c>
      <c r="AD917" s="88">
        <v>15</v>
      </c>
      <c r="AE917" s="88">
        <v>0</v>
      </c>
      <c r="AF917" s="88">
        <v>0</v>
      </c>
      <c r="AG917" s="88">
        <v>7</v>
      </c>
      <c r="AH917" s="88">
        <v>0</v>
      </c>
      <c r="AI917" s="88">
        <v>0</v>
      </c>
      <c r="AJ917" s="88">
        <v>6</v>
      </c>
      <c r="AK917" s="88">
        <v>0</v>
      </c>
      <c r="AL917" s="88">
        <v>0</v>
      </c>
      <c r="AM917" s="88">
        <v>0</v>
      </c>
      <c r="AN917" s="88">
        <v>0.5</v>
      </c>
      <c r="AO917" s="88">
        <v>1000</v>
      </c>
      <c r="AP917" s="88">
        <v>0</v>
      </c>
      <c r="AQ917" s="88">
        <v>0</v>
      </c>
      <c r="AR917" s="129">
        <v>0</v>
      </c>
      <c r="AS917" s="88">
        <v>69000121</v>
      </c>
      <c r="AT917" s="89" t="s">
        <v>196</v>
      </c>
      <c r="AU917" s="88" t="s">
        <v>750</v>
      </c>
      <c r="AV917" s="88" t="s">
        <v>153</v>
      </c>
      <c r="AW917" s="88" t="s">
        <v>1012</v>
      </c>
      <c r="AX917" s="89" t="s">
        <v>155</v>
      </c>
      <c r="AY917" s="88">
        <v>0</v>
      </c>
      <c r="AZ917" s="88">
        <v>0</v>
      </c>
      <c r="BA917" s="13">
        <v>1</v>
      </c>
      <c r="BB917" s="131" t="s">
        <v>1268</v>
      </c>
      <c r="BC917" s="88">
        <v>0</v>
      </c>
      <c r="BD917" s="88">
        <v>0</v>
      </c>
      <c r="BE917" s="88">
        <v>0</v>
      </c>
      <c r="BF917" s="88">
        <v>0</v>
      </c>
      <c r="BG917" s="88">
        <v>0</v>
      </c>
      <c r="BH917" s="88">
        <v>0</v>
      </c>
      <c r="BI917" s="94">
        <v>0</v>
      </c>
      <c r="BJ917" s="6">
        <v>1</v>
      </c>
      <c r="BK917" s="88">
        <v>0</v>
      </c>
      <c r="BL917" s="88">
        <v>0</v>
      </c>
      <c r="BM917" s="88">
        <v>0</v>
      </c>
      <c r="BN917" s="88">
        <v>0</v>
      </c>
      <c r="BO917" s="88">
        <v>0</v>
      </c>
    </row>
    <row r="918" spans="2:67" ht="20.100000000000001" customHeight="1">
      <c r="C918" s="18">
        <v>69032007</v>
      </c>
      <c r="D918" s="19" t="s">
        <v>1269</v>
      </c>
      <c r="E918" s="18">
        <v>1</v>
      </c>
      <c r="F918" s="18">
        <v>68000015</v>
      </c>
      <c r="G918" s="18">
        <v>0</v>
      </c>
      <c r="H918" s="13">
        <v>0</v>
      </c>
      <c r="I918" s="18">
        <v>1</v>
      </c>
      <c r="J918" s="18">
        <v>0</v>
      </c>
      <c r="K918" s="18">
        <v>0</v>
      </c>
      <c r="L918" s="18">
        <v>0</v>
      </c>
      <c r="M918" s="18">
        <v>0</v>
      </c>
      <c r="N918" s="18">
        <v>8</v>
      </c>
      <c r="O918" s="18">
        <v>0</v>
      </c>
      <c r="P918" s="18">
        <v>0</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1270</v>
      </c>
      <c r="AZ918" s="13">
        <v>0</v>
      </c>
      <c r="BA918" s="13">
        <v>1</v>
      </c>
      <c r="BB918" s="130" t="s">
        <v>1271</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69032008</v>
      </c>
      <c r="D919" s="19" t="s">
        <v>1272</v>
      </c>
      <c r="E919" s="18">
        <v>1</v>
      </c>
      <c r="F919" s="18">
        <v>68000002</v>
      </c>
      <c r="G919" s="18">
        <v>0</v>
      </c>
      <c r="H919" s="13">
        <v>0</v>
      </c>
      <c r="I919" s="18">
        <v>1</v>
      </c>
      <c r="J919" s="18">
        <v>0</v>
      </c>
      <c r="K919" s="18">
        <v>0</v>
      </c>
      <c r="L919" s="18">
        <v>0</v>
      </c>
      <c r="M919" s="18">
        <v>0</v>
      </c>
      <c r="N919" s="18">
        <v>2</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0</v>
      </c>
      <c r="AE919" s="18">
        <v>0</v>
      </c>
      <c r="AF919" s="18">
        <v>0</v>
      </c>
      <c r="AG919" s="6">
        <v>2</v>
      </c>
      <c r="AH919" s="6">
        <v>0</v>
      </c>
      <c r="AI919" s="6">
        <v>0</v>
      </c>
      <c r="AJ919" s="6">
        <v>0</v>
      </c>
      <c r="AK919" s="18">
        <v>0</v>
      </c>
      <c r="AL919" s="18">
        <v>0</v>
      </c>
      <c r="AM919" s="18">
        <v>0</v>
      </c>
      <c r="AN919" s="18">
        <v>0</v>
      </c>
      <c r="AO919" s="18">
        <v>1000</v>
      </c>
      <c r="AP919" s="18">
        <v>0</v>
      </c>
      <c r="AQ919" s="18">
        <v>0</v>
      </c>
      <c r="AR919" s="6">
        <v>98000021</v>
      </c>
      <c r="AS919" s="18" t="s">
        <v>153</v>
      </c>
      <c r="AT919" s="19" t="s">
        <v>154</v>
      </c>
      <c r="AU919" s="18">
        <v>0</v>
      </c>
      <c r="AV919" s="18">
        <v>0</v>
      </c>
      <c r="AW919" s="18">
        <v>0</v>
      </c>
      <c r="AX919" s="19" t="s">
        <v>155</v>
      </c>
      <c r="AY919" s="19" t="s">
        <v>153</v>
      </c>
      <c r="AZ919" s="13">
        <v>0</v>
      </c>
      <c r="BA919" s="13">
        <v>1</v>
      </c>
      <c r="BB919" s="69" t="s">
        <v>1273</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69032009</v>
      </c>
      <c r="D920" s="19" t="s">
        <v>1274</v>
      </c>
      <c r="E920" s="18">
        <v>1</v>
      </c>
      <c r="F920" s="18">
        <v>68000002</v>
      </c>
      <c r="G920" s="18">
        <v>0</v>
      </c>
      <c r="H920" s="13">
        <v>0</v>
      </c>
      <c r="I920" s="18">
        <v>1</v>
      </c>
      <c r="J920" s="18">
        <v>0</v>
      </c>
      <c r="K920" s="18">
        <v>0</v>
      </c>
      <c r="L920" s="18">
        <v>0</v>
      </c>
      <c r="M920" s="18">
        <v>0</v>
      </c>
      <c r="N920" s="18">
        <v>2</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0</v>
      </c>
      <c r="AE920" s="18">
        <v>0</v>
      </c>
      <c r="AF920" s="18">
        <v>0</v>
      </c>
      <c r="AG920" s="6">
        <v>2</v>
      </c>
      <c r="AH920" s="6">
        <v>0</v>
      </c>
      <c r="AI920" s="6">
        <v>0</v>
      </c>
      <c r="AJ920" s="6">
        <v>0</v>
      </c>
      <c r="AK920" s="18">
        <v>0</v>
      </c>
      <c r="AL920" s="18">
        <v>0</v>
      </c>
      <c r="AM920" s="18">
        <v>0</v>
      </c>
      <c r="AN920" s="18">
        <v>0</v>
      </c>
      <c r="AO920" s="18">
        <v>1000</v>
      </c>
      <c r="AP920" s="18">
        <v>0</v>
      </c>
      <c r="AQ920" s="18">
        <v>0</v>
      </c>
      <c r="AR920" s="6">
        <v>98000021</v>
      </c>
      <c r="AS920" s="18" t="s">
        <v>153</v>
      </c>
      <c r="AT920" s="19" t="s">
        <v>154</v>
      </c>
      <c r="AU920" s="18">
        <v>0</v>
      </c>
      <c r="AV920" s="18">
        <v>0</v>
      </c>
      <c r="AW920" s="18">
        <v>0</v>
      </c>
      <c r="AX920" s="19" t="s">
        <v>155</v>
      </c>
      <c r="AY920" s="19" t="s">
        <v>153</v>
      </c>
      <c r="AZ920" s="13">
        <v>0</v>
      </c>
      <c r="BA920" s="13">
        <v>1</v>
      </c>
      <c r="BB920" s="69" t="s">
        <v>1275</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69032010</v>
      </c>
      <c r="D921" s="19" t="s">
        <v>1276</v>
      </c>
      <c r="E921" s="18">
        <v>1</v>
      </c>
      <c r="F921" s="18">
        <v>68000002</v>
      </c>
      <c r="G921" s="18">
        <v>0</v>
      </c>
      <c r="H921" s="13">
        <v>0</v>
      </c>
      <c r="I921" s="18">
        <v>1</v>
      </c>
      <c r="J921" s="18">
        <v>0</v>
      </c>
      <c r="K921" s="18">
        <v>0</v>
      </c>
      <c r="L921" s="18">
        <v>0</v>
      </c>
      <c r="M921" s="18">
        <v>0</v>
      </c>
      <c r="N921" s="18">
        <v>2</v>
      </c>
      <c r="O921" s="18">
        <v>5</v>
      </c>
      <c r="P921" s="18">
        <v>0.2</v>
      </c>
      <c r="Q921" s="18">
        <v>0</v>
      </c>
      <c r="R921" s="6">
        <v>0</v>
      </c>
      <c r="S921" s="13">
        <v>0</v>
      </c>
      <c r="T921" s="11">
        <v>1</v>
      </c>
      <c r="U921" s="18">
        <v>2</v>
      </c>
      <c r="V921" s="18">
        <v>0</v>
      </c>
      <c r="W921" s="18">
        <v>0</v>
      </c>
      <c r="X921" s="18">
        <v>0</v>
      </c>
      <c r="Y921" s="18">
        <v>0</v>
      </c>
      <c r="Z921" s="18">
        <v>0</v>
      </c>
      <c r="AA921" s="18">
        <v>0</v>
      </c>
      <c r="AB921" s="18">
        <v>1</v>
      </c>
      <c r="AC921" s="18">
        <v>0</v>
      </c>
      <c r="AD921" s="18">
        <v>0</v>
      </c>
      <c r="AE921" s="18">
        <v>0</v>
      </c>
      <c r="AF921" s="18">
        <v>0</v>
      </c>
      <c r="AG921" s="6">
        <v>2</v>
      </c>
      <c r="AH921" s="6">
        <v>0</v>
      </c>
      <c r="AI921" s="6">
        <v>0</v>
      </c>
      <c r="AJ921" s="6">
        <v>0</v>
      </c>
      <c r="AK921" s="18">
        <v>0</v>
      </c>
      <c r="AL921" s="18">
        <v>0</v>
      </c>
      <c r="AM921" s="18">
        <v>0</v>
      </c>
      <c r="AN921" s="18">
        <v>0</v>
      </c>
      <c r="AO921" s="18">
        <v>1000</v>
      </c>
      <c r="AP921" s="18">
        <v>0</v>
      </c>
      <c r="AQ921" s="18">
        <v>0</v>
      </c>
      <c r="AR921" s="6">
        <v>10001002</v>
      </c>
      <c r="AS921" s="18" t="s">
        <v>153</v>
      </c>
      <c r="AT921" s="19" t="s">
        <v>154</v>
      </c>
      <c r="AU921" s="18">
        <v>0</v>
      </c>
      <c r="AV921" s="18">
        <v>0</v>
      </c>
      <c r="AW921" s="18">
        <v>0</v>
      </c>
      <c r="AX921" s="19" t="s">
        <v>155</v>
      </c>
      <c r="AY921" s="19" t="s">
        <v>153</v>
      </c>
      <c r="AZ921" s="13">
        <v>0</v>
      </c>
      <c r="BA921" s="13">
        <v>1</v>
      </c>
      <c r="BB921" s="69" t="s">
        <v>1277</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69033101</v>
      </c>
      <c r="D922" s="19" t="s">
        <v>1278</v>
      </c>
      <c r="E922" s="18">
        <v>1</v>
      </c>
      <c r="F922" s="18">
        <v>68000015</v>
      </c>
      <c r="G922" s="18">
        <v>0</v>
      </c>
      <c r="H922" s="13">
        <v>0</v>
      </c>
      <c r="I922" s="18">
        <v>1</v>
      </c>
      <c r="J922" s="18">
        <v>0</v>
      </c>
      <c r="K922" s="18">
        <v>0</v>
      </c>
      <c r="L922" s="18">
        <v>0</v>
      </c>
      <c r="M922" s="18">
        <v>0</v>
      </c>
      <c r="N922" s="18">
        <v>5</v>
      </c>
      <c r="O922" s="18">
        <v>11</v>
      </c>
      <c r="P922" s="18">
        <v>200001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200001</v>
      </c>
      <c r="BA922" s="13">
        <v>1</v>
      </c>
      <c r="BB922" s="19" t="s">
        <v>1279</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69033102</v>
      </c>
      <c r="D923" s="19" t="s">
        <v>1278</v>
      </c>
      <c r="E923" s="18">
        <v>1</v>
      </c>
      <c r="F923" s="18">
        <v>68000015</v>
      </c>
      <c r="G923" s="18">
        <v>0</v>
      </c>
      <c r="H923" s="13">
        <v>0</v>
      </c>
      <c r="I923" s="18">
        <v>1</v>
      </c>
      <c r="J923" s="18">
        <v>0</v>
      </c>
      <c r="K923" s="18">
        <v>0</v>
      </c>
      <c r="L923" s="18">
        <v>0</v>
      </c>
      <c r="M923" s="18">
        <v>0</v>
      </c>
      <c r="N923" s="18">
        <v>5</v>
      </c>
      <c r="O923" s="18">
        <v>11</v>
      </c>
      <c r="P923" s="18">
        <v>200002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200002</v>
      </c>
      <c r="BA923" s="13">
        <v>1</v>
      </c>
      <c r="BB923" s="19" t="s">
        <v>1280</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69033103</v>
      </c>
      <c r="D924" s="19" t="s">
        <v>1278</v>
      </c>
      <c r="E924" s="18">
        <v>1</v>
      </c>
      <c r="F924" s="18">
        <v>68000015</v>
      </c>
      <c r="G924" s="18">
        <v>0</v>
      </c>
      <c r="H924" s="13">
        <v>0</v>
      </c>
      <c r="I924" s="18">
        <v>1</v>
      </c>
      <c r="J924" s="18">
        <v>0</v>
      </c>
      <c r="K924" s="18">
        <v>0</v>
      </c>
      <c r="L924" s="18">
        <v>0</v>
      </c>
      <c r="M924" s="18">
        <v>0</v>
      </c>
      <c r="N924" s="18">
        <v>5</v>
      </c>
      <c r="O924" s="18">
        <v>11</v>
      </c>
      <c r="P924" s="18">
        <v>200003</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200003</v>
      </c>
      <c r="BA924" s="13">
        <v>1</v>
      </c>
      <c r="BB924" s="19" t="s">
        <v>1281</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69033104</v>
      </c>
      <c r="D925" s="19" t="s">
        <v>1278</v>
      </c>
      <c r="E925" s="18">
        <v>1</v>
      </c>
      <c r="F925" s="18">
        <v>68000015</v>
      </c>
      <c r="G925" s="18">
        <v>0</v>
      </c>
      <c r="H925" s="13">
        <v>0</v>
      </c>
      <c r="I925" s="18">
        <v>1</v>
      </c>
      <c r="J925" s="18">
        <v>0</v>
      </c>
      <c r="K925" s="18">
        <v>0</v>
      </c>
      <c r="L925" s="18">
        <v>0</v>
      </c>
      <c r="M925" s="18">
        <v>0</v>
      </c>
      <c r="N925" s="18">
        <v>5</v>
      </c>
      <c r="O925" s="18">
        <v>11</v>
      </c>
      <c r="P925" s="18">
        <v>200005</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153</v>
      </c>
      <c r="AZ925" s="18">
        <v>200005</v>
      </c>
      <c r="BA925" s="13">
        <v>1</v>
      </c>
      <c r="BB925" s="19" t="s">
        <v>1282</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69033105</v>
      </c>
      <c r="D926" s="19" t="s">
        <v>1278</v>
      </c>
      <c r="E926" s="18">
        <v>1</v>
      </c>
      <c r="F926" s="18">
        <v>68000015</v>
      </c>
      <c r="G926" s="18">
        <v>0</v>
      </c>
      <c r="H926" s="13">
        <v>0</v>
      </c>
      <c r="I926" s="18">
        <v>1</v>
      </c>
      <c r="J926" s="18">
        <v>0</v>
      </c>
      <c r="K926" s="18">
        <v>0</v>
      </c>
      <c r="L926" s="18">
        <v>0</v>
      </c>
      <c r="M926" s="18">
        <v>0</v>
      </c>
      <c r="N926" s="18">
        <v>5</v>
      </c>
      <c r="O926" s="18">
        <v>11</v>
      </c>
      <c r="P926" s="18">
        <v>200007</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153</v>
      </c>
      <c r="AZ926" s="18">
        <v>200007</v>
      </c>
      <c r="BA926" s="13">
        <v>1</v>
      </c>
      <c r="BB926" s="19" t="s">
        <v>1283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69033106</v>
      </c>
      <c r="D927" s="19" t="s">
        <v>1278</v>
      </c>
      <c r="E927" s="18">
        <v>1</v>
      </c>
      <c r="F927" s="18">
        <v>68000015</v>
      </c>
      <c r="G927" s="18">
        <v>0</v>
      </c>
      <c r="H927" s="13">
        <v>0</v>
      </c>
      <c r="I927" s="18">
        <v>1</v>
      </c>
      <c r="J927" s="18">
        <v>0</v>
      </c>
      <c r="K927" s="18">
        <v>0</v>
      </c>
      <c r="L927" s="18">
        <v>0</v>
      </c>
      <c r="M927" s="18">
        <v>0</v>
      </c>
      <c r="N927" s="18">
        <v>5</v>
      </c>
      <c r="O927" s="18">
        <v>11</v>
      </c>
      <c r="P927" s="18">
        <v>200008</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153</v>
      </c>
      <c r="AZ927" s="18">
        <v>200008</v>
      </c>
      <c r="BA927" s="13">
        <v>1</v>
      </c>
      <c r="BB927" s="19" t="s">
        <v>1284</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69033201</v>
      </c>
      <c r="D928" s="19" t="s">
        <v>1278</v>
      </c>
      <c r="E928" s="18">
        <v>1</v>
      </c>
      <c r="F928" s="18">
        <v>68000015</v>
      </c>
      <c r="G928" s="18">
        <v>0</v>
      </c>
      <c r="H928" s="13">
        <v>0</v>
      </c>
      <c r="I928" s="18">
        <v>1</v>
      </c>
      <c r="J928" s="18">
        <v>0</v>
      </c>
      <c r="K928" s="18">
        <v>0</v>
      </c>
      <c r="L928" s="18">
        <v>0</v>
      </c>
      <c r="M928" s="18">
        <v>0</v>
      </c>
      <c r="N928" s="18">
        <v>5</v>
      </c>
      <c r="O928" s="18">
        <v>11</v>
      </c>
      <c r="P928" s="18">
        <v>200002</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153</v>
      </c>
      <c r="AZ928" s="18">
        <v>200002</v>
      </c>
      <c r="BA928" s="13">
        <v>1</v>
      </c>
      <c r="BB928" s="19" t="s">
        <v>1285</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69033202</v>
      </c>
      <c r="D929" s="19" t="s">
        <v>1278</v>
      </c>
      <c r="E929" s="18">
        <v>1</v>
      </c>
      <c r="F929" s="18">
        <v>68000015</v>
      </c>
      <c r="G929" s="18">
        <v>0</v>
      </c>
      <c r="H929" s="13">
        <v>0</v>
      </c>
      <c r="I929" s="18">
        <v>1</v>
      </c>
      <c r="J929" s="18">
        <v>0</v>
      </c>
      <c r="K929" s="18">
        <v>0</v>
      </c>
      <c r="L929" s="18">
        <v>0</v>
      </c>
      <c r="M929" s="18">
        <v>0</v>
      </c>
      <c r="N929" s="18">
        <v>5</v>
      </c>
      <c r="O929" s="18">
        <v>11</v>
      </c>
      <c r="P929" s="18">
        <v>200005</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200005</v>
      </c>
      <c r="BA929" s="13">
        <v>1</v>
      </c>
      <c r="BB929" s="19" t="s">
        <v>1286</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69033203</v>
      </c>
      <c r="D930" s="19" t="s">
        <v>1278</v>
      </c>
      <c r="E930" s="18">
        <v>1</v>
      </c>
      <c r="F930" s="18">
        <v>68000015</v>
      </c>
      <c r="G930" s="18">
        <v>0</v>
      </c>
      <c r="H930" s="13">
        <v>0</v>
      </c>
      <c r="I930" s="18">
        <v>1</v>
      </c>
      <c r="J930" s="18">
        <v>0</v>
      </c>
      <c r="K930" s="18">
        <v>0</v>
      </c>
      <c r="L930" s="18">
        <v>0</v>
      </c>
      <c r="M930" s="18">
        <v>0</v>
      </c>
      <c r="N930" s="18">
        <v>5</v>
      </c>
      <c r="O930" s="18">
        <v>11</v>
      </c>
      <c r="P930" s="18">
        <v>200007</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200007</v>
      </c>
      <c r="BA930" s="13">
        <v>1</v>
      </c>
      <c r="BB930" s="19" t="s">
        <v>1287</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69033204</v>
      </c>
      <c r="D931" s="19" t="s">
        <v>1278</v>
      </c>
      <c r="E931" s="18">
        <v>1</v>
      </c>
      <c r="F931" s="18">
        <v>68000015</v>
      </c>
      <c r="G931" s="18">
        <v>0</v>
      </c>
      <c r="H931" s="13">
        <v>0</v>
      </c>
      <c r="I931" s="18">
        <v>1</v>
      </c>
      <c r="J931" s="18">
        <v>0</v>
      </c>
      <c r="K931" s="18">
        <v>0</v>
      </c>
      <c r="L931" s="18">
        <v>0</v>
      </c>
      <c r="M931" s="18">
        <v>0</v>
      </c>
      <c r="N931" s="18">
        <v>5</v>
      </c>
      <c r="O931" s="18">
        <v>11</v>
      </c>
      <c r="P931" s="18">
        <v>200010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200010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69033205</v>
      </c>
      <c r="D932" s="19" t="s">
        <v>1278</v>
      </c>
      <c r="E932" s="18">
        <v>1</v>
      </c>
      <c r="F932" s="18">
        <v>68000015</v>
      </c>
      <c r="G932" s="18">
        <v>0</v>
      </c>
      <c r="H932" s="13">
        <v>0</v>
      </c>
      <c r="I932" s="18">
        <v>1</v>
      </c>
      <c r="J932" s="18">
        <v>0</v>
      </c>
      <c r="K932" s="18">
        <v>0</v>
      </c>
      <c r="L932" s="18">
        <v>0</v>
      </c>
      <c r="M932" s="18">
        <v>0</v>
      </c>
      <c r="N932" s="18">
        <v>5</v>
      </c>
      <c r="O932" s="18">
        <v>11</v>
      </c>
      <c r="P932" s="18">
        <v>200011</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200011</v>
      </c>
      <c r="BA932" s="13">
        <v>1</v>
      </c>
      <c r="BB932" s="19" t="s">
        <v>1289</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69033206</v>
      </c>
      <c r="D933" s="19" t="s">
        <v>1278</v>
      </c>
      <c r="E933" s="18">
        <v>1</v>
      </c>
      <c r="F933" s="18">
        <v>68000015</v>
      </c>
      <c r="G933" s="18">
        <v>0</v>
      </c>
      <c r="H933" s="13">
        <v>0</v>
      </c>
      <c r="I933" s="18">
        <v>1</v>
      </c>
      <c r="J933" s="18">
        <v>0</v>
      </c>
      <c r="K933" s="18">
        <v>0</v>
      </c>
      <c r="L933" s="18">
        <v>0</v>
      </c>
      <c r="M933" s="18">
        <v>0</v>
      </c>
      <c r="N933" s="18">
        <v>5</v>
      </c>
      <c r="O933" s="18">
        <v>11</v>
      </c>
      <c r="P933" s="18">
        <v>200012</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200012</v>
      </c>
      <c r="BA933" s="13">
        <v>1</v>
      </c>
      <c r="BB933" s="19" t="s">
        <v>1290</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69041001</v>
      </c>
      <c r="D934" s="19" t="s">
        <v>1291</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1292</v>
      </c>
      <c r="AZ934" s="13">
        <v>0</v>
      </c>
      <c r="BA934" s="13">
        <v>1</v>
      </c>
      <c r="BB934" s="132" t="s">
        <v>1293</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69041002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1295</v>
      </c>
      <c r="AZ935" s="13">
        <v>0</v>
      </c>
      <c r="BA935" s="13">
        <v>1</v>
      </c>
      <c r="BB935" s="132"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69041003</v>
      </c>
      <c r="D936" s="19" t="s">
        <v>1297</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1298</v>
      </c>
      <c r="AZ936" s="13">
        <v>0</v>
      </c>
      <c r="BA936" s="13">
        <v>1</v>
      </c>
      <c r="BB936" s="132" t="s">
        <v>1299</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69041004</v>
      </c>
      <c r="D937" s="19" t="s">
        <v>1300</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1301</v>
      </c>
      <c r="AZ937" s="13">
        <v>0</v>
      </c>
      <c r="BA937" s="13">
        <v>1</v>
      </c>
      <c r="BB937" s="132" t="s">
        <v>1302</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69041005</v>
      </c>
      <c r="D938" s="19" t="s">
        <v>1303</v>
      </c>
      <c r="E938" s="18">
        <v>1</v>
      </c>
      <c r="F938" s="18">
        <v>68000015</v>
      </c>
      <c r="G938" s="18">
        <v>0</v>
      </c>
      <c r="H938" s="13">
        <v>0</v>
      </c>
      <c r="I938" s="18">
        <v>1</v>
      </c>
      <c r="J938" s="18">
        <v>0</v>
      </c>
      <c r="K938" s="18">
        <v>0</v>
      </c>
      <c r="L938" s="18">
        <v>0</v>
      </c>
      <c r="M938" s="18">
        <v>0</v>
      </c>
      <c r="N938" s="18">
        <v>8</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1304</v>
      </c>
      <c r="AZ938" s="13">
        <v>0</v>
      </c>
      <c r="BA938" s="13">
        <v>1</v>
      </c>
      <c r="BB938" s="132" t="s">
        <v>1305</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69041006</v>
      </c>
      <c r="D939" s="19" t="s">
        <v>1306</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1307</v>
      </c>
      <c r="AZ939" s="13">
        <v>0</v>
      </c>
      <c r="BA939" s="13">
        <v>1</v>
      </c>
      <c r="BB939" s="132" t="s">
        <v>1308</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69041007</v>
      </c>
      <c r="D940" s="19" t="s">
        <v>1309</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1" t="s">
        <v>1053</v>
      </c>
      <c r="AZ940" s="13">
        <v>0</v>
      </c>
      <c r="BA940" s="13">
        <v>1</v>
      </c>
      <c r="BB940" s="132" t="s">
        <v>1054</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70000001</v>
      </c>
      <c r="D941" s="19" t="s">
        <v>1310</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0</v>
      </c>
      <c r="U941" s="18">
        <v>1</v>
      </c>
      <c r="V941" s="18">
        <v>0</v>
      </c>
      <c r="W941" s="18">
        <v>1</v>
      </c>
      <c r="X941" s="18">
        <v>0</v>
      </c>
      <c r="Y941" s="18">
        <v>0</v>
      </c>
      <c r="Z941" s="18">
        <v>0</v>
      </c>
      <c r="AA941" s="18">
        <v>0</v>
      </c>
      <c r="AB941" s="18">
        <v>1</v>
      </c>
      <c r="AC941" s="18">
        <v>0</v>
      </c>
      <c r="AD941" s="18">
        <v>1</v>
      </c>
      <c r="AE941" s="18">
        <v>0</v>
      </c>
      <c r="AF941" s="18">
        <v>0</v>
      </c>
      <c r="AG941" s="6">
        <v>7</v>
      </c>
      <c r="AH941" s="6">
        <v>0</v>
      </c>
      <c r="AI941" s="6">
        <v>0</v>
      </c>
      <c r="AJ941" s="6">
        <v>0</v>
      </c>
      <c r="AK941" s="18">
        <v>0</v>
      </c>
      <c r="AL941" s="18">
        <v>0</v>
      </c>
      <c r="AM941" s="18">
        <v>0</v>
      </c>
      <c r="AN941" s="18">
        <v>0</v>
      </c>
      <c r="AO941" s="18">
        <v>700</v>
      </c>
      <c r="AP941" s="18">
        <v>0.5</v>
      </c>
      <c r="AQ941" s="18">
        <v>0</v>
      </c>
      <c r="AR941" s="6">
        <v>0</v>
      </c>
      <c r="AS941" s="18" t="s">
        <v>153</v>
      </c>
      <c r="AT941" s="19" t="s">
        <v>458</v>
      </c>
      <c r="AU941" s="18">
        <v>0</v>
      </c>
      <c r="AV941" s="67">
        <v>12000006</v>
      </c>
      <c r="AW941" s="18">
        <v>0</v>
      </c>
      <c r="AX941" s="19" t="s">
        <v>155</v>
      </c>
      <c r="AY941" s="19" t="s">
        <v>153</v>
      </c>
      <c r="AZ941" s="13">
        <v>0</v>
      </c>
      <c r="BA941" s="13">
        <v>0</v>
      </c>
      <c r="BB941" s="69"/>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67">
        <v>70000002</v>
      </c>
      <c r="D942" s="83" t="s">
        <v>1311</v>
      </c>
      <c r="E942" s="67">
        <v>1</v>
      </c>
      <c r="F942" s="67">
        <v>60010500</v>
      </c>
      <c r="G942" s="67">
        <v>0</v>
      </c>
      <c r="H942" s="74">
        <v>0</v>
      </c>
      <c r="I942" s="67">
        <v>1</v>
      </c>
      <c r="J942" s="67">
        <v>0</v>
      </c>
      <c r="K942" s="56">
        <v>0</v>
      </c>
      <c r="L942" s="67">
        <v>0</v>
      </c>
      <c r="M942" s="67">
        <v>0</v>
      </c>
      <c r="N942" s="67">
        <v>1</v>
      </c>
      <c r="O942" s="67">
        <v>0</v>
      </c>
      <c r="P942" s="67">
        <v>0</v>
      </c>
      <c r="Q942" s="67">
        <v>0</v>
      </c>
      <c r="R942" s="6">
        <v>0</v>
      </c>
      <c r="S942" s="67">
        <v>0</v>
      </c>
      <c r="T942" s="56">
        <v>1</v>
      </c>
      <c r="U942" s="67">
        <v>1</v>
      </c>
      <c r="V942" s="67">
        <v>0</v>
      </c>
      <c r="W942" s="67">
        <v>1</v>
      </c>
      <c r="X942" s="67">
        <v>0</v>
      </c>
      <c r="Y942" s="67">
        <v>0</v>
      </c>
      <c r="Z942" s="67">
        <v>0</v>
      </c>
      <c r="AA942" s="67">
        <v>0</v>
      </c>
      <c r="AB942" s="67">
        <v>1</v>
      </c>
      <c r="AC942" s="67">
        <v>0</v>
      </c>
      <c r="AD942" s="67">
        <v>2</v>
      </c>
      <c r="AE942" s="67">
        <v>0</v>
      </c>
      <c r="AF942" s="67">
        <v>0</v>
      </c>
      <c r="AG942" s="63">
        <v>7</v>
      </c>
      <c r="AH942" s="63">
        <v>0</v>
      </c>
      <c r="AI942" s="6">
        <v>0</v>
      </c>
      <c r="AJ942" s="63">
        <v>9</v>
      </c>
      <c r="AK942" s="67">
        <v>0</v>
      </c>
      <c r="AL942" s="67">
        <v>0</v>
      </c>
      <c r="AM942" s="67">
        <v>0</v>
      </c>
      <c r="AN942" s="67">
        <v>0.5</v>
      </c>
      <c r="AO942" s="67">
        <v>3000</v>
      </c>
      <c r="AP942" s="67">
        <v>0.2</v>
      </c>
      <c r="AQ942" s="67">
        <v>20</v>
      </c>
      <c r="AR942" s="63">
        <v>0</v>
      </c>
      <c r="AS942" s="67" t="s">
        <v>153</v>
      </c>
      <c r="AT942" s="19" t="s">
        <v>458</v>
      </c>
      <c r="AU942" s="67" t="s">
        <v>193</v>
      </c>
      <c r="AV942" s="67">
        <v>12000006</v>
      </c>
      <c r="AW942" s="133">
        <v>20000025</v>
      </c>
      <c r="AX942" s="83" t="s">
        <v>194</v>
      </c>
      <c r="AY942" s="83" t="s">
        <v>153</v>
      </c>
      <c r="AZ942" s="74">
        <v>0</v>
      </c>
      <c r="BA942" s="74">
        <v>0</v>
      </c>
      <c r="BB942" s="75"/>
      <c r="BC942" s="67">
        <v>0</v>
      </c>
      <c r="BD942" s="67">
        <v>0</v>
      </c>
      <c r="BE942" s="67">
        <v>0</v>
      </c>
      <c r="BF942" s="67">
        <v>0</v>
      </c>
      <c r="BG942" s="67">
        <v>0</v>
      </c>
      <c r="BH942" s="67">
        <v>0</v>
      </c>
      <c r="BI942" s="67">
        <v>0</v>
      </c>
      <c r="BJ942" s="6">
        <v>0</v>
      </c>
      <c r="BK942" s="6">
        <v>0</v>
      </c>
      <c r="BL942" s="6">
        <v>0</v>
      </c>
      <c r="BM942" s="6">
        <v>0</v>
      </c>
      <c r="BN942" s="6">
        <v>0</v>
      </c>
      <c r="BO942" s="6">
        <v>0</v>
      </c>
    </row>
    <row r="943" spans="3:67" ht="20.100000000000001" customHeight="1">
      <c r="C943" s="67">
        <v>70000003</v>
      </c>
      <c r="D943" s="83" t="s">
        <v>1312</v>
      </c>
      <c r="E943" s="67">
        <v>1</v>
      </c>
      <c r="F943" s="67">
        <v>60010500</v>
      </c>
      <c r="G943" s="67">
        <v>0</v>
      </c>
      <c r="H943" s="74">
        <v>0</v>
      </c>
      <c r="I943" s="67">
        <v>1</v>
      </c>
      <c r="J943" s="67">
        <v>0</v>
      </c>
      <c r="K943" s="56">
        <v>0</v>
      </c>
      <c r="L943" s="67">
        <v>0</v>
      </c>
      <c r="M943" s="67">
        <v>0</v>
      </c>
      <c r="N943" s="67">
        <v>1</v>
      </c>
      <c r="O943" s="67">
        <v>0</v>
      </c>
      <c r="P943" s="67">
        <v>0</v>
      </c>
      <c r="Q943" s="67">
        <v>0</v>
      </c>
      <c r="R943" s="6">
        <v>0</v>
      </c>
      <c r="S943" s="67">
        <v>0</v>
      </c>
      <c r="T943" s="56">
        <v>1</v>
      </c>
      <c r="U943" s="67">
        <v>1</v>
      </c>
      <c r="V943" s="67">
        <v>0</v>
      </c>
      <c r="W943" s="67">
        <v>1</v>
      </c>
      <c r="X943" s="67">
        <v>0</v>
      </c>
      <c r="Y943" s="67">
        <v>0</v>
      </c>
      <c r="Z943" s="67">
        <v>0</v>
      </c>
      <c r="AA943" s="67">
        <v>0</v>
      </c>
      <c r="AB943" s="67">
        <v>1</v>
      </c>
      <c r="AC943" s="67">
        <v>0</v>
      </c>
      <c r="AD943" s="67">
        <v>2</v>
      </c>
      <c r="AE943" s="67">
        <v>0</v>
      </c>
      <c r="AF943" s="67">
        <v>0</v>
      </c>
      <c r="AG943" s="63">
        <v>7</v>
      </c>
      <c r="AH943" s="63">
        <v>0</v>
      </c>
      <c r="AI943" s="6">
        <v>0</v>
      </c>
      <c r="AJ943" s="63">
        <v>9</v>
      </c>
      <c r="AK943" s="67">
        <v>0</v>
      </c>
      <c r="AL943" s="67">
        <v>0</v>
      </c>
      <c r="AM943" s="67">
        <v>0</v>
      </c>
      <c r="AN943" s="67">
        <v>0.5</v>
      </c>
      <c r="AO943" s="67">
        <v>3000</v>
      </c>
      <c r="AP943" s="67">
        <v>0.2</v>
      </c>
      <c r="AQ943" s="67">
        <v>20</v>
      </c>
      <c r="AR943" s="63">
        <v>0</v>
      </c>
      <c r="AS943" s="67" t="s">
        <v>153</v>
      </c>
      <c r="AT943" s="19" t="s">
        <v>458</v>
      </c>
      <c r="AU943" s="67" t="s">
        <v>193</v>
      </c>
      <c r="AV943" s="67">
        <v>10001004</v>
      </c>
      <c r="AW943" s="133">
        <v>20000037</v>
      </c>
      <c r="AX943" s="83" t="s">
        <v>194</v>
      </c>
      <c r="AY943" s="83" t="s">
        <v>153</v>
      </c>
      <c r="AZ943" s="74">
        <v>0</v>
      </c>
      <c r="BA943" s="74">
        <v>0</v>
      </c>
      <c r="BB943" s="75"/>
      <c r="BC943" s="67">
        <v>0</v>
      </c>
      <c r="BD943" s="67">
        <v>0</v>
      </c>
      <c r="BE943" s="67">
        <v>0</v>
      </c>
      <c r="BF943" s="67">
        <v>0</v>
      </c>
      <c r="BG943" s="67">
        <v>0</v>
      </c>
      <c r="BH943" s="67">
        <v>0</v>
      </c>
      <c r="BI943" s="67">
        <v>0</v>
      </c>
      <c r="BJ943" s="6">
        <v>0</v>
      </c>
      <c r="BK943" s="6">
        <v>0</v>
      </c>
      <c r="BL943" s="6">
        <v>0</v>
      </c>
      <c r="BM943" s="6">
        <v>0</v>
      </c>
      <c r="BN943" s="6">
        <v>0</v>
      </c>
      <c r="BO943" s="6">
        <v>0</v>
      </c>
    </row>
    <row r="944" spans="3:67" ht="20.100000000000001" customHeight="1">
      <c r="C944" s="67">
        <v>70000004</v>
      </c>
      <c r="D944" s="83" t="s">
        <v>1313</v>
      </c>
      <c r="E944" s="67">
        <v>1</v>
      </c>
      <c r="F944" s="67">
        <v>60010500</v>
      </c>
      <c r="G944" s="67">
        <v>0</v>
      </c>
      <c r="H944" s="74">
        <v>0</v>
      </c>
      <c r="I944" s="67">
        <v>1</v>
      </c>
      <c r="J944" s="67">
        <v>0</v>
      </c>
      <c r="K944" s="56">
        <v>0</v>
      </c>
      <c r="L944" s="67">
        <v>0</v>
      </c>
      <c r="M944" s="67">
        <v>0</v>
      </c>
      <c r="N944" s="67">
        <v>1</v>
      </c>
      <c r="O944" s="67">
        <v>0</v>
      </c>
      <c r="P944" s="67">
        <v>0</v>
      </c>
      <c r="Q944" s="67">
        <v>0</v>
      </c>
      <c r="R944" s="6">
        <v>0</v>
      </c>
      <c r="S944" s="67">
        <v>0</v>
      </c>
      <c r="T944" s="56">
        <v>1</v>
      </c>
      <c r="U944" s="67">
        <v>1</v>
      </c>
      <c r="V944" s="67">
        <v>0</v>
      </c>
      <c r="W944" s="67">
        <v>1</v>
      </c>
      <c r="X944" s="67">
        <v>0</v>
      </c>
      <c r="Y944" s="67">
        <v>0</v>
      </c>
      <c r="Z944" s="67">
        <v>0</v>
      </c>
      <c r="AA944" s="67">
        <v>0</v>
      </c>
      <c r="AB944" s="67">
        <v>1</v>
      </c>
      <c r="AC944" s="67">
        <v>0</v>
      </c>
      <c r="AD944" s="67">
        <v>2</v>
      </c>
      <c r="AE944" s="67">
        <v>0</v>
      </c>
      <c r="AF944" s="67">
        <v>0</v>
      </c>
      <c r="AG944" s="63">
        <v>7</v>
      </c>
      <c r="AH944" s="63">
        <v>0</v>
      </c>
      <c r="AI944" s="6">
        <v>0</v>
      </c>
      <c r="AJ944" s="63">
        <v>9</v>
      </c>
      <c r="AK944" s="67">
        <v>0</v>
      </c>
      <c r="AL944" s="67">
        <v>0</v>
      </c>
      <c r="AM944" s="67">
        <v>0</v>
      </c>
      <c r="AN944" s="67">
        <v>0.5</v>
      </c>
      <c r="AO944" s="67">
        <v>3000</v>
      </c>
      <c r="AP944" s="67">
        <v>0.2</v>
      </c>
      <c r="AQ944" s="67">
        <v>20</v>
      </c>
      <c r="AR944" s="63">
        <v>0</v>
      </c>
      <c r="AS944" s="67" t="s">
        <v>153</v>
      </c>
      <c r="AT944" s="19" t="s">
        <v>458</v>
      </c>
      <c r="AU944" s="67" t="s">
        <v>193</v>
      </c>
      <c r="AV944" s="67">
        <v>12000006</v>
      </c>
      <c r="AW944" s="133">
        <v>20000038</v>
      </c>
      <c r="AX944" s="83" t="s">
        <v>194</v>
      </c>
      <c r="AY944" s="83" t="s">
        <v>153</v>
      </c>
      <c r="AZ944" s="74">
        <v>0</v>
      </c>
      <c r="BA944" s="74">
        <v>0</v>
      </c>
      <c r="BB944" s="75"/>
      <c r="BC944" s="67">
        <v>0</v>
      </c>
      <c r="BD944" s="67">
        <v>0</v>
      </c>
      <c r="BE944" s="67">
        <v>0</v>
      </c>
      <c r="BF944" s="67">
        <v>0</v>
      </c>
      <c r="BG944" s="67">
        <v>0</v>
      </c>
      <c r="BH944" s="67">
        <v>0</v>
      </c>
      <c r="BI944" s="67">
        <v>0</v>
      </c>
      <c r="BJ944" s="6">
        <v>0</v>
      </c>
      <c r="BK944" s="6">
        <v>0</v>
      </c>
      <c r="BL944" s="6">
        <v>0</v>
      </c>
      <c r="BM944" s="6">
        <v>0</v>
      </c>
      <c r="BN944" s="6">
        <v>0</v>
      </c>
      <c r="BO944" s="6">
        <v>0</v>
      </c>
    </row>
    <row r="945" spans="3:67" ht="20.100000000000001" customHeight="1">
      <c r="C945" s="18">
        <v>70000011</v>
      </c>
      <c r="D945" s="19" t="s">
        <v>1314</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0</v>
      </c>
      <c r="U945" s="18">
        <v>1</v>
      </c>
      <c r="V945" s="18">
        <v>0</v>
      </c>
      <c r="W945" s="18">
        <v>1</v>
      </c>
      <c r="X945" s="18">
        <v>0</v>
      </c>
      <c r="Y945" s="18">
        <v>0</v>
      </c>
      <c r="Z945" s="18">
        <v>0</v>
      </c>
      <c r="AA945" s="18">
        <v>0</v>
      </c>
      <c r="AB945" s="18">
        <v>1</v>
      </c>
      <c r="AC945" s="18">
        <v>0</v>
      </c>
      <c r="AD945" s="18">
        <v>1</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t="s">
        <v>153</v>
      </c>
      <c r="AT945" s="19" t="s">
        <v>458</v>
      </c>
      <c r="AU945" s="67">
        <v>0</v>
      </c>
      <c r="AV945" s="10">
        <v>12000006</v>
      </c>
      <c r="AW945" s="18">
        <v>0</v>
      </c>
      <c r="AX945" s="19" t="s">
        <v>155</v>
      </c>
      <c r="AY945" s="19" t="s">
        <v>153</v>
      </c>
      <c r="AZ945" s="13">
        <v>0</v>
      </c>
      <c r="BA945" s="13">
        <v>0</v>
      </c>
      <c r="BB945" s="69"/>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67">
        <v>70000012</v>
      </c>
      <c r="D946" s="83" t="s">
        <v>1315</v>
      </c>
      <c r="E946" s="67">
        <v>1</v>
      </c>
      <c r="F946" s="67">
        <v>60010500</v>
      </c>
      <c r="G946" s="67">
        <v>0</v>
      </c>
      <c r="H946" s="74">
        <v>0</v>
      </c>
      <c r="I946" s="67">
        <v>1</v>
      </c>
      <c r="J946" s="67">
        <v>0</v>
      </c>
      <c r="K946" s="56">
        <v>0</v>
      </c>
      <c r="L946" s="67">
        <v>0</v>
      </c>
      <c r="M946" s="67">
        <v>0</v>
      </c>
      <c r="N946" s="67">
        <v>1</v>
      </c>
      <c r="O946" s="67">
        <v>0</v>
      </c>
      <c r="P946" s="67">
        <v>0</v>
      </c>
      <c r="Q946" s="67">
        <v>0</v>
      </c>
      <c r="R946" s="6">
        <v>0</v>
      </c>
      <c r="S946" s="67">
        <v>0</v>
      </c>
      <c r="T946" s="56">
        <v>1</v>
      </c>
      <c r="U946" s="67">
        <v>1</v>
      </c>
      <c r="V946" s="67">
        <v>0</v>
      </c>
      <c r="W946" s="67">
        <v>1</v>
      </c>
      <c r="X946" s="67">
        <v>0</v>
      </c>
      <c r="Y946" s="67">
        <v>0</v>
      </c>
      <c r="Z946" s="67">
        <v>0</v>
      </c>
      <c r="AA946" s="67">
        <v>0</v>
      </c>
      <c r="AB946" s="67">
        <v>1</v>
      </c>
      <c r="AC946" s="67">
        <v>0</v>
      </c>
      <c r="AD946" s="67">
        <v>1.2</v>
      </c>
      <c r="AE946" s="67">
        <v>0</v>
      </c>
      <c r="AF946" s="67">
        <v>0</v>
      </c>
      <c r="AG946" s="63">
        <v>7</v>
      </c>
      <c r="AH946" s="63">
        <v>0</v>
      </c>
      <c r="AI946" s="6">
        <v>0</v>
      </c>
      <c r="AJ946" s="63">
        <v>9</v>
      </c>
      <c r="AK946" s="67">
        <v>0</v>
      </c>
      <c r="AL946" s="67">
        <v>0</v>
      </c>
      <c r="AM946" s="67">
        <v>0</v>
      </c>
      <c r="AN946" s="67">
        <v>0.5</v>
      </c>
      <c r="AO946" s="67">
        <v>3000</v>
      </c>
      <c r="AP946" s="67">
        <v>0.2</v>
      </c>
      <c r="AQ946" s="67">
        <v>20</v>
      </c>
      <c r="AR946" s="63">
        <v>0</v>
      </c>
      <c r="AS946" s="67" t="s">
        <v>153</v>
      </c>
      <c r="AT946" s="19" t="s">
        <v>458</v>
      </c>
      <c r="AU946" s="67" t="s">
        <v>193</v>
      </c>
      <c r="AV946" s="67">
        <v>12000006</v>
      </c>
      <c r="AW946" s="133">
        <v>20000025</v>
      </c>
      <c r="AX946" s="83" t="s">
        <v>194</v>
      </c>
      <c r="AY946" s="83" t="s">
        <v>153</v>
      </c>
      <c r="AZ946" s="74">
        <v>0</v>
      </c>
      <c r="BA946" s="74">
        <v>0</v>
      </c>
      <c r="BB946" s="75"/>
      <c r="BC946" s="67">
        <v>0</v>
      </c>
      <c r="BD946" s="67">
        <v>0</v>
      </c>
      <c r="BE946" s="67">
        <v>0</v>
      </c>
      <c r="BF946" s="67">
        <v>0</v>
      </c>
      <c r="BG946" s="67">
        <v>0</v>
      </c>
      <c r="BH946" s="67">
        <v>0</v>
      </c>
      <c r="BI946" s="67">
        <v>0</v>
      </c>
      <c r="BJ946" s="6">
        <v>0</v>
      </c>
      <c r="BK946" s="6">
        <v>0</v>
      </c>
      <c r="BL946" s="6">
        <v>0</v>
      </c>
      <c r="BM946" s="6">
        <v>0</v>
      </c>
      <c r="BN946" s="6">
        <v>0</v>
      </c>
      <c r="BO946" s="6">
        <v>0</v>
      </c>
    </row>
    <row r="947" spans="3:67" ht="20.100000000000001" customHeight="1">
      <c r="C947" s="18">
        <v>70001001</v>
      </c>
      <c r="D947" s="12" t="s">
        <v>386</v>
      </c>
      <c r="E947" s="18">
        <v>1</v>
      </c>
      <c r="F947" s="11">
        <v>60010300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350</v>
      </c>
      <c r="Y947" s="11">
        <v>0</v>
      </c>
      <c r="Z947" s="11">
        <v>0</v>
      </c>
      <c r="AA947" s="11">
        <v>0</v>
      </c>
      <c r="AB947" s="11">
        <v>0</v>
      </c>
      <c r="AC947" s="11">
        <v>0</v>
      </c>
      <c r="AD947" s="11">
        <v>9</v>
      </c>
      <c r="AE947" s="11">
        <v>2</v>
      </c>
      <c r="AF947" s="11" t="s">
        <v>163</v>
      </c>
      <c r="AG947" s="6">
        <v>0</v>
      </c>
      <c r="AH947" s="6">
        <v>2</v>
      </c>
      <c r="AI947" s="6">
        <v>0</v>
      </c>
      <c r="AJ947" s="6">
        <v>1.5</v>
      </c>
      <c r="AK947" s="11">
        <v>0</v>
      </c>
      <c r="AL947" s="11">
        <v>0</v>
      </c>
      <c r="AM947" s="11">
        <v>0</v>
      </c>
      <c r="AN947" s="11">
        <v>1</v>
      </c>
      <c r="AO947" s="11">
        <v>3000</v>
      </c>
      <c r="AP947" s="11">
        <v>0.5</v>
      </c>
      <c r="AQ947" s="11">
        <v>0</v>
      </c>
      <c r="AR947" s="6">
        <v>0</v>
      </c>
      <c r="AS947" s="11" t="s">
        <v>153</v>
      </c>
      <c r="AT947" s="12" t="s">
        <v>213</v>
      </c>
      <c r="AU947" s="11" t="s">
        <v>355</v>
      </c>
      <c r="AV947" s="18">
        <v>10000007</v>
      </c>
      <c r="AW947" s="18">
        <v>21000110</v>
      </c>
      <c r="AX947" s="12" t="s">
        <v>155</v>
      </c>
      <c r="AY947" s="11">
        <v>0</v>
      </c>
      <c r="AZ947" s="13">
        <v>0</v>
      </c>
      <c r="BA947" s="13">
        <v>0</v>
      </c>
      <c r="BB947" s="37" t="s">
        <v>374</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70101001</v>
      </c>
      <c r="D948" s="12" t="s">
        <v>381</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2" t="s">
        <v>154</v>
      </c>
      <c r="AU948" s="11" t="s">
        <v>355</v>
      </c>
      <c r="AV948" s="18">
        <v>0</v>
      </c>
      <c r="AW948" s="18">
        <v>0</v>
      </c>
      <c r="AX948" s="12" t="s">
        <v>343</v>
      </c>
      <c r="AY948" s="11" t="s">
        <v>1316</v>
      </c>
      <c r="AZ948" s="13">
        <v>0</v>
      </c>
      <c r="BA948" s="13">
        <v>0</v>
      </c>
      <c r="BB948" s="37" t="s">
        <v>1317</v>
      </c>
      <c r="BC948" s="11">
        <v>0</v>
      </c>
      <c r="BD948" s="11">
        <v>0</v>
      </c>
      <c r="BE948" s="11">
        <v>0</v>
      </c>
      <c r="BF948" s="11">
        <v>0</v>
      </c>
      <c r="BG948" s="11">
        <v>0</v>
      </c>
      <c r="BH948" s="11">
        <v>0</v>
      </c>
      <c r="BI948" s="9">
        <v>0</v>
      </c>
      <c r="BJ948" s="6">
        <v>0</v>
      </c>
      <c r="BK948" s="6">
        <v>0</v>
      </c>
      <c r="BL948" s="6">
        <v>0</v>
      </c>
      <c r="BM948" s="6">
        <v>0</v>
      </c>
      <c r="BN948" s="6">
        <v>0</v>
      </c>
      <c r="BO948" s="6">
        <v>0</v>
      </c>
    </row>
    <row r="949" spans="3:67" ht="21.75" customHeight="1">
      <c r="C949" s="18">
        <v>70102001</v>
      </c>
      <c r="D949" s="12" t="s">
        <v>346</v>
      </c>
      <c r="E949" s="18">
        <v>1</v>
      </c>
      <c r="F949" s="11">
        <v>60010100</v>
      </c>
      <c r="G949" s="18">
        <v>0</v>
      </c>
      <c r="H949" s="13">
        <v>0</v>
      </c>
      <c r="I949" s="18">
        <v>1</v>
      </c>
      <c r="J949" s="18">
        <v>0</v>
      </c>
      <c r="K949" s="18">
        <v>0</v>
      </c>
      <c r="L949" s="11">
        <v>0</v>
      </c>
      <c r="M949" s="11">
        <v>0</v>
      </c>
      <c r="N949" s="11">
        <v>2</v>
      </c>
      <c r="O949" s="11">
        <v>3</v>
      </c>
      <c r="P949" s="11">
        <v>1</v>
      </c>
      <c r="Q949" s="11">
        <v>0</v>
      </c>
      <c r="R949" s="6">
        <v>0</v>
      </c>
      <c r="S949" s="11">
        <v>0</v>
      </c>
      <c r="T949" s="11">
        <v>1</v>
      </c>
      <c r="U949" s="11">
        <v>2</v>
      </c>
      <c r="V949" s="11">
        <v>0</v>
      </c>
      <c r="W949" s="11">
        <v>3</v>
      </c>
      <c r="X949" s="11">
        <v>0</v>
      </c>
      <c r="Y949" s="11">
        <v>1</v>
      </c>
      <c r="Z949" s="11">
        <v>0</v>
      </c>
      <c r="AA949" s="11">
        <v>0</v>
      </c>
      <c r="AB949" s="11">
        <v>0</v>
      </c>
      <c r="AC949" s="11">
        <v>0</v>
      </c>
      <c r="AD949" s="11">
        <v>9</v>
      </c>
      <c r="AE949" s="11">
        <v>1</v>
      </c>
      <c r="AF949" s="11">
        <v>4</v>
      </c>
      <c r="AG949" s="6">
        <v>0</v>
      </c>
      <c r="AH949" s="6">
        <v>1</v>
      </c>
      <c r="AI949" s="6">
        <v>0</v>
      </c>
      <c r="AJ949" s="6">
        <v>2</v>
      </c>
      <c r="AK949" s="11">
        <v>0</v>
      </c>
      <c r="AL949" s="11">
        <v>0</v>
      </c>
      <c r="AM949" s="11">
        <v>0</v>
      </c>
      <c r="AN949" s="11">
        <v>3</v>
      </c>
      <c r="AO949" s="11">
        <v>5000</v>
      </c>
      <c r="AP949" s="11">
        <v>2.5</v>
      </c>
      <c r="AQ949" s="11">
        <v>0</v>
      </c>
      <c r="AR949" s="6">
        <v>0</v>
      </c>
      <c r="AS949" s="11" t="s">
        <v>347</v>
      </c>
      <c r="AT949" s="12" t="s">
        <v>213</v>
      </c>
      <c r="AU949" s="11" t="s">
        <v>348</v>
      </c>
      <c r="AV949" s="18">
        <v>10000007</v>
      </c>
      <c r="AW949" s="18">
        <v>70102001</v>
      </c>
      <c r="AX949" s="12" t="s">
        <v>155</v>
      </c>
      <c r="AY949" s="11" t="s">
        <v>1318</v>
      </c>
      <c r="AZ949" s="13">
        <v>0</v>
      </c>
      <c r="BA949" s="13">
        <v>0</v>
      </c>
      <c r="BB949" s="37" t="s">
        <v>350</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70102002</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90102001</v>
      </c>
      <c r="AS950" s="18" t="s">
        <v>153</v>
      </c>
      <c r="AT950" s="19" t="s">
        <v>154</v>
      </c>
      <c r="AU950" s="18" t="s">
        <v>246</v>
      </c>
      <c r="AV950" s="18">
        <v>0</v>
      </c>
      <c r="AW950" s="18">
        <v>40000003</v>
      </c>
      <c r="AX950" s="19" t="s">
        <v>155</v>
      </c>
      <c r="AY950" s="19" t="s">
        <v>153</v>
      </c>
      <c r="AZ950" s="13">
        <v>0</v>
      </c>
      <c r="BA950" s="13">
        <v>0</v>
      </c>
      <c r="BB950" s="69" t="s">
        <v>352</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70103001</v>
      </c>
      <c r="D951" s="12" t="s">
        <v>354</v>
      </c>
      <c r="E951" s="18">
        <v>1</v>
      </c>
      <c r="F951" s="11">
        <v>60010300</v>
      </c>
      <c r="G951" s="18">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0</v>
      </c>
      <c r="Z951" s="11">
        <v>0</v>
      </c>
      <c r="AA951" s="11">
        <v>0</v>
      </c>
      <c r="AB951" s="11">
        <v>0</v>
      </c>
      <c r="AC951" s="11">
        <v>0</v>
      </c>
      <c r="AD951" s="11">
        <v>12</v>
      </c>
      <c r="AE951" s="11">
        <v>2</v>
      </c>
      <c r="AF951" s="11" t="s">
        <v>163</v>
      </c>
      <c r="AG951" s="6">
        <v>0</v>
      </c>
      <c r="AH951" s="6">
        <v>2</v>
      </c>
      <c r="AI951" s="6">
        <v>0</v>
      </c>
      <c r="AJ951" s="6">
        <v>1.5</v>
      </c>
      <c r="AK951" s="11">
        <v>0</v>
      </c>
      <c r="AL951" s="11">
        <v>0</v>
      </c>
      <c r="AM951" s="11">
        <v>0</v>
      </c>
      <c r="AN951" s="11">
        <v>1.1000000000000001</v>
      </c>
      <c r="AO951" s="11">
        <v>3000</v>
      </c>
      <c r="AP951" s="11">
        <v>1.1000000000000001</v>
      </c>
      <c r="AQ951" s="11">
        <v>0</v>
      </c>
      <c r="AR951" s="6">
        <v>0</v>
      </c>
      <c r="AS951" s="11" t="s">
        <v>153</v>
      </c>
      <c r="AT951" s="19" t="s">
        <v>213</v>
      </c>
      <c r="AU951" s="11" t="s">
        <v>355</v>
      </c>
      <c r="AV951" s="18">
        <v>10001007</v>
      </c>
      <c r="AW951" s="18">
        <v>70103001</v>
      </c>
      <c r="AX951" s="12" t="s">
        <v>155</v>
      </c>
      <c r="AY951" s="11">
        <v>0</v>
      </c>
      <c r="AZ951" s="13">
        <v>0</v>
      </c>
      <c r="BA951" s="13">
        <v>0</v>
      </c>
      <c r="BB951" s="37" t="s">
        <v>356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70103002</v>
      </c>
      <c r="D952" s="19" t="s">
        <v>351</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8">
        <v>20</v>
      </c>
      <c r="AE952" s="18">
        <v>0</v>
      </c>
      <c r="AF952" s="18">
        <v>0</v>
      </c>
      <c r="AG952" s="6">
        <v>0</v>
      </c>
      <c r="AH952" s="6">
        <v>0</v>
      </c>
      <c r="AI952" s="6">
        <v>0</v>
      </c>
      <c r="AJ952" s="6">
        <v>0</v>
      </c>
      <c r="AK952" s="18">
        <v>0</v>
      </c>
      <c r="AL952" s="18">
        <v>0</v>
      </c>
      <c r="AM952" s="18">
        <v>0</v>
      </c>
      <c r="AN952" s="18">
        <v>0</v>
      </c>
      <c r="AO952" s="18">
        <v>1000</v>
      </c>
      <c r="AP952" s="18">
        <v>0</v>
      </c>
      <c r="AQ952" s="18">
        <v>0</v>
      </c>
      <c r="AR952" s="6">
        <v>90103001</v>
      </c>
      <c r="AS952" s="18" t="s">
        <v>153</v>
      </c>
      <c r="AT952" s="19" t="s">
        <v>153</v>
      </c>
      <c r="AU952" s="18" t="s">
        <v>246</v>
      </c>
      <c r="AV952" s="18">
        <v>0</v>
      </c>
      <c r="AW952" s="18">
        <v>40000003</v>
      </c>
      <c r="AX952" s="19" t="s">
        <v>155</v>
      </c>
      <c r="AY952" s="19" t="s">
        <v>153</v>
      </c>
      <c r="AZ952" s="13">
        <v>0</v>
      </c>
      <c r="BA952" s="13">
        <v>0</v>
      </c>
      <c r="BB952" s="69" t="s">
        <v>357</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70103003</v>
      </c>
      <c r="D953" s="12" t="s">
        <v>920</v>
      </c>
      <c r="E953" s="18">
        <v>1</v>
      </c>
      <c r="F953" s="11">
        <v>60010100</v>
      </c>
      <c r="G953" s="18">
        <v>0</v>
      </c>
      <c r="H953" s="13">
        <v>0</v>
      </c>
      <c r="I953" s="18">
        <v>1</v>
      </c>
      <c r="J953" s="18">
        <v>0</v>
      </c>
      <c r="K953" s="18">
        <v>0</v>
      </c>
      <c r="L953" s="11">
        <v>0</v>
      </c>
      <c r="M953" s="11">
        <v>0</v>
      </c>
      <c r="N953" s="11">
        <v>2</v>
      </c>
      <c r="O953" s="11">
        <v>1</v>
      </c>
      <c r="P953" s="11">
        <v>0.5</v>
      </c>
      <c r="Q953" s="11">
        <v>0</v>
      </c>
      <c r="R953" s="6">
        <v>0</v>
      </c>
      <c r="S953" s="11">
        <v>0</v>
      </c>
      <c r="T953" s="11">
        <v>1</v>
      </c>
      <c r="U953" s="11">
        <v>2</v>
      </c>
      <c r="V953" s="11">
        <v>0</v>
      </c>
      <c r="W953" s="11">
        <v>3</v>
      </c>
      <c r="X953" s="11">
        <v>0</v>
      </c>
      <c r="Y953" s="11">
        <v>1</v>
      </c>
      <c r="Z953" s="11">
        <v>0</v>
      </c>
      <c r="AA953" s="11">
        <v>0</v>
      </c>
      <c r="AB953" s="11">
        <v>0</v>
      </c>
      <c r="AC953" s="11">
        <v>0</v>
      </c>
      <c r="AD953" s="11">
        <v>8</v>
      </c>
      <c r="AE953" s="11">
        <v>1</v>
      </c>
      <c r="AF953" s="11">
        <v>3</v>
      </c>
      <c r="AG953" s="6">
        <v>1</v>
      </c>
      <c r="AH953" s="6">
        <v>1</v>
      </c>
      <c r="AI953" s="6">
        <v>0</v>
      </c>
      <c r="AJ953" s="6">
        <v>1.5</v>
      </c>
      <c r="AK953" s="11">
        <v>0</v>
      </c>
      <c r="AL953" s="11">
        <v>0</v>
      </c>
      <c r="AM953" s="11">
        <v>0</v>
      </c>
      <c r="AN953" s="11">
        <v>0.5</v>
      </c>
      <c r="AO953" s="11">
        <v>5000</v>
      </c>
      <c r="AP953" s="11">
        <v>3</v>
      </c>
      <c r="AQ953" s="11">
        <v>0</v>
      </c>
      <c r="AR953" s="6">
        <v>0</v>
      </c>
      <c r="AS953" s="11" t="s">
        <v>153</v>
      </c>
      <c r="AT953" s="19" t="s">
        <v>154</v>
      </c>
      <c r="AU953" s="11" t="s">
        <v>348</v>
      </c>
      <c r="AV953" s="18">
        <v>10000007</v>
      </c>
      <c r="AW953" s="18">
        <v>70103003</v>
      </c>
      <c r="AX953" s="12" t="s">
        <v>155</v>
      </c>
      <c r="AY953" s="11" t="s">
        <v>921</v>
      </c>
      <c r="AZ953" s="13">
        <v>0</v>
      </c>
      <c r="BA953" s="13">
        <v>0</v>
      </c>
      <c r="BB953" s="37" t="s">
        <v>922</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70104001</v>
      </c>
      <c r="D954" s="12" t="s">
        <v>523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5</v>
      </c>
      <c r="AE954" s="11">
        <v>1</v>
      </c>
      <c r="AF954" s="11" t="s">
        <v>507</v>
      </c>
      <c r="AG954" s="6">
        <v>1</v>
      </c>
      <c r="AH954" s="6">
        <v>1</v>
      </c>
      <c r="AI954" s="6">
        <v>0</v>
      </c>
      <c r="AJ954" s="6">
        <v>1.5</v>
      </c>
      <c r="AK954" s="11">
        <v>0</v>
      </c>
      <c r="AL954" s="11">
        <v>0</v>
      </c>
      <c r="AM954" s="11">
        <v>0</v>
      </c>
      <c r="AN954" s="11">
        <v>0.5</v>
      </c>
      <c r="AO954" s="11">
        <v>5000</v>
      </c>
      <c r="AP954" s="11">
        <v>2</v>
      </c>
      <c r="AQ954" s="11">
        <v>0</v>
      </c>
      <c r="AR954" s="6">
        <v>0</v>
      </c>
      <c r="AS954" s="11" t="s">
        <v>153</v>
      </c>
      <c r="AT954" s="12" t="s">
        <v>213</v>
      </c>
      <c r="AU954" s="11" t="s">
        <v>348</v>
      </c>
      <c r="AV954" s="18">
        <v>10000007</v>
      </c>
      <c r="AW954" s="18">
        <v>70104001</v>
      </c>
      <c r="AX954" s="12" t="s">
        <v>155</v>
      </c>
      <c r="AY954" s="11" t="s">
        <v>1319</v>
      </c>
      <c r="AZ954" s="13">
        <v>0</v>
      </c>
      <c r="BA954" s="13">
        <v>0</v>
      </c>
      <c r="BB954" s="37" t="s">
        <v>525</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70104002</v>
      </c>
      <c r="D955" s="19" t="s">
        <v>368</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8">
        <v>0</v>
      </c>
      <c r="AC955" s="18">
        <v>0</v>
      </c>
      <c r="AD955" s="18">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435</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70104003</v>
      </c>
      <c r="D956" s="12" t="s">
        <v>457</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5</v>
      </c>
      <c r="X956" s="11">
        <v>0</v>
      </c>
      <c r="Y956" s="11">
        <v>1</v>
      </c>
      <c r="Z956" s="11">
        <v>0</v>
      </c>
      <c r="AA956" s="11">
        <v>0</v>
      </c>
      <c r="AB956" s="11">
        <v>0</v>
      </c>
      <c r="AC956" s="11">
        <v>0</v>
      </c>
      <c r="AD956" s="11">
        <v>10</v>
      </c>
      <c r="AE956" s="11">
        <v>1</v>
      </c>
      <c r="AF956" s="11" t="s">
        <v>391</v>
      </c>
      <c r="AG956" s="6">
        <v>0</v>
      </c>
      <c r="AH956" s="6">
        <v>1</v>
      </c>
      <c r="AI956" s="6">
        <v>0</v>
      </c>
      <c r="AJ956" s="6">
        <v>3</v>
      </c>
      <c r="AK956" s="11">
        <v>0</v>
      </c>
      <c r="AL956" s="11">
        <v>0</v>
      </c>
      <c r="AM956" s="11">
        <v>0</v>
      </c>
      <c r="AN956" s="11">
        <v>3.5</v>
      </c>
      <c r="AO956" s="11">
        <v>5000</v>
      </c>
      <c r="AP956" s="11">
        <v>3</v>
      </c>
      <c r="AQ956" s="11">
        <v>0</v>
      </c>
      <c r="AR956" s="6">
        <v>0</v>
      </c>
      <c r="AS956" s="11" t="s">
        <v>153</v>
      </c>
      <c r="AT956" s="12" t="s">
        <v>196</v>
      </c>
      <c r="AU956" s="11" t="s">
        <v>348</v>
      </c>
      <c r="AV956" s="18">
        <v>10000007</v>
      </c>
      <c r="AW956" s="18">
        <v>70104003</v>
      </c>
      <c r="AX956" s="12" t="s">
        <v>155</v>
      </c>
      <c r="AY956" s="11" t="s">
        <v>1320</v>
      </c>
      <c r="AZ956" s="13">
        <v>0</v>
      </c>
      <c r="BA956" s="13">
        <v>0</v>
      </c>
      <c r="BB956" s="37" t="s">
        <v>1321</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70105001</v>
      </c>
      <c r="D957" s="12" t="s">
        <v>346</v>
      </c>
      <c r="E957" s="18">
        <v>1</v>
      </c>
      <c r="F957" s="11">
        <v>60010100</v>
      </c>
      <c r="G957" s="18">
        <v>0</v>
      </c>
      <c r="H957" s="13">
        <v>0</v>
      </c>
      <c r="I957" s="18">
        <v>1</v>
      </c>
      <c r="J957" s="18">
        <v>0</v>
      </c>
      <c r="K957" s="18">
        <v>0</v>
      </c>
      <c r="L957" s="11">
        <v>0</v>
      </c>
      <c r="M957" s="11">
        <v>0</v>
      </c>
      <c r="N957" s="11">
        <v>2</v>
      </c>
      <c r="O957" s="11">
        <v>1</v>
      </c>
      <c r="P957" s="11">
        <v>1</v>
      </c>
      <c r="Q957" s="11">
        <v>0</v>
      </c>
      <c r="R957" s="6">
        <v>0</v>
      </c>
      <c r="S957" s="11">
        <v>0</v>
      </c>
      <c r="T957" s="11">
        <v>1</v>
      </c>
      <c r="U957" s="11">
        <v>2</v>
      </c>
      <c r="V957" s="11">
        <v>0</v>
      </c>
      <c r="W957" s="11">
        <v>2</v>
      </c>
      <c r="X957" s="11">
        <v>0</v>
      </c>
      <c r="Y957" s="11">
        <v>1</v>
      </c>
      <c r="Z957" s="11">
        <v>0</v>
      </c>
      <c r="AA957" s="11">
        <v>0</v>
      </c>
      <c r="AB957" s="11">
        <v>0</v>
      </c>
      <c r="AC957" s="11">
        <v>0</v>
      </c>
      <c r="AD957" s="11">
        <v>6</v>
      </c>
      <c r="AE957" s="11">
        <v>1</v>
      </c>
      <c r="AF957" s="11">
        <v>3</v>
      </c>
      <c r="AG957" s="6">
        <v>0</v>
      </c>
      <c r="AH957" s="6">
        <v>0</v>
      </c>
      <c r="AI957" s="6">
        <v>0</v>
      </c>
      <c r="AJ957" s="6">
        <v>1.5</v>
      </c>
      <c r="AK957" s="11">
        <v>0</v>
      </c>
      <c r="AL957" s="11">
        <v>0</v>
      </c>
      <c r="AM957" s="11">
        <v>0</v>
      </c>
      <c r="AN957" s="11">
        <v>1</v>
      </c>
      <c r="AO957" s="11">
        <v>5000</v>
      </c>
      <c r="AP957" s="11">
        <v>0.5</v>
      </c>
      <c r="AQ957" s="11">
        <v>0</v>
      </c>
      <c r="AR957" s="6">
        <v>0</v>
      </c>
      <c r="AS957" s="11" t="s">
        <v>153</v>
      </c>
      <c r="AT957" s="19" t="s">
        <v>154</v>
      </c>
      <c r="AU957" s="11" t="s">
        <v>348</v>
      </c>
      <c r="AV957" s="18">
        <v>10000007</v>
      </c>
      <c r="AW957" s="18">
        <v>70105001</v>
      </c>
      <c r="AX957" s="12" t="s">
        <v>155</v>
      </c>
      <c r="AY957" s="11" t="s">
        <v>1322</v>
      </c>
      <c r="AZ957" s="13">
        <v>0</v>
      </c>
      <c r="BA957" s="13">
        <v>0</v>
      </c>
      <c r="BB957" s="37" t="s">
        <v>1323</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70105002</v>
      </c>
      <c r="D958" s="19" t="s">
        <v>368</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70105003</v>
      </c>
      <c r="D959" s="12" t="s">
        <v>1324</v>
      </c>
      <c r="E959" s="18">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20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1325</v>
      </c>
      <c r="AZ959" s="13">
        <v>0</v>
      </c>
      <c r="BA959" s="13">
        <v>0</v>
      </c>
      <c r="BB959" s="37" t="s">
        <v>1326</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70105004</v>
      </c>
      <c r="D960" s="19" t="s">
        <v>351</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90103001</v>
      </c>
      <c r="AS960" s="18" t="s">
        <v>153</v>
      </c>
      <c r="AT960" s="19" t="s">
        <v>153</v>
      </c>
      <c r="AU960" s="18" t="s">
        <v>246</v>
      </c>
      <c r="AV960" s="18">
        <v>0</v>
      </c>
      <c r="AW960" s="18">
        <v>40000003</v>
      </c>
      <c r="AX960" s="19" t="s">
        <v>155</v>
      </c>
      <c r="AY960" s="19" t="s">
        <v>153</v>
      </c>
      <c r="AZ960" s="13">
        <v>0</v>
      </c>
      <c r="BA960" s="13">
        <v>0</v>
      </c>
      <c r="BB960" s="69" t="s">
        <v>357</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70106001</v>
      </c>
      <c r="D961" s="19" t="s">
        <v>371</v>
      </c>
      <c r="E961" s="18">
        <v>1</v>
      </c>
      <c r="F961" s="18">
        <v>60010300</v>
      </c>
      <c r="G961" s="18">
        <v>0</v>
      </c>
      <c r="H961" s="13">
        <v>0</v>
      </c>
      <c r="I961" s="18">
        <v>1</v>
      </c>
      <c r="J961" s="18">
        <v>0</v>
      </c>
      <c r="K961" s="18">
        <v>0</v>
      </c>
      <c r="L961" s="18">
        <v>0</v>
      </c>
      <c r="M961" s="18">
        <v>0</v>
      </c>
      <c r="N961" s="11">
        <v>2</v>
      </c>
      <c r="O961" s="18">
        <v>1</v>
      </c>
      <c r="P961" s="18">
        <v>0.5</v>
      </c>
      <c r="Q961" s="18">
        <v>0</v>
      </c>
      <c r="R961" s="6">
        <v>0</v>
      </c>
      <c r="S961" s="13">
        <v>0</v>
      </c>
      <c r="T961" s="11">
        <v>1</v>
      </c>
      <c r="U961" s="18">
        <v>2</v>
      </c>
      <c r="V961" s="18">
        <v>0</v>
      </c>
      <c r="W961" s="18">
        <v>0.5</v>
      </c>
      <c r="X961" s="18">
        <v>0</v>
      </c>
      <c r="Y961" s="18">
        <v>0</v>
      </c>
      <c r="Z961" s="18">
        <v>0</v>
      </c>
      <c r="AA961" s="18">
        <v>0</v>
      </c>
      <c r="AB961" s="18">
        <v>0</v>
      </c>
      <c r="AC961" s="18">
        <v>0</v>
      </c>
      <c r="AD961" s="18">
        <v>15</v>
      </c>
      <c r="AE961" s="18">
        <v>1</v>
      </c>
      <c r="AF961" s="18">
        <v>3</v>
      </c>
      <c r="AG961" s="6">
        <v>1</v>
      </c>
      <c r="AH961" s="6">
        <v>0</v>
      </c>
      <c r="AI961" s="6">
        <v>0</v>
      </c>
      <c r="AJ961" s="6">
        <v>1.5</v>
      </c>
      <c r="AK961" s="18">
        <v>0</v>
      </c>
      <c r="AL961" s="18">
        <v>0</v>
      </c>
      <c r="AM961" s="18">
        <v>0</v>
      </c>
      <c r="AN961" s="18">
        <v>1</v>
      </c>
      <c r="AO961" s="18">
        <v>360000</v>
      </c>
      <c r="AP961" s="18">
        <v>0.5</v>
      </c>
      <c r="AQ961" s="18">
        <v>0</v>
      </c>
      <c r="AR961" s="6">
        <v>0</v>
      </c>
      <c r="AS961" s="18" t="s">
        <v>372</v>
      </c>
      <c r="AT961" s="19" t="s">
        <v>154</v>
      </c>
      <c r="AU961" s="18" t="s">
        <v>355</v>
      </c>
      <c r="AV961" s="18">
        <v>10002001</v>
      </c>
      <c r="AW961" s="18">
        <v>70106001</v>
      </c>
      <c r="AX961" s="19" t="s">
        <v>229</v>
      </c>
      <c r="AY961" s="19" t="s">
        <v>373</v>
      </c>
      <c r="AZ961" s="13">
        <v>0</v>
      </c>
      <c r="BA961" s="13">
        <v>0</v>
      </c>
      <c r="BB961" s="69" t="s">
        <v>374</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70106002</v>
      </c>
      <c r="D962" s="12" t="s">
        <v>375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0</v>
      </c>
      <c r="Z962" s="11">
        <v>0</v>
      </c>
      <c r="AA962" s="11">
        <v>0</v>
      </c>
      <c r="AB962" s="11">
        <v>0</v>
      </c>
      <c r="AC962" s="11">
        <v>0</v>
      </c>
      <c r="AD962" s="11">
        <v>12</v>
      </c>
      <c r="AE962" s="11">
        <v>1</v>
      </c>
      <c r="AF962" s="11">
        <v>3</v>
      </c>
      <c r="AG962" s="6">
        <v>6</v>
      </c>
      <c r="AH962" s="6">
        <v>1</v>
      </c>
      <c r="AI962" s="6">
        <v>0</v>
      </c>
      <c r="AJ962" s="6">
        <v>1.5</v>
      </c>
      <c r="AK962" s="11">
        <v>0</v>
      </c>
      <c r="AL962" s="11">
        <v>0</v>
      </c>
      <c r="AM962" s="11">
        <v>0</v>
      </c>
      <c r="AN962" s="11">
        <v>3</v>
      </c>
      <c r="AO962" s="11">
        <v>5000</v>
      </c>
      <c r="AP962" s="11">
        <v>3</v>
      </c>
      <c r="AQ962" s="11">
        <v>0</v>
      </c>
      <c r="AR962" s="6">
        <v>0</v>
      </c>
      <c r="AS962" s="11" t="s">
        <v>153</v>
      </c>
      <c r="AT962" s="19" t="s">
        <v>154</v>
      </c>
      <c r="AU962" s="11" t="s">
        <v>348</v>
      </c>
      <c r="AV962" s="18">
        <v>10000007</v>
      </c>
      <c r="AW962" s="18">
        <v>70106004</v>
      </c>
      <c r="AX962" s="12" t="s">
        <v>155</v>
      </c>
      <c r="AY962" s="11" t="s">
        <v>1327</v>
      </c>
      <c r="AZ962" s="13">
        <v>0</v>
      </c>
      <c r="BA962" s="13">
        <v>0</v>
      </c>
      <c r="BB962" s="37" t="s">
        <v>377</v>
      </c>
      <c r="BC962" s="11">
        <v>0</v>
      </c>
      <c r="BD962" s="11">
        <v>0</v>
      </c>
      <c r="BE962" s="11">
        <v>0</v>
      </c>
      <c r="BF962" s="11">
        <v>0</v>
      </c>
      <c r="BG962" s="11">
        <v>0</v>
      </c>
      <c r="BH962" s="11">
        <v>0</v>
      </c>
      <c r="BI962" s="9">
        <v>0</v>
      </c>
      <c r="BJ962" s="6">
        <v>0</v>
      </c>
      <c r="BK962" s="6">
        <v>0</v>
      </c>
      <c r="BL962" s="6">
        <v>0</v>
      </c>
      <c r="BM962" s="6">
        <v>0</v>
      </c>
      <c r="BN962" s="6">
        <v>0</v>
      </c>
      <c r="BO962" s="6">
        <v>0</v>
      </c>
    </row>
    <row r="963" spans="3:67" ht="19.5" customHeight="1">
      <c r="C963" s="18">
        <v>70106003</v>
      </c>
      <c r="D963" s="19" t="s">
        <v>378</v>
      </c>
      <c r="E963" s="18">
        <v>1</v>
      </c>
      <c r="F963" s="18">
        <v>60010300</v>
      </c>
      <c r="G963" s="18">
        <v>0</v>
      </c>
      <c r="H963" s="13">
        <v>0</v>
      </c>
      <c r="I963" s="18">
        <v>1</v>
      </c>
      <c r="J963" s="18">
        <v>0</v>
      </c>
      <c r="K963" s="18">
        <v>0</v>
      </c>
      <c r="L963" s="18">
        <v>0</v>
      </c>
      <c r="M963" s="18">
        <v>0</v>
      </c>
      <c r="N963" s="11">
        <v>2</v>
      </c>
      <c r="O963" s="18">
        <v>1</v>
      </c>
      <c r="P963" s="18">
        <v>0.5</v>
      </c>
      <c r="Q963" s="18">
        <v>0</v>
      </c>
      <c r="R963" s="6">
        <v>0</v>
      </c>
      <c r="S963" s="13">
        <v>0</v>
      </c>
      <c r="T963" s="11">
        <v>1</v>
      </c>
      <c r="U963" s="18">
        <v>2</v>
      </c>
      <c r="V963" s="18">
        <v>0</v>
      </c>
      <c r="W963" s="18">
        <v>3</v>
      </c>
      <c r="X963" s="18">
        <v>0</v>
      </c>
      <c r="Y963" s="18">
        <v>0</v>
      </c>
      <c r="Z963" s="18">
        <v>0</v>
      </c>
      <c r="AA963" s="18">
        <v>0</v>
      </c>
      <c r="AB963" s="18">
        <v>0</v>
      </c>
      <c r="AC963" s="18">
        <v>0</v>
      </c>
      <c r="AD963" s="18">
        <v>9</v>
      </c>
      <c r="AE963" s="18">
        <v>1</v>
      </c>
      <c r="AF963" s="18">
        <v>2</v>
      </c>
      <c r="AG963" s="6">
        <v>2</v>
      </c>
      <c r="AH963" s="6">
        <v>2</v>
      </c>
      <c r="AI963" s="6">
        <v>0</v>
      </c>
      <c r="AJ963" s="6">
        <v>3</v>
      </c>
      <c r="AK963" s="18">
        <v>0</v>
      </c>
      <c r="AL963" s="18">
        <v>0</v>
      </c>
      <c r="AM963" s="18">
        <v>0</v>
      </c>
      <c r="AN963" s="18">
        <v>2</v>
      </c>
      <c r="AO963" s="18">
        <v>30000</v>
      </c>
      <c r="AP963" s="18">
        <v>2</v>
      </c>
      <c r="AQ963" s="18">
        <v>4</v>
      </c>
      <c r="AR963" s="6">
        <v>0</v>
      </c>
      <c r="AS963" s="18" t="s">
        <v>153</v>
      </c>
      <c r="AT963" s="19" t="s">
        <v>154</v>
      </c>
      <c r="AU963" s="18" t="s">
        <v>355</v>
      </c>
      <c r="AV963" s="18">
        <v>10003002</v>
      </c>
      <c r="AW963" s="18">
        <v>70106005</v>
      </c>
      <c r="AX963" s="19" t="s">
        <v>379</v>
      </c>
      <c r="AY963" s="19">
        <v>0</v>
      </c>
      <c r="AZ963" s="13">
        <v>0</v>
      </c>
      <c r="BA963" s="13">
        <v>0</v>
      </c>
      <c r="BB963" s="69" t="s">
        <v>374</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70106004</v>
      </c>
      <c r="D964" s="19" t="s">
        <v>368</v>
      </c>
      <c r="E964" s="18">
        <v>1</v>
      </c>
      <c r="F964" s="18">
        <v>60010500</v>
      </c>
      <c r="G964" s="18">
        <v>0</v>
      </c>
      <c r="H964" s="13">
        <v>0</v>
      </c>
      <c r="I964" s="18">
        <v>1</v>
      </c>
      <c r="J964" s="18">
        <v>0</v>
      </c>
      <c r="K964" s="18">
        <v>0</v>
      </c>
      <c r="L964" s="18">
        <v>0</v>
      </c>
      <c r="M964" s="18">
        <v>0</v>
      </c>
      <c r="N964" s="11">
        <v>2</v>
      </c>
      <c r="O964" s="18">
        <v>2</v>
      </c>
      <c r="P964" s="18">
        <v>0.6</v>
      </c>
      <c r="Q964" s="18">
        <v>0</v>
      </c>
      <c r="R964" s="6">
        <v>0</v>
      </c>
      <c r="S964" s="13">
        <v>0</v>
      </c>
      <c r="T964" s="11">
        <v>1</v>
      </c>
      <c r="U964" s="18">
        <v>2</v>
      </c>
      <c r="V964" s="18">
        <v>0</v>
      </c>
      <c r="W964" s="18">
        <v>0</v>
      </c>
      <c r="X964" s="18">
        <v>0</v>
      </c>
      <c r="Y964" s="18">
        <v>0</v>
      </c>
      <c r="Z964" s="18">
        <v>0</v>
      </c>
      <c r="AA964" s="18">
        <v>0</v>
      </c>
      <c r="AB964" s="18">
        <v>0</v>
      </c>
      <c r="AC964" s="18">
        <v>0</v>
      </c>
      <c r="AD964" s="11">
        <v>30</v>
      </c>
      <c r="AE964" s="18">
        <v>0</v>
      </c>
      <c r="AF964" s="18">
        <v>0</v>
      </c>
      <c r="AG964" s="6">
        <v>2</v>
      </c>
      <c r="AH964" s="6">
        <v>0</v>
      </c>
      <c r="AI964" s="6">
        <v>0</v>
      </c>
      <c r="AJ964" s="6">
        <v>0</v>
      </c>
      <c r="AK964" s="18">
        <v>0</v>
      </c>
      <c r="AL964" s="18">
        <v>0</v>
      </c>
      <c r="AM964" s="18">
        <v>0</v>
      </c>
      <c r="AN964" s="18">
        <v>0</v>
      </c>
      <c r="AO964" s="18">
        <v>1000</v>
      </c>
      <c r="AP964" s="18">
        <v>0</v>
      </c>
      <c r="AQ964" s="18">
        <v>0</v>
      </c>
      <c r="AR964" s="6">
        <v>90104002</v>
      </c>
      <c r="AS964" s="18" t="s">
        <v>153</v>
      </c>
      <c r="AT964" s="19" t="s">
        <v>154</v>
      </c>
      <c r="AU964" s="18" t="s">
        <v>246</v>
      </c>
      <c r="AV964" s="18">
        <v>0</v>
      </c>
      <c r="AW964" s="18">
        <v>0</v>
      </c>
      <c r="AX964" s="19" t="s">
        <v>155</v>
      </c>
      <c r="AY964" s="19" t="s">
        <v>153</v>
      </c>
      <c r="AZ964" s="13">
        <v>0</v>
      </c>
      <c r="BA964" s="13">
        <v>0</v>
      </c>
      <c r="BB964" s="69" t="s">
        <v>380</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70106005</v>
      </c>
      <c r="D965" s="12" t="s">
        <v>381</v>
      </c>
      <c r="E965" s="18">
        <v>1</v>
      </c>
      <c r="F965" s="11">
        <v>60010300</v>
      </c>
      <c r="G965" s="18">
        <v>0</v>
      </c>
      <c r="H965" s="13">
        <v>0</v>
      </c>
      <c r="I965" s="18">
        <v>1</v>
      </c>
      <c r="J965" s="18">
        <v>0</v>
      </c>
      <c r="K965" s="18">
        <v>0</v>
      </c>
      <c r="L965" s="11">
        <v>0</v>
      </c>
      <c r="M965" s="11">
        <v>0</v>
      </c>
      <c r="N965" s="11">
        <v>2</v>
      </c>
      <c r="O965" s="11">
        <v>1</v>
      </c>
      <c r="P965" s="11">
        <v>0.6</v>
      </c>
      <c r="Q965" s="11">
        <v>0</v>
      </c>
      <c r="R965" s="6">
        <v>0</v>
      </c>
      <c r="S965" s="11">
        <v>0</v>
      </c>
      <c r="T965" s="11">
        <v>1</v>
      </c>
      <c r="U965" s="11">
        <v>2</v>
      </c>
      <c r="V965" s="11">
        <v>0</v>
      </c>
      <c r="W965" s="11">
        <v>0</v>
      </c>
      <c r="X965" s="11">
        <v>0</v>
      </c>
      <c r="Y965" s="11">
        <v>0</v>
      </c>
      <c r="Z965" s="11">
        <v>0</v>
      </c>
      <c r="AA965" s="11">
        <v>0</v>
      </c>
      <c r="AB965" s="11">
        <v>0</v>
      </c>
      <c r="AC965" s="11">
        <v>0</v>
      </c>
      <c r="AD965" s="11">
        <v>20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153</v>
      </c>
      <c r="AT965" s="19" t="s">
        <v>154</v>
      </c>
      <c r="AU965" s="11" t="s">
        <v>355</v>
      </c>
      <c r="AV965" s="18">
        <v>0</v>
      </c>
      <c r="AW965" s="18">
        <v>0</v>
      </c>
      <c r="AX965" s="12" t="s">
        <v>343</v>
      </c>
      <c r="AY965" s="11" t="s">
        <v>382</v>
      </c>
      <c r="AZ965" s="13">
        <v>0</v>
      </c>
      <c r="BA965" s="13">
        <v>0</v>
      </c>
      <c r="BB965" s="37" t="s">
        <v>383</v>
      </c>
      <c r="BC965" s="11">
        <v>0</v>
      </c>
      <c r="BD965" s="11">
        <v>0</v>
      </c>
      <c r="BE965" s="11">
        <v>0</v>
      </c>
      <c r="BF965" s="11">
        <v>0</v>
      </c>
      <c r="BG965" s="11">
        <v>0</v>
      </c>
      <c r="BH965" s="11">
        <v>0</v>
      </c>
      <c r="BI965" s="9">
        <v>0</v>
      </c>
      <c r="BJ965" s="6">
        <v>0</v>
      </c>
      <c r="BK965" s="6">
        <v>0</v>
      </c>
      <c r="BL965" s="6">
        <v>0</v>
      </c>
      <c r="BM965" s="6">
        <v>0</v>
      </c>
      <c r="BN965" s="6">
        <v>0</v>
      </c>
      <c r="BO965" s="6">
        <v>0</v>
      </c>
    </row>
    <row r="966" spans="3:67" ht="19.5" customHeight="1">
      <c r="C966" s="18">
        <v>70107001</v>
      </c>
      <c r="D966" s="12" t="s">
        <v>390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213</v>
      </c>
      <c r="AU966" s="11" t="s">
        <v>348</v>
      </c>
      <c r="AV966" s="18">
        <v>10000007</v>
      </c>
      <c r="AW966" s="18">
        <v>70107001</v>
      </c>
      <c r="AX966" s="12" t="s">
        <v>155</v>
      </c>
      <c r="AY966" s="11">
        <v>0</v>
      </c>
      <c r="AZ966" s="13">
        <v>0</v>
      </c>
      <c r="BA966" s="13">
        <v>0</v>
      </c>
      <c r="BB966" s="37" t="s">
        <v>392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70107002</v>
      </c>
      <c r="D967" s="12" t="s">
        <v>426</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v>3</v>
      </c>
      <c r="AG967" s="6">
        <v>4</v>
      </c>
      <c r="AH967" s="6">
        <v>1</v>
      </c>
      <c r="AI967" s="6">
        <v>0</v>
      </c>
      <c r="AJ967" s="6">
        <v>1.5</v>
      </c>
      <c r="AK967" s="11">
        <v>0</v>
      </c>
      <c r="AL967" s="11">
        <v>0</v>
      </c>
      <c r="AM967" s="11">
        <v>0</v>
      </c>
      <c r="AN967" s="11">
        <v>3</v>
      </c>
      <c r="AO967" s="11">
        <v>5000</v>
      </c>
      <c r="AP967" s="11">
        <v>3</v>
      </c>
      <c r="AQ967" s="11">
        <v>0</v>
      </c>
      <c r="AR967" s="6">
        <v>0</v>
      </c>
      <c r="AS967" s="11" t="s">
        <v>153</v>
      </c>
      <c r="AT967" s="19" t="s">
        <v>154</v>
      </c>
      <c r="AU967" s="11" t="s">
        <v>348</v>
      </c>
      <c r="AV967" s="18">
        <v>10000007</v>
      </c>
      <c r="AW967" s="18">
        <v>70103003</v>
      </c>
      <c r="AX967" s="12" t="s">
        <v>155</v>
      </c>
      <c r="AY967" s="11" t="s">
        <v>1328</v>
      </c>
      <c r="AZ967" s="13">
        <v>0</v>
      </c>
      <c r="BA967" s="13">
        <v>0</v>
      </c>
      <c r="BB967" s="37" t="s">
        <v>428</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70107003</v>
      </c>
      <c r="D968" s="12" t="s">
        <v>429</v>
      </c>
      <c r="E968" s="11">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0</v>
      </c>
      <c r="Z968" s="11">
        <v>0</v>
      </c>
      <c r="AA968" s="11">
        <v>0</v>
      </c>
      <c r="AB968" s="11">
        <v>0</v>
      </c>
      <c r="AC968" s="11">
        <v>0</v>
      </c>
      <c r="AD968" s="11">
        <v>12</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70103003</v>
      </c>
      <c r="AX968" s="12" t="s">
        <v>155</v>
      </c>
      <c r="AY968" s="11" t="s">
        <v>1329</v>
      </c>
      <c r="AZ968" s="13">
        <v>0</v>
      </c>
      <c r="BA968" s="13">
        <v>0</v>
      </c>
      <c r="BB968" s="37" t="s">
        <v>431</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70107004</v>
      </c>
      <c r="D969" s="19" t="s">
        <v>432</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90102001</v>
      </c>
      <c r="AS969" s="18" t="s">
        <v>153</v>
      </c>
      <c r="AT969" s="19" t="s">
        <v>154</v>
      </c>
      <c r="AU969" s="18" t="s">
        <v>246</v>
      </c>
      <c r="AV969" s="18">
        <v>0</v>
      </c>
      <c r="AW969" s="18">
        <v>40000003</v>
      </c>
      <c r="AX969" s="19" t="s">
        <v>155</v>
      </c>
      <c r="AY969" s="19" t="s">
        <v>153</v>
      </c>
      <c r="AZ969" s="13">
        <v>0</v>
      </c>
      <c r="BA969" s="13">
        <v>0</v>
      </c>
      <c r="BB969" s="69" t="s">
        <v>433</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70107005</v>
      </c>
      <c r="D970" s="19" t="s">
        <v>434</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v>90104002</v>
      </c>
      <c r="AS970" s="18" t="s">
        <v>153</v>
      </c>
      <c r="AT970" s="19" t="s">
        <v>154</v>
      </c>
      <c r="AU970" s="18" t="s">
        <v>246</v>
      </c>
      <c r="AV970" s="18">
        <v>0</v>
      </c>
      <c r="AW970" s="18">
        <v>0</v>
      </c>
      <c r="AX970" s="19" t="s">
        <v>155</v>
      </c>
      <c r="AY970" s="19" t="s">
        <v>153</v>
      </c>
      <c r="AZ970" s="13">
        <v>0</v>
      </c>
      <c r="BA970" s="13">
        <v>0</v>
      </c>
      <c r="BB970" s="69" t="s">
        <v>435</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70107006</v>
      </c>
      <c r="D971" s="12" t="s">
        <v>1324</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153</v>
      </c>
      <c r="AT971" s="19" t="s">
        <v>154</v>
      </c>
      <c r="AU971" s="11" t="s">
        <v>355</v>
      </c>
      <c r="AV971" s="18">
        <v>0</v>
      </c>
      <c r="AW971" s="18">
        <v>0</v>
      </c>
      <c r="AX971" s="12" t="s">
        <v>343</v>
      </c>
      <c r="AY971" s="11" t="s">
        <v>1330</v>
      </c>
      <c r="AZ971" s="13">
        <v>0</v>
      </c>
      <c r="BA971" s="13">
        <v>0</v>
      </c>
      <c r="BB971" s="37" t="s">
        <v>1331</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70201001</v>
      </c>
      <c r="D972" s="12" t="s">
        <v>460</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163</v>
      </c>
      <c r="AG972" s="6">
        <v>0</v>
      </c>
      <c r="AH972" s="6">
        <v>0</v>
      </c>
      <c r="AI972" s="6">
        <v>0</v>
      </c>
      <c r="AJ972" s="6">
        <v>1.5</v>
      </c>
      <c r="AK972" s="11">
        <v>0</v>
      </c>
      <c r="AL972" s="11">
        <v>0</v>
      </c>
      <c r="AM972" s="11">
        <v>0</v>
      </c>
      <c r="AN972" s="11">
        <v>1</v>
      </c>
      <c r="AO972" s="11">
        <v>5000</v>
      </c>
      <c r="AP972" s="11">
        <v>0.5</v>
      </c>
      <c r="AQ972" s="11">
        <v>0</v>
      </c>
      <c r="AR972" s="6">
        <v>0</v>
      </c>
      <c r="AS972" s="11" t="s">
        <v>153</v>
      </c>
      <c r="AT972" s="19" t="s">
        <v>213</v>
      </c>
      <c r="AU972" s="11" t="s">
        <v>348</v>
      </c>
      <c r="AV972" s="18">
        <v>10000007</v>
      </c>
      <c r="AW972" s="18">
        <v>70201001</v>
      </c>
      <c r="AX972" s="12" t="s">
        <v>155</v>
      </c>
      <c r="AY972" s="11">
        <v>0</v>
      </c>
      <c r="AZ972" s="13">
        <v>0</v>
      </c>
      <c r="BA972" s="13">
        <v>0</v>
      </c>
      <c r="BB972" s="37" t="s">
        <v>461</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70201002</v>
      </c>
      <c r="D973" s="12" t="s">
        <v>387</v>
      </c>
      <c r="E973" s="11">
        <v>1</v>
      </c>
      <c r="F973" s="11">
        <v>60010300</v>
      </c>
      <c r="G973" s="18">
        <v>0</v>
      </c>
      <c r="H973" s="13">
        <v>0</v>
      </c>
      <c r="I973" s="18">
        <v>1</v>
      </c>
      <c r="J973" s="18">
        <v>0</v>
      </c>
      <c r="K973" s="18">
        <v>0</v>
      </c>
      <c r="L973" s="11">
        <v>0</v>
      </c>
      <c r="M973" s="11">
        <v>0</v>
      </c>
      <c r="N973" s="11">
        <v>2</v>
      </c>
      <c r="O973" s="11">
        <v>2</v>
      </c>
      <c r="P973" s="11">
        <v>0.8</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153</v>
      </c>
      <c r="AT973" s="19" t="s">
        <v>196</v>
      </c>
      <c r="AU973" s="11" t="s">
        <v>355</v>
      </c>
      <c r="AV973" s="18">
        <v>0</v>
      </c>
      <c r="AW973" s="18">
        <v>0</v>
      </c>
      <c r="AX973" s="12" t="s">
        <v>343</v>
      </c>
      <c r="AY973" s="11" t="s">
        <v>1332</v>
      </c>
      <c r="AZ973" s="13">
        <v>0</v>
      </c>
      <c r="BA973" s="13">
        <v>0</v>
      </c>
      <c r="BB973" s="37" t="s">
        <v>389</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70201003</v>
      </c>
      <c r="D974" s="12" t="s">
        <v>1333</v>
      </c>
      <c r="E974" s="18">
        <v>1</v>
      </c>
      <c r="F974" s="11">
        <v>60010100</v>
      </c>
      <c r="G974" s="18">
        <v>0</v>
      </c>
      <c r="H974" s="13">
        <v>0</v>
      </c>
      <c r="I974" s="18">
        <v>1</v>
      </c>
      <c r="J974" s="18">
        <v>0</v>
      </c>
      <c r="K974" s="18">
        <v>0</v>
      </c>
      <c r="L974" s="11">
        <v>0</v>
      </c>
      <c r="M974" s="11">
        <v>0</v>
      </c>
      <c r="N974" s="11">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15</v>
      </c>
      <c r="AE974" s="11">
        <v>1</v>
      </c>
      <c r="AF974" s="11" t="s">
        <v>1334</v>
      </c>
      <c r="AG974" s="6">
        <v>0</v>
      </c>
      <c r="AH974" s="6">
        <v>1</v>
      </c>
      <c r="AI974" s="6">
        <v>0</v>
      </c>
      <c r="AJ974" s="6">
        <v>2.5</v>
      </c>
      <c r="AK974" s="11">
        <v>0</v>
      </c>
      <c r="AL974" s="11">
        <v>0</v>
      </c>
      <c r="AM974" s="11">
        <v>0</v>
      </c>
      <c r="AN974" s="11">
        <v>4</v>
      </c>
      <c r="AO974" s="11">
        <v>5000</v>
      </c>
      <c r="AP974" s="11">
        <v>3</v>
      </c>
      <c r="AQ974" s="11">
        <v>0</v>
      </c>
      <c r="AR974" s="6">
        <v>0</v>
      </c>
      <c r="AS974" s="11" t="s">
        <v>153</v>
      </c>
      <c r="AT974" s="19" t="s">
        <v>397</v>
      </c>
      <c r="AU974" s="11" t="s">
        <v>348</v>
      </c>
      <c r="AV974" s="18">
        <v>10000007</v>
      </c>
      <c r="AW974" s="18">
        <v>70201003</v>
      </c>
      <c r="AX974" s="12" t="s">
        <v>155</v>
      </c>
      <c r="AY974" s="11">
        <v>0</v>
      </c>
      <c r="AZ974" s="13">
        <v>0</v>
      </c>
      <c r="BA974" s="13">
        <v>0</v>
      </c>
      <c r="BB974" s="37" t="s">
        <v>1335</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70201004</v>
      </c>
      <c r="D975" s="19" t="s">
        <v>462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t="s">
        <v>463</v>
      </c>
      <c r="AS975" s="18" t="s">
        <v>153</v>
      </c>
      <c r="AT975" s="19" t="s">
        <v>154</v>
      </c>
      <c r="AU975" s="18" t="s">
        <v>246</v>
      </c>
      <c r="AV975" s="18">
        <v>0</v>
      </c>
      <c r="AW975" s="18">
        <v>0</v>
      </c>
      <c r="AX975" s="19" t="s">
        <v>155</v>
      </c>
      <c r="AY975" s="19" t="s">
        <v>153</v>
      </c>
      <c r="AZ975" s="13">
        <v>0</v>
      </c>
      <c r="BA975" s="13">
        <v>0</v>
      </c>
      <c r="BB975" s="69" t="s">
        <v>464</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70202001</v>
      </c>
      <c r="D976" s="12" t="s">
        <v>585</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391</v>
      </c>
      <c r="AG976" s="6">
        <v>1</v>
      </c>
      <c r="AH976" s="6">
        <v>1</v>
      </c>
      <c r="AI976" s="6">
        <v>0</v>
      </c>
      <c r="AJ976" s="6">
        <v>3</v>
      </c>
      <c r="AK976" s="11">
        <v>0</v>
      </c>
      <c r="AL976" s="11">
        <v>0</v>
      </c>
      <c r="AM976" s="11">
        <v>0</v>
      </c>
      <c r="AN976" s="11">
        <v>3</v>
      </c>
      <c r="AO976" s="11">
        <v>5000</v>
      </c>
      <c r="AP976" s="11">
        <v>2.5</v>
      </c>
      <c r="AQ976" s="11">
        <v>0</v>
      </c>
      <c r="AR976" s="6">
        <v>0</v>
      </c>
      <c r="AS976" s="11" t="s">
        <v>153</v>
      </c>
      <c r="AT976" s="19" t="s">
        <v>397</v>
      </c>
      <c r="AU976" s="11" t="s">
        <v>348</v>
      </c>
      <c r="AV976" s="18">
        <v>10000007</v>
      </c>
      <c r="AW976" s="18">
        <v>70202001</v>
      </c>
      <c r="AX976" s="12" t="s">
        <v>155</v>
      </c>
      <c r="AY976" s="11">
        <v>0</v>
      </c>
      <c r="AZ976" s="13">
        <v>0</v>
      </c>
      <c r="BA976" s="13">
        <v>0</v>
      </c>
      <c r="BB976" s="37" t="s">
        <v>587</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70202002</v>
      </c>
      <c r="D977" s="12" t="s">
        <v>588</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20</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t="s">
        <v>153</v>
      </c>
      <c r="AT977" s="19" t="s">
        <v>196</v>
      </c>
      <c r="AU977" s="11" t="s">
        <v>348</v>
      </c>
      <c r="AV977" s="18">
        <v>10000007</v>
      </c>
      <c r="AW977" s="18">
        <v>70202002</v>
      </c>
      <c r="AX977" s="12" t="s">
        <v>155</v>
      </c>
      <c r="AY977" s="11" t="s">
        <v>1336</v>
      </c>
      <c r="AZ977" s="13">
        <v>0</v>
      </c>
      <c r="BA977" s="13">
        <v>0</v>
      </c>
      <c r="BB977" s="37" t="s">
        <v>1337</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70202003</v>
      </c>
      <c r="D978" s="19" t="s">
        <v>759</v>
      </c>
      <c r="E978" s="18">
        <v>1</v>
      </c>
      <c r="F978" s="18">
        <v>60010500</v>
      </c>
      <c r="G978" s="18">
        <v>0</v>
      </c>
      <c r="H978" s="13">
        <v>0</v>
      </c>
      <c r="I978" s="18">
        <v>1</v>
      </c>
      <c r="J978" s="18">
        <v>0</v>
      </c>
      <c r="K978" s="18">
        <v>0</v>
      </c>
      <c r="L978" s="18">
        <v>0</v>
      </c>
      <c r="M978" s="18">
        <v>0</v>
      </c>
      <c r="N978" s="11">
        <v>2</v>
      </c>
      <c r="O978" s="18">
        <v>0</v>
      </c>
      <c r="P978" s="18">
        <v>0</v>
      </c>
      <c r="Q978" s="18">
        <v>0</v>
      </c>
      <c r="R978" s="6">
        <v>0</v>
      </c>
      <c r="S978" s="13">
        <v>0</v>
      </c>
      <c r="T978" s="11">
        <v>1</v>
      </c>
      <c r="U978" s="18">
        <v>1</v>
      </c>
      <c r="V978" s="18">
        <v>0</v>
      </c>
      <c r="W978" s="18">
        <v>1</v>
      </c>
      <c r="X978" s="18">
        <v>0</v>
      </c>
      <c r="Y978" s="18">
        <v>0</v>
      </c>
      <c r="Z978" s="18">
        <v>0</v>
      </c>
      <c r="AA978" s="18">
        <v>0</v>
      </c>
      <c r="AB978" s="11">
        <v>0</v>
      </c>
      <c r="AC978" s="18">
        <v>0</v>
      </c>
      <c r="AD978" s="18">
        <v>15</v>
      </c>
      <c r="AE978" s="18">
        <v>0</v>
      </c>
      <c r="AF978" s="18">
        <v>0</v>
      </c>
      <c r="AG978" s="6">
        <v>7</v>
      </c>
      <c r="AH978" s="6">
        <v>0</v>
      </c>
      <c r="AI978" s="6">
        <v>0</v>
      </c>
      <c r="AJ978" s="6">
        <v>0</v>
      </c>
      <c r="AK978" s="18">
        <v>0</v>
      </c>
      <c r="AL978" s="18">
        <v>0</v>
      </c>
      <c r="AM978" s="18">
        <v>0</v>
      </c>
      <c r="AN978" s="18">
        <v>0</v>
      </c>
      <c r="AO978" s="18">
        <v>1000</v>
      </c>
      <c r="AP978" s="18">
        <v>0.5</v>
      </c>
      <c r="AQ978" s="18">
        <v>0</v>
      </c>
      <c r="AR978" s="6">
        <v>0</v>
      </c>
      <c r="AS978" s="6">
        <v>90202001</v>
      </c>
      <c r="AT978" s="19" t="s">
        <v>458</v>
      </c>
      <c r="AU978" s="18">
        <v>0</v>
      </c>
      <c r="AV978" s="18">
        <v>10007001</v>
      </c>
      <c r="AW978" s="18">
        <v>0</v>
      </c>
      <c r="AX978" s="19" t="s">
        <v>155</v>
      </c>
      <c r="AY978" s="19" t="s">
        <v>153</v>
      </c>
      <c r="AZ978" s="13">
        <v>0</v>
      </c>
      <c r="BA978" s="13">
        <v>0</v>
      </c>
      <c r="BB978" s="69" t="s">
        <v>924</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70202004</v>
      </c>
      <c r="D979" s="12" t="s">
        <v>591</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1</v>
      </c>
      <c r="X979" s="11">
        <v>0</v>
      </c>
      <c r="Y979" s="11">
        <v>1</v>
      </c>
      <c r="Z979" s="11">
        <v>0</v>
      </c>
      <c r="AA979" s="11">
        <v>0</v>
      </c>
      <c r="AB979" s="11">
        <v>0</v>
      </c>
      <c r="AC979" s="11">
        <v>0</v>
      </c>
      <c r="AD979" s="11">
        <v>30</v>
      </c>
      <c r="AE979" s="11">
        <v>1</v>
      </c>
      <c r="AF979" s="11" t="s">
        <v>507</v>
      </c>
      <c r="AG979" s="6">
        <v>0</v>
      </c>
      <c r="AH979" s="6">
        <v>0</v>
      </c>
      <c r="AI979" s="6">
        <v>0</v>
      </c>
      <c r="AJ979" s="6">
        <v>0</v>
      </c>
      <c r="AK979" s="11">
        <v>0</v>
      </c>
      <c r="AL979" s="11">
        <v>0</v>
      </c>
      <c r="AM979" s="11">
        <v>0</v>
      </c>
      <c r="AN979" s="11">
        <v>0.5</v>
      </c>
      <c r="AO979" s="11">
        <v>999999</v>
      </c>
      <c r="AP979" s="11">
        <v>0.5</v>
      </c>
      <c r="AQ979" s="11">
        <v>0</v>
      </c>
      <c r="AR979" s="6">
        <v>0</v>
      </c>
      <c r="AS979" s="138" t="s">
        <v>586</v>
      </c>
      <c r="AT979" s="19" t="s">
        <v>213</v>
      </c>
      <c r="AU979" s="11" t="s">
        <v>348</v>
      </c>
      <c r="AV979" s="18">
        <v>10000007</v>
      </c>
      <c r="AW979" s="18">
        <v>70202004</v>
      </c>
      <c r="AX979" s="19" t="s">
        <v>229</v>
      </c>
      <c r="AY979" s="19" t="s">
        <v>259</v>
      </c>
      <c r="AZ979" s="13">
        <v>0</v>
      </c>
      <c r="BA979" s="13">
        <v>0</v>
      </c>
      <c r="BB979" s="37" t="s">
        <v>1338</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70203001</v>
      </c>
      <c r="D980" s="12" t="s">
        <v>1339</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20</v>
      </c>
      <c r="AE980" s="11">
        <v>1</v>
      </c>
      <c r="AF980" s="11" t="s">
        <v>507</v>
      </c>
      <c r="AG980" s="6">
        <v>1</v>
      </c>
      <c r="AH980" s="6">
        <v>1</v>
      </c>
      <c r="AI980" s="6">
        <v>0</v>
      </c>
      <c r="AJ980" s="6">
        <v>1.5</v>
      </c>
      <c r="AK980" s="11">
        <v>0</v>
      </c>
      <c r="AL980" s="11">
        <v>0</v>
      </c>
      <c r="AM980" s="11">
        <v>0</v>
      </c>
      <c r="AN980" s="11">
        <v>0.5</v>
      </c>
      <c r="AO980" s="11">
        <v>999999</v>
      </c>
      <c r="AP980" s="11">
        <v>2</v>
      </c>
      <c r="AQ980" s="11">
        <v>0</v>
      </c>
      <c r="AR980" s="6">
        <v>0</v>
      </c>
      <c r="AS980" s="11" t="s">
        <v>153</v>
      </c>
      <c r="AT980" s="19" t="s">
        <v>154</v>
      </c>
      <c r="AU980" s="11" t="s">
        <v>348</v>
      </c>
      <c r="AV980" s="18">
        <v>10000007</v>
      </c>
      <c r="AW980" s="18">
        <v>70203001</v>
      </c>
      <c r="AX980" s="19" t="s">
        <v>229</v>
      </c>
      <c r="AY980" s="19" t="s">
        <v>259</v>
      </c>
      <c r="AZ980" s="13">
        <v>0</v>
      </c>
      <c r="BA980" s="13">
        <v>0</v>
      </c>
      <c r="BB980" s="37" t="s">
        <v>1340</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70203002</v>
      </c>
      <c r="D981" s="12" t="s">
        <v>457</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425</v>
      </c>
      <c r="AT981" s="19" t="s">
        <v>458</v>
      </c>
      <c r="AU981" s="18">
        <v>0</v>
      </c>
      <c r="AV981" s="18">
        <v>10007001</v>
      </c>
      <c r="AW981" s="18">
        <v>0</v>
      </c>
      <c r="AX981" s="19" t="s">
        <v>155</v>
      </c>
      <c r="AY981" s="19" t="s">
        <v>153</v>
      </c>
      <c r="AZ981" s="13">
        <v>0</v>
      </c>
      <c r="BA981" s="13">
        <v>0</v>
      </c>
      <c r="BB981" s="69" t="s">
        <v>459</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70203003</v>
      </c>
      <c r="D982" s="12" t="s">
        <v>1341</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v>3</v>
      </c>
      <c r="AG982" s="6">
        <v>4</v>
      </c>
      <c r="AH982" s="6">
        <v>1</v>
      </c>
      <c r="AI982" s="6">
        <v>0</v>
      </c>
      <c r="AJ982" s="6">
        <v>1.5</v>
      </c>
      <c r="AK982" s="11">
        <v>0</v>
      </c>
      <c r="AL982" s="11">
        <v>0</v>
      </c>
      <c r="AM982" s="11">
        <v>0</v>
      </c>
      <c r="AN982" s="11">
        <v>3</v>
      </c>
      <c r="AO982" s="11">
        <v>5000</v>
      </c>
      <c r="AP982" s="11">
        <v>3</v>
      </c>
      <c r="AQ982" s="11">
        <v>0</v>
      </c>
      <c r="AR982" s="6">
        <v>0</v>
      </c>
      <c r="AS982" s="11" t="s">
        <v>153</v>
      </c>
      <c r="AT982" s="19" t="s">
        <v>196</v>
      </c>
      <c r="AU982" s="11" t="s">
        <v>348</v>
      </c>
      <c r="AV982" s="18">
        <v>10000007</v>
      </c>
      <c r="AW982" s="18">
        <v>70203003</v>
      </c>
      <c r="AX982" s="12" t="s">
        <v>155</v>
      </c>
      <c r="AY982" s="11" t="s">
        <v>1342</v>
      </c>
      <c r="AZ982" s="13">
        <v>0</v>
      </c>
      <c r="BA982" s="13">
        <v>0</v>
      </c>
      <c r="BB982" s="37" t="s">
        <v>1343</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70203004</v>
      </c>
      <c r="D983" s="12" t="s">
        <v>632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397</v>
      </c>
      <c r="AU983" s="11" t="s">
        <v>348</v>
      </c>
      <c r="AV983" s="18">
        <v>10000007</v>
      </c>
      <c r="AW983" s="18">
        <v>70203004</v>
      </c>
      <c r="AX983" s="12" t="s">
        <v>155</v>
      </c>
      <c r="AY983" s="11">
        <v>0</v>
      </c>
      <c r="AZ983" s="13">
        <v>0</v>
      </c>
      <c r="BA983" s="13">
        <v>0</v>
      </c>
      <c r="BB983" s="37" t="s">
        <v>1344</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70204001</v>
      </c>
      <c r="D984" s="12" t="s">
        <v>1345</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12</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v>80001030</v>
      </c>
      <c r="AT984" s="19" t="s">
        <v>213</v>
      </c>
      <c r="AU984" s="11" t="s">
        <v>348</v>
      </c>
      <c r="AV984" s="18">
        <v>10000007</v>
      </c>
      <c r="AW984" s="18">
        <v>70204001</v>
      </c>
      <c r="AX984" s="12" t="s">
        <v>155</v>
      </c>
      <c r="AY984" s="11">
        <v>0</v>
      </c>
      <c r="AZ984" s="13">
        <v>0</v>
      </c>
      <c r="BA984" s="13">
        <v>0</v>
      </c>
      <c r="BB984" s="37" t="s">
        <v>1346</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70204002</v>
      </c>
      <c r="D985" s="12" t="s">
        <v>393</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2.5</v>
      </c>
      <c r="X985" s="11">
        <v>0</v>
      </c>
      <c r="Y985" s="11">
        <v>1</v>
      </c>
      <c r="Z985" s="11">
        <v>0</v>
      </c>
      <c r="AA985" s="11">
        <v>0</v>
      </c>
      <c r="AB985" s="11">
        <v>0</v>
      </c>
      <c r="AC985" s="11">
        <v>0</v>
      </c>
      <c r="AD985" s="11">
        <v>10</v>
      </c>
      <c r="AE985" s="11">
        <v>1</v>
      </c>
      <c r="AF985" s="11">
        <v>3</v>
      </c>
      <c r="AG985" s="6">
        <v>4</v>
      </c>
      <c r="AH985" s="6">
        <v>1</v>
      </c>
      <c r="AI985" s="6">
        <v>0</v>
      </c>
      <c r="AJ985" s="6">
        <v>1.5</v>
      </c>
      <c r="AK985" s="11">
        <v>0</v>
      </c>
      <c r="AL985" s="11">
        <v>0</v>
      </c>
      <c r="AM985" s="11">
        <v>0</v>
      </c>
      <c r="AN985" s="11">
        <v>3</v>
      </c>
      <c r="AO985" s="11">
        <v>5000</v>
      </c>
      <c r="AP985" s="11">
        <v>3</v>
      </c>
      <c r="AQ985" s="11">
        <v>0</v>
      </c>
      <c r="AR985" s="6">
        <v>0</v>
      </c>
      <c r="AS985" s="11">
        <v>80001030</v>
      </c>
      <c r="AT985" s="19" t="s">
        <v>196</v>
      </c>
      <c r="AU985" s="11" t="s">
        <v>348</v>
      </c>
      <c r="AV985" s="18">
        <v>10000007</v>
      </c>
      <c r="AW985" s="18">
        <v>70204002</v>
      </c>
      <c r="AX985" s="12" t="s">
        <v>155</v>
      </c>
      <c r="AY985" s="11" t="s">
        <v>1347</v>
      </c>
      <c r="AZ985" s="13">
        <v>0</v>
      </c>
      <c r="BA985" s="13">
        <v>0</v>
      </c>
      <c r="BB985" s="37" t="s">
        <v>1348</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70204003</v>
      </c>
      <c r="D986" s="12" t="s">
        <v>396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397</v>
      </c>
      <c r="AU986" s="11" t="s">
        <v>348</v>
      </c>
      <c r="AV986" s="18">
        <v>10000007</v>
      </c>
      <c r="AW986" s="18">
        <v>70204003</v>
      </c>
      <c r="AX986" s="12" t="s">
        <v>155</v>
      </c>
      <c r="AY986" s="11" t="s">
        <v>1349</v>
      </c>
      <c r="AZ986" s="13">
        <v>0</v>
      </c>
      <c r="BA986" s="13">
        <v>0</v>
      </c>
      <c r="BB986" s="37" t="s">
        <v>1350</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70204004</v>
      </c>
      <c r="D987" s="19" t="s">
        <v>400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1">
        <v>10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v>90204004</v>
      </c>
      <c r="AT987" s="19" t="s">
        <v>154</v>
      </c>
      <c r="AU987" s="18" t="s">
        <v>246</v>
      </c>
      <c r="AV987" s="18">
        <v>0</v>
      </c>
      <c r="AW987" s="18">
        <v>0</v>
      </c>
      <c r="AX987" s="19" t="s">
        <v>155</v>
      </c>
      <c r="AY987" s="19" t="s">
        <v>153</v>
      </c>
      <c r="AZ987" s="13">
        <v>0</v>
      </c>
      <c r="BA987" s="13">
        <v>0</v>
      </c>
      <c r="BB987" s="69" t="s">
        <v>401</v>
      </c>
      <c r="BC987" s="18">
        <v>0</v>
      </c>
      <c r="BD987" s="11">
        <v>0</v>
      </c>
      <c r="BE987" s="18">
        <v>0</v>
      </c>
      <c r="BF987" s="18">
        <v>0</v>
      </c>
      <c r="BG987" s="18">
        <v>0</v>
      </c>
      <c r="BH987" s="18">
        <v>0</v>
      </c>
      <c r="BI987" s="9">
        <v>0</v>
      </c>
      <c r="BJ987" s="6">
        <v>0</v>
      </c>
      <c r="BK987" s="6">
        <v>0</v>
      </c>
      <c r="BL987" s="6">
        <v>0</v>
      </c>
      <c r="BM987" s="6">
        <v>0</v>
      </c>
      <c r="BN987" s="6">
        <v>0</v>
      </c>
      <c r="BO987" s="6">
        <v>0</v>
      </c>
    </row>
    <row r="988" spans="3:67" ht="19.5" customHeight="1">
      <c r="C988" s="18">
        <v>70204005</v>
      </c>
      <c r="D988" s="19" t="s">
        <v>528</v>
      </c>
      <c r="E988" s="18">
        <v>1</v>
      </c>
      <c r="F988" s="18">
        <v>60010300</v>
      </c>
      <c r="G988" s="18">
        <v>0</v>
      </c>
      <c r="H988" s="13">
        <v>0</v>
      </c>
      <c r="I988" s="18">
        <v>1</v>
      </c>
      <c r="J988" s="18">
        <v>0</v>
      </c>
      <c r="K988" s="18">
        <v>0</v>
      </c>
      <c r="L988" s="18">
        <v>0</v>
      </c>
      <c r="M988" s="18">
        <v>0</v>
      </c>
      <c r="N988" s="11">
        <v>2</v>
      </c>
      <c r="O988" s="18">
        <v>2</v>
      </c>
      <c r="P988" s="18">
        <v>0.8</v>
      </c>
      <c r="Q988" s="18">
        <v>0</v>
      </c>
      <c r="R988" s="6">
        <v>0</v>
      </c>
      <c r="S988" s="13">
        <v>0</v>
      </c>
      <c r="T988" s="11">
        <v>1</v>
      </c>
      <c r="U988" s="18">
        <v>2</v>
      </c>
      <c r="V988" s="18">
        <v>0</v>
      </c>
      <c r="W988" s="18">
        <v>3</v>
      </c>
      <c r="X988" s="18">
        <v>0</v>
      </c>
      <c r="Y988" s="18">
        <v>0</v>
      </c>
      <c r="Z988" s="18">
        <v>0</v>
      </c>
      <c r="AA988" s="18">
        <v>0</v>
      </c>
      <c r="AB988" s="11">
        <v>0</v>
      </c>
      <c r="AC988" s="18">
        <v>0</v>
      </c>
      <c r="AD988" s="18">
        <v>20</v>
      </c>
      <c r="AE988" s="18">
        <v>1</v>
      </c>
      <c r="AF988" s="18">
        <v>1</v>
      </c>
      <c r="AG988" s="6">
        <v>2</v>
      </c>
      <c r="AH988" s="6">
        <v>2</v>
      </c>
      <c r="AI988" s="6">
        <v>0</v>
      </c>
      <c r="AJ988" s="6">
        <v>1.5</v>
      </c>
      <c r="AK988" s="18">
        <v>0</v>
      </c>
      <c r="AL988" s="18">
        <v>0</v>
      </c>
      <c r="AM988" s="18">
        <v>0</v>
      </c>
      <c r="AN988" s="18">
        <v>1</v>
      </c>
      <c r="AO988" s="18">
        <v>30000</v>
      </c>
      <c r="AP988" s="18">
        <v>0</v>
      </c>
      <c r="AQ988" s="18">
        <v>4</v>
      </c>
      <c r="AR988" s="6">
        <v>0</v>
      </c>
      <c r="AS988" s="11" t="s">
        <v>425</v>
      </c>
      <c r="AT988" s="19" t="s">
        <v>154</v>
      </c>
      <c r="AU988" s="18" t="s">
        <v>355</v>
      </c>
      <c r="AV988" s="18">
        <v>10003002</v>
      </c>
      <c r="AW988" s="18">
        <v>70106005</v>
      </c>
      <c r="AX988" s="19" t="s">
        <v>379</v>
      </c>
      <c r="AY988" s="19">
        <v>0</v>
      </c>
      <c r="AZ988" s="13">
        <v>0</v>
      </c>
      <c r="BA988" s="13">
        <v>0</v>
      </c>
      <c r="BB988" s="69" t="s">
        <v>529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70205001</v>
      </c>
      <c r="D989" s="12" t="s">
        <v>570</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999999</v>
      </c>
      <c r="AP989" s="11">
        <v>3</v>
      </c>
      <c r="AQ989" s="11">
        <v>0</v>
      </c>
      <c r="AR989" s="6">
        <v>0</v>
      </c>
      <c r="AS989" s="11" t="s">
        <v>153</v>
      </c>
      <c r="AT989" s="19" t="s">
        <v>213</v>
      </c>
      <c r="AU989" s="11" t="s">
        <v>348</v>
      </c>
      <c r="AV989" s="18">
        <v>10000007</v>
      </c>
      <c r="AW989" s="18">
        <v>70205001</v>
      </c>
      <c r="AX989" s="12" t="s">
        <v>155</v>
      </c>
      <c r="AY989" s="11" t="s">
        <v>1351</v>
      </c>
      <c r="AZ989" s="13">
        <v>0</v>
      </c>
      <c r="BA989" s="13">
        <v>0</v>
      </c>
      <c r="BB989" s="37" t="s">
        <v>572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70205002</v>
      </c>
      <c r="D990" s="19" t="s">
        <v>368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99999</v>
      </c>
      <c r="AE990" s="18">
        <v>0</v>
      </c>
      <c r="AF990" s="18">
        <v>0</v>
      </c>
      <c r="AG990" s="6">
        <v>8</v>
      </c>
      <c r="AH990" s="6">
        <v>0</v>
      </c>
      <c r="AI990" s="6">
        <v>0</v>
      </c>
      <c r="AJ990" s="6">
        <v>0</v>
      </c>
      <c r="AK990" s="18">
        <v>0</v>
      </c>
      <c r="AL990" s="18">
        <v>0</v>
      </c>
      <c r="AM990" s="18">
        <v>0</v>
      </c>
      <c r="AN990" s="18">
        <v>0</v>
      </c>
      <c r="AO990" s="18">
        <v>1000</v>
      </c>
      <c r="AP990" s="18">
        <v>0</v>
      </c>
      <c r="AQ990" s="18">
        <v>0</v>
      </c>
      <c r="AR990" s="6">
        <v>90105002</v>
      </c>
      <c r="AS990" s="18" t="s">
        <v>153</v>
      </c>
      <c r="AT990" s="19" t="s">
        <v>154</v>
      </c>
      <c r="AU990" s="18" t="s">
        <v>246</v>
      </c>
      <c r="AV990" s="18">
        <v>0</v>
      </c>
      <c r="AW990" s="18">
        <v>0</v>
      </c>
      <c r="AX990" s="19" t="s">
        <v>155</v>
      </c>
      <c r="AY990" s="19" t="s">
        <v>153</v>
      </c>
      <c r="AZ990" s="13">
        <v>0</v>
      </c>
      <c r="BA990" s="13">
        <v>0</v>
      </c>
      <c r="BB990" s="69" t="s">
        <v>500</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70205003</v>
      </c>
      <c r="D991" s="19" t="s">
        <v>432</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99999</v>
      </c>
      <c r="AE991" s="18">
        <v>0</v>
      </c>
      <c r="AF991" s="18">
        <v>0</v>
      </c>
      <c r="AG991" s="6">
        <v>8</v>
      </c>
      <c r="AH991" s="6">
        <v>0</v>
      </c>
      <c r="AI991" s="6">
        <v>0</v>
      </c>
      <c r="AJ991" s="6">
        <v>0</v>
      </c>
      <c r="AK991" s="18">
        <v>0</v>
      </c>
      <c r="AL991" s="18">
        <v>0</v>
      </c>
      <c r="AM991" s="18">
        <v>0</v>
      </c>
      <c r="AN991" s="18">
        <v>0</v>
      </c>
      <c r="AO991" s="18">
        <v>1000</v>
      </c>
      <c r="AP991" s="18">
        <v>0</v>
      </c>
      <c r="AQ991" s="18">
        <v>0</v>
      </c>
      <c r="AR991" s="6" t="s">
        <v>573</v>
      </c>
      <c r="AS991" s="18" t="s">
        <v>153</v>
      </c>
      <c r="AT991" s="19" t="s">
        <v>154</v>
      </c>
      <c r="AU991" s="18" t="s">
        <v>246</v>
      </c>
      <c r="AV991" s="18">
        <v>0</v>
      </c>
      <c r="AW991" s="18">
        <v>0</v>
      </c>
      <c r="AX991" s="19" t="s">
        <v>155</v>
      </c>
      <c r="AY991" s="19" t="s">
        <v>153</v>
      </c>
      <c r="AZ991" s="13">
        <v>0</v>
      </c>
      <c r="BA991" s="13">
        <v>0</v>
      </c>
      <c r="BB991" s="69" t="s">
        <v>464</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70205004</v>
      </c>
      <c r="D992" s="12" t="s">
        <v>387</v>
      </c>
      <c r="E992" s="11">
        <v>1</v>
      </c>
      <c r="F992" s="11">
        <v>60010300</v>
      </c>
      <c r="G992" s="18">
        <v>0</v>
      </c>
      <c r="H992" s="13">
        <v>0</v>
      </c>
      <c r="I992" s="18">
        <v>1</v>
      </c>
      <c r="J992" s="18">
        <v>0</v>
      </c>
      <c r="K992" s="18">
        <v>0</v>
      </c>
      <c r="L992" s="11">
        <v>0</v>
      </c>
      <c r="M992" s="11">
        <v>0</v>
      </c>
      <c r="N992" s="11">
        <v>2</v>
      </c>
      <c r="O992" s="11">
        <v>2</v>
      </c>
      <c r="P992" s="11">
        <v>0.9</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153</v>
      </c>
      <c r="AT992" s="19" t="s">
        <v>213</v>
      </c>
      <c r="AU992" s="11" t="s">
        <v>355</v>
      </c>
      <c r="AV992" s="18">
        <v>0</v>
      </c>
      <c r="AW992" s="18">
        <v>0</v>
      </c>
      <c r="AX992" s="12" t="s">
        <v>343</v>
      </c>
      <c r="AY992" s="11" t="s">
        <v>1352</v>
      </c>
      <c r="AZ992" s="13">
        <v>0</v>
      </c>
      <c r="BA992" s="13">
        <v>0</v>
      </c>
      <c r="BB992" s="37" t="s">
        <v>1353</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70205005</v>
      </c>
      <c r="D993" s="12" t="s">
        <v>470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391</v>
      </c>
      <c r="AG993" s="6">
        <v>0</v>
      </c>
      <c r="AH993" s="6">
        <v>1</v>
      </c>
      <c r="AI993" s="6">
        <v>0</v>
      </c>
      <c r="AJ993" s="6">
        <v>3</v>
      </c>
      <c r="AK993" s="11">
        <v>0</v>
      </c>
      <c r="AL993" s="11">
        <v>0</v>
      </c>
      <c r="AM993" s="11">
        <v>0</v>
      </c>
      <c r="AN993" s="11">
        <v>3</v>
      </c>
      <c r="AO993" s="11">
        <v>5000</v>
      </c>
      <c r="AP993" s="11">
        <v>2.5</v>
      </c>
      <c r="AQ993" s="11">
        <v>0</v>
      </c>
      <c r="AR993" s="6">
        <v>0</v>
      </c>
      <c r="AS993" s="11" t="s">
        <v>425</v>
      </c>
      <c r="AT993" s="19" t="s">
        <v>196</v>
      </c>
      <c r="AU993" s="11" t="s">
        <v>348</v>
      </c>
      <c r="AV993" s="18">
        <v>10000007</v>
      </c>
      <c r="AW993" s="18">
        <v>70205002</v>
      </c>
      <c r="AX993" s="12" t="s">
        <v>155</v>
      </c>
      <c r="AY993" s="11">
        <v>0</v>
      </c>
      <c r="AZ993" s="13">
        <v>0</v>
      </c>
      <c r="BA993" s="13">
        <v>0</v>
      </c>
      <c r="BB993" s="37" t="s">
        <v>471</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70205006</v>
      </c>
      <c r="D994" s="12" t="s">
        <v>574</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1</v>
      </c>
      <c r="X994" s="11">
        <v>0</v>
      </c>
      <c r="Y994" s="11">
        <v>1</v>
      </c>
      <c r="Z994" s="11">
        <v>0</v>
      </c>
      <c r="AA994" s="11">
        <v>0</v>
      </c>
      <c r="AB994" s="11">
        <v>0</v>
      </c>
      <c r="AC994" s="11">
        <v>0</v>
      </c>
      <c r="AD994" s="11">
        <v>15</v>
      </c>
      <c r="AE994" s="11">
        <v>1</v>
      </c>
      <c r="AF994" s="11" t="s">
        <v>507</v>
      </c>
      <c r="AG994" s="6">
        <v>0</v>
      </c>
      <c r="AH994" s="6">
        <v>0</v>
      </c>
      <c r="AI994" s="6">
        <v>0</v>
      </c>
      <c r="AJ994" s="6">
        <v>0</v>
      </c>
      <c r="AK994" s="11">
        <v>0</v>
      </c>
      <c r="AL994" s="11">
        <v>0</v>
      </c>
      <c r="AM994" s="11">
        <v>0</v>
      </c>
      <c r="AN994" s="11">
        <v>0.5</v>
      </c>
      <c r="AO994" s="11">
        <v>999999</v>
      </c>
      <c r="AP994" s="11">
        <v>0.5</v>
      </c>
      <c r="AQ994" s="11">
        <v>0</v>
      </c>
      <c r="AR994" s="6">
        <v>0</v>
      </c>
      <c r="AS994" s="6">
        <v>90105006</v>
      </c>
      <c r="AT994" s="19" t="s">
        <v>397</v>
      </c>
      <c r="AU994" s="11" t="s">
        <v>348</v>
      </c>
      <c r="AV994" s="18">
        <v>10000007</v>
      </c>
      <c r="AW994" s="18">
        <v>70205003</v>
      </c>
      <c r="AX994" s="19" t="s">
        <v>229</v>
      </c>
      <c r="AY994" s="19" t="s">
        <v>259</v>
      </c>
      <c r="AZ994" s="13">
        <v>0</v>
      </c>
      <c r="BA994" s="13">
        <v>0</v>
      </c>
      <c r="BB994" s="37" t="s">
        <v>575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70205007</v>
      </c>
      <c r="D995" s="12" t="s">
        <v>1354</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15</v>
      </c>
      <c r="AE995" s="11">
        <v>1</v>
      </c>
      <c r="AF995" s="11" t="s">
        <v>507</v>
      </c>
      <c r="AG995" s="6">
        <v>0</v>
      </c>
      <c r="AH995" s="6">
        <v>0</v>
      </c>
      <c r="AI995" s="6">
        <v>0</v>
      </c>
      <c r="AJ995" s="6">
        <v>0</v>
      </c>
      <c r="AK995" s="11">
        <v>0</v>
      </c>
      <c r="AL995" s="11">
        <v>0</v>
      </c>
      <c r="AM995" s="11">
        <v>0</v>
      </c>
      <c r="AN995" s="11">
        <v>0.5</v>
      </c>
      <c r="AO995" s="11">
        <v>999999</v>
      </c>
      <c r="AP995" s="11">
        <v>0.5</v>
      </c>
      <c r="AQ995" s="11">
        <v>0</v>
      </c>
      <c r="AR995" s="6">
        <v>0</v>
      </c>
      <c r="AS995" s="6">
        <v>90205007</v>
      </c>
      <c r="AT995" s="19" t="s">
        <v>397</v>
      </c>
      <c r="AU995" s="11" t="s">
        <v>348</v>
      </c>
      <c r="AV995" s="18">
        <v>10000007</v>
      </c>
      <c r="AW995" s="18">
        <v>70205001</v>
      </c>
      <c r="AX995" s="19" t="s">
        <v>229</v>
      </c>
      <c r="AY995" s="19" t="s">
        <v>259</v>
      </c>
      <c r="AZ995" s="13">
        <v>0</v>
      </c>
      <c r="BA995" s="13">
        <v>0</v>
      </c>
      <c r="BB995" s="37"/>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70301001</v>
      </c>
      <c r="D996" s="12" t="s">
        <v>1355</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t="s">
        <v>425</v>
      </c>
      <c r="AT996" s="19" t="s">
        <v>397</v>
      </c>
      <c r="AU996" s="11" t="s">
        <v>348</v>
      </c>
      <c r="AV996" s="18">
        <v>10000007</v>
      </c>
      <c r="AW996" s="18">
        <v>70301001</v>
      </c>
      <c r="AX996" s="12" t="s">
        <v>155</v>
      </c>
      <c r="AY996" s="11">
        <v>0</v>
      </c>
      <c r="AZ996" s="13">
        <v>0</v>
      </c>
      <c r="BA996" s="13">
        <v>0</v>
      </c>
      <c r="BB996" s="37" t="s">
        <v>1356</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70301002</v>
      </c>
      <c r="D997" s="12" t="s">
        <v>1357</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1358</v>
      </c>
      <c r="AZ997" s="13">
        <v>0</v>
      </c>
      <c r="BA997" s="13">
        <v>0</v>
      </c>
      <c r="BB997" s="37" t="s">
        <v>1359</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70301003</v>
      </c>
      <c r="D998" s="12" t="s">
        <v>603</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70301003</v>
      </c>
      <c r="AX998" s="12" t="s">
        <v>155</v>
      </c>
      <c r="AY998" s="11" t="s">
        <v>1360</v>
      </c>
      <c r="AZ998" s="13">
        <v>0</v>
      </c>
      <c r="BA998" s="13">
        <v>0</v>
      </c>
      <c r="BB998" s="37" t="s">
        <v>1361</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70301004</v>
      </c>
      <c r="D999" s="19" t="s">
        <v>1362</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8">
        <v>20</v>
      </c>
      <c r="AE999" s="18">
        <v>0</v>
      </c>
      <c r="AF999" s="18">
        <v>0</v>
      </c>
      <c r="AG999" s="6">
        <v>7</v>
      </c>
      <c r="AH999" s="6">
        <v>0</v>
      </c>
      <c r="AI999" s="6">
        <v>0</v>
      </c>
      <c r="AJ999" s="6">
        <v>0</v>
      </c>
      <c r="AK999" s="18">
        <v>0</v>
      </c>
      <c r="AL999" s="18">
        <v>0</v>
      </c>
      <c r="AM999" s="18">
        <v>0</v>
      </c>
      <c r="AN999" s="18">
        <v>0</v>
      </c>
      <c r="AO999" s="18">
        <v>1000</v>
      </c>
      <c r="AP999" s="18">
        <v>0</v>
      </c>
      <c r="AQ999" s="18">
        <v>0</v>
      </c>
      <c r="AR999" s="6">
        <v>0</v>
      </c>
      <c r="AS999" s="18" t="s">
        <v>1363</v>
      </c>
      <c r="AT999" s="19" t="s">
        <v>154</v>
      </c>
      <c r="AU999" s="18" t="s">
        <v>246</v>
      </c>
      <c r="AV999" s="18">
        <v>0</v>
      </c>
      <c r="AW999" s="18">
        <v>0</v>
      </c>
      <c r="AX999" s="19" t="s">
        <v>155</v>
      </c>
      <c r="AY999" s="19" t="s">
        <v>153</v>
      </c>
      <c r="AZ999" s="13">
        <v>0</v>
      </c>
      <c r="BA999" s="13">
        <v>0</v>
      </c>
      <c r="BB999" s="69" t="s">
        <v>1364</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70301005</v>
      </c>
      <c r="D1000" s="19" t="s">
        <v>1365</v>
      </c>
      <c r="E1000" s="18">
        <v>1</v>
      </c>
      <c r="F1000" s="18">
        <v>60010500</v>
      </c>
      <c r="G1000" s="18">
        <v>0</v>
      </c>
      <c r="H1000" s="13">
        <v>0</v>
      </c>
      <c r="I1000" s="18">
        <v>1</v>
      </c>
      <c r="J1000" s="18">
        <v>0</v>
      </c>
      <c r="K1000" s="18">
        <v>0</v>
      </c>
      <c r="L1000" s="18">
        <v>0</v>
      </c>
      <c r="M1000" s="18">
        <v>0</v>
      </c>
      <c r="N1000" s="11">
        <v>2</v>
      </c>
      <c r="O1000" s="18">
        <v>0</v>
      </c>
      <c r="P1000" s="18">
        <v>0</v>
      </c>
      <c r="Q1000" s="18">
        <v>0</v>
      </c>
      <c r="R1000" s="6">
        <v>0</v>
      </c>
      <c r="S1000" s="13">
        <v>0</v>
      </c>
      <c r="T1000" s="11">
        <v>1</v>
      </c>
      <c r="U1000" s="18">
        <v>1</v>
      </c>
      <c r="V1000" s="18">
        <v>0</v>
      </c>
      <c r="W1000" s="18">
        <v>1</v>
      </c>
      <c r="X1000" s="18">
        <v>0</v>
      </c>
      <c r="Y1000" s="18">
        <v>0</v>
      </c>
      <c r="Z1000" s="18">
        <v>0</v>
      </c>
      <c r="AA1000" s="18">
        <v>0</v>
      </c>
      <c r="AB1000" s="11">
        <v>0</v>
      </c>
      <c r="AC1000" s="18">
        <v>0</v>
      </c>
      <c r="AD1000" s="18">
        <v>1</v>
      </c>
      <c r="AE1000" s="18">
        <v>0</v>
      </c>
      <c r="AF1000" s="18">
        <v>0</v>
      </c>
      <c r="AG1000" s="6">
        <v>7</v>
      </c>
      <c r="AH1000" s="6">
        <v>0</v>
      </c>
      <c r="AI1000" s="6">
        <v>0</v>
      </c>
      <c r="AJ1000" s="6">
        <v>0</v>
      </c>
      <c r="AK1000" s="18">
        <v>0</v>
      </c>
      <c r="AL1000" s="18">
        <v>0</v>
      </c>
      <c r="AM1000" s="18">
        <v>0</v>
      </c>
      <c r="AN1000" s="18">
        <v>0</v>
      </c>
      <c r="AO1000" s="18">
        <v>1000</v>
      </c>
      <c r="AP1000" s="18">
        <v>0.5</v>
      </c>
      <c r="AQ1000" s="18">
        <v>10</v>
      </c>
      <c r="AR1000" s="6">
        <v>0</v>
      </c>
      <c r="AS1000" s="18" t="s">
        <v>1366</v>
      </c>
      <c r="AT1000" s="19" t="s">
        <v>458</v>
      </c>
      <c r="AU1000" s="18">
        <v>0</v>
      </c>
      <c r="AV1000" s="18">
        <v>10000011</v>
      </c>
      <c r="AW1000" s="18">
        <v>50000001</v>
      </c>
      <c r="AX1000" s="19" t="s">
        <v>194</v>
      </c>
      <c r="AY1000" s="19" t="s">
        <v>153</v>
      </c>
      <c r="AZ1000" s="13">
        <v>0</v>
      </c>
      <c r="BA1000" s="13">
        <v>0</v>
      </c>
      <c r="BB1000" s="69" t="s">
        <v>1367</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70302001</v>
      </c>
      <c r="D1001" s="12" t="s">
        <v>585</v>
      </c>
      <c r="E1001" s="18">
        <v>1</v>
      </c>
      <c r="F1001" s="11">
        <v>60010100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1</v>
      </c>
      <c r="X1001" s="11">
        <v>0</v>
      </c>
      <c r="Y1001" s="11">
        <v>1</v>
      </c>
      <c r="Z1001" s="11">
        <v>0</v>
      </c>
      <c r="AA1001" s="11">
        <v>0</v>
      </c>
      <c r="AB1001" s="11">
        <v>0</v>
      </c>
      <c r="AC1001" s="11">
        <v>0</v>
      </c>
      <c r="AD1001" s="11">
        <v>10</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138" t="s">
        <v>586</v>
      </c>
      <c r="AT1001" s="19" t="s">
        <v>196</v>
      </c>
      <c r="AU1001" s="11" t="s">
        <v>348</v>
      </c>
      <c r="AV1001" s="18">
        <v>10000007</v>
      </c>
      <c r="AW1001" s="18">
        <v>70302001</v>
      </c>
      <c r="AX1001" s="19" t="s">
        <v>229</v>
      </c>
      <c r="AY1001" s="19" t="s">
        <v>259</v>
      </c>
      <c r="AZ1001" s="13">
        <v>0</v>
      </c>
      <c r="BA1001" s="13">
        <v>0</v>
      </c>
      <c r="BB1001" s="37" t="s">
        <v>587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70302002</v>
      </c>
      <c r="D1002" s="19" t="s">
        <v>588</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30</v>
      </c>
      <c r="AE1002" s="18">
        <v>0</v>
      </c>
      <c r="AF1002" s="18">
        <v>0</v>
      </c>
      <c r="AG1002" s="6">
        <v>8</v>
      </c>
      <c r="AH1002" s="6">
        <v>0</v>
      </c>
      <c r="AI1002" s="6">
        <v>0</v>
      </c>
      <c r="AJ1002" s="6">
        <v>0</v>
      </c>
      <c r="AK1002" s="18">
        <v>0</v>
      </c>
      <c r="AL1002" s="18">
        <v>0</v>
      </c>
      <c r="AM1002" s="18">
        <v>0</v>
      </c>
      <c r="AN1002" s="18">
        <v>0</v>
      </c>
      <c r="AO1002" s="18">
        <v>1000</v>
      </c>
      <c r="AP1002" s="18">
        <v>0</v>
      </c>
      <c r="AQ1002" s="18">
        <v>0</v>
      </c>
      <c r="AR1002" s="6">
        <v>90301006</v>
      </c>
      <c r="AS1002" s="18" t="s">
        <v>153</v>
      </c>
      <c r="AT1002" s="19" t="s">
        <v>154</v>
      </c>
      <c r="AU1002" s="18" t="s">
        <v>246</v>
      </c>
      <c r="AV1002" s="18">
        <v>0</v>
      </c>
      <c r="AW1002" s="18">
        <v>0</v>
      </c>
      <c r="AX1002" s="19" t="s">
        <v>155</v>
      </c>
      <c r="AY1002" s="19" t="s">
        <v>153</v>
      </c>
      <c r="AZ1002" s="13">
        <v>0</v>
      </c>
      <c r="BA1002" s="13">
        <v>0</v>
      </c>
      <c r="BB1002" s="69" t="s">
        <v>1337</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19.5" customHeight="1">
      <c r="C1003" s="18">
        <v>70302003</v>
      </c>
      <c r="D1003" s="12" t="s">
        <v>759</v>
      </c>
      <c r="E1003" s="18">
        <v>1</v>
      </c>
      <c r="F1003" s="11">
        <v>60010100</v>
      </c>
      <c r="G1003" s="18">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2</v>
      </c>
      <c r="X1003" s="11">
        <v>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10000</v>
      </c>
      <c r="AP1003" s="11">
        <v>1</v>
      </c>
      <c r="AQ1003" s="11">
        <v>5</v>
      </c>
      <c r="AR1003" s="6">
        <v>0</v>
      </c>
      <c r="AS1003" s="11" t="s">
        <v>153</v>
      </c>
      <c r="AT1003" s="19" t="s">
        <v>397</v>
      </c>
      <c r="AU1003" s="11" t="s">
        <v>348</v>
      </c>
      <c r="AV1003" s="18">
        <v>10000007</v>
      </c>
      <c r="AW1003" s="18">
        <v>70302003</v>
      </c>
      <c r="AX1003" s="19" t="s">
        <v>379</v>
      </c>
      <c r="AY1003" s="11">
        <v>0</v>
      </c>
      <c r="AZ1003" s="13">
        <v>0</v>
      </c>
      <c r="BA1003" s="13">
        <v>0</v>
      </c>
      <c r="BB1003" s="37" t="s">
        <v>924</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70302004</v>
      </c>
      <c r="D1004" s="12" t="s">
        <v>591</v>
      </c>
      <c r="E1004" s="18">
        <v>1</v>
      </c>
      <c r="F1004" s="11">
        <v>60010100</v>
      </c>
      <c r="G1004" s="18">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2</v>
      </c>
      <c r="X1004" s="11">
        <v>0</v>
      </c>
      <c r="Y1004" s="11">
        <v>1</v>
      </c>
      <c r="Z1004" s="11">
        <v>0</v>
      </c>
      <c r="AA1004" s="11">
        <v>0</v>
      </c>
      <c r="AB1004" s="11">
        <v>0</v>
      </c>
      <c r="AC1004" s="11">
        <v>0</v>
      </c>
      <c r="AD1004" s="11">
        <v>12</v>
      </c>
      <c r="AE1004" s="11">
        <v>1</v>
      </c>
      <c r="AF1004" s="11">
        <v>3</v>
      </c>
      <c r="AG1004" s="6">
        <v>4</v>
      </c>
      <c r="AH1004" s="6">
        <v>1</v>
      </c>
      <c r="AI1004" s="6">
        <v>0</v>
      </c>
      <c r="AJ1004" s="6">
        <v>1.5</v>
      </c>
      <c r="AK1004" s="11">
        <v>0</v>
      </c>
      <c r="AL1004" s="11">
        <v>0</v>
      </c>
      <c r="AM1004" s="11">
        <v>0</v>
      </c>
      <c r="AN1004" s="11">
        <v>3</v>
      </c>
      <c r="AO1004" s="11">
        <v>999999</v>
      </c>
      <c r="AP1004" s="11">
        <v>3</v>
      </c>
      <c r="AQ1004" s="11">
        <v>0</v>
      </c>
      <c r="AR1004" s="6">
        <v>0</v>
      </c>
      <c r="AS1004" s="11" t="s">
        <v>153</v>
      </c>
      <c r="AT1004" s="19" t="s">
        <v>213</v>
      </c>
      <c r="AU1004" s="11" t="s">
        <v>348</v>
      </c>
      <c r="AV1004" s="18">
        <v>10000007</v>
      </c>
      <c r="AW1004" s="18">
        <v>70302004</v>
      </c>
      <c r="AX1004" s="12" t="s">
        <v>155</v>
      </c>
      <c r="AY1004" s="11" t="s">
        <v>1368</v>
      </c>
      <c r="AZ1004" s="13">
        <v>0</v>
      </c>
      <c r="BA1004" s="13">
        <v>0</v>
      </c>
      <c r="BB1004" s="37" t="s">
        <v>1338</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70303001</v>
      </c>
      <c r="D1005" s="12" t="s">
        <v>615</v>
      </c>
      <c r="E1005" s="11">
        <v>1</v>
      </c>
      <c r="F1005" s="11">
        <v>60010300</v>
      </c>
      <c r="G1005" s="18">
        <v>0</v>
      </c>
      <c r="H1005" s="13">
        <v>0</v>
      </c>
      <c r="I1005" s="18">
        <v>1</v>
      </c>
      <c r="J1005" s="18">
        <v>0</v>
      </c>
      <c r="K1005" s="18">
        <v>0</v>
      </c>
      <c r="L1005" s="11">
        <v>0</v>
      </c>
      <c r="M1005" s="11">
        <v>0</v>
      </c>
      <c r="N1005" s="11">
        <v>2</v>
      </c>
      <c r="O1005" s="11">
        <v>2</v>
      </c>
      <c r="P1005" s="11">
        <v>0.8</v>
      </c>
      <c r="Q1005" s="11">
        <v>1</v>
      </c>
      <c r="R1005" s="6">
        <v>0</v>
      </c>
      <c r="S1005" s="11">
        <v>0</v>
      </c>
      <c r="T1005" s="11">
        <v>1</v>
      </c>
      <c r="U1005" s="11">
        <v>2</v>
      </c>
      <c r="V1005" s="11">
        <v>0</v>
      </c>
      <c r="W1005" s="11">
        <v>0</v>
      </c>
      <c r="X1005" s="11">
        <v>0</v>
      </c>
      <c r="Y1005" s="11">
        <v>0</v>
      </c>
      <c r="Z1005" s="11">
        <v>0</v>
      </c>
      <c r="AA1005" s="11">
        <v>0</v>
      </c>
      <c r="AB1005" s="11">
        <v>0</v>
      </c>
      <c r="AC1005" s="11">
        <v>0</v>
      </c>
      <c r="AD1005" s="11">
        <v>99999</v>
      </c>
      <c r="AE1005" s="11">
        <v>0</v>
      </c>
      <c r="AF1005" s="11">
        <v>0</v>
      </c>
      <c r="AG1005" s="6">
        <v>2</v>
      </c>
      <c r="AH1005" s="6">
        <v>2</v>
      </c>
      <c r="AI1005" s="6">
        <v>0</v>
      </c>
      <c r="AJ1005" s="6">
        <v>1.5</v>
      </c>
      <c r="AK1005" s="11">
        <v>0</v>
      </c>
      <c r="AL1005" s="11">
        <v>0</v>
      </c>
      <c r="AM1005" s="11">
        <v>0</v>
      </c>
      <c r="AN1005" s="11">
        <v>1</v>
      </c>
      <c r="AO1005" s="11">
        <v>3000</v>
      </c>
      <c r="AP1005" s="11">
        <v>0.5</v>
      </c>
      <c r="AQ1005" s="11">
        <v>0</v>
      </c>
      <c r="AR1005" s="6">
        <v>0</v>
      </c>
      <c r="AS1005" s="11" t="s">
        <v>153</v>
      </c>
      <c r="AT1005" s="19" t="s">
        <v>154</v>
      </c>
      <c r="AU1005" s="11" t="s">
        <v>355</v>
      </c>
      <c r="AV1005" s="18">
        <v>0</v>
      </c>
      <c r="AW1005" s="18">
        <v>0</v>
      </c>
      <c r="AX1005" s="12" t="s">
        <v>343</v>
      </c>
      <c r="AY1005" s="11" t="s">
        <v>1369</v>
      </c>
      <c r="AZ1005" s="13">
        <v>0</v>
      </c>
      <c r="BA1005" s="13">
        <v>0</v>
      </c>
      <c r="BB1005" s="37" t="s">
        <v>617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70303002</v>
      </c>
      <c r="D1006" s="12" t="s">
        <v>618</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v>80001030</v>
      </c>
      <c r="AT1006" s="19" t="s">
        <v>213</v>
      </c>
      <c r="AU1006" s="11" t="s">
        <v>348</v>
      </c>
      <c r="AV1006" s="18">
        <v>10000007</v>
      </c>
      <c r="AW1006" s="18">
        <v>70204001</v>
      </c>
      <c r="AX1006" s="12" t="s">
        <v>155</v>
      </c>
      <c r="AY1006" s="11">
        <v>0</v>
      </c>
      <c r="AZ1006" s="13">
        <v>0</v>
      </c>
      <c r="BA1006" s="13">
        <v>0</v>
      </c>
      <c r="BB1006" s="37" t="s">
        <v>619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70303003</v>
      </c>
      <c r="D1007" s="12" t="s">
        <v>541</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1370</v>
      </c>
      <c r="AZ1007" s="13">
        <v>0</v>
      </c>
      <c r="BA1007" s="13">
        <v>0</v>
      </c>
      <c r="BB1007" s="37" t="s">
        <v>621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70303004</v>
      </c>
      <c r="D1008" s="12" t="s">
        <v>544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12</v>
      </c>
      <c r="AE1008" s="11">
        <v>1</v>
      </c>
      <c r="AF1008" s="11">
        <v>3</v>
      </c>
      <c r="AG1008" s="6">
        <v>6</v>
      </c>
      <c r="AH1008" s="6">
        <v>1</v>
      </c>
      <c r="AI1008" s="6">
        <v>0</v>
      </c>
      <c r="AJ1008" s="6">
        <v>1.5</v>
      </c>
      <c r="AK1008" s="11">
        <v>0</v>
      </c>
      <c r="AL1008" s="11">
        <v>0</v>
      </c>
      <c r="AM1008" s="11">
        <v>0</v>
      </c>
      <c r="AN1008" s="11">
        <v>3</v>
      </c>
      <c r="AO1008" s="11">
        <v>5000</v>
      </c>
      <c r="AP1008" s="11">
        <v>3</v>
      </c>
      <c r="AQ1008" s="11">
        <v>0</v>
      </c>
      <c r="AR1008" s="6">
        <v>0</v>
      </c>
      <c r="AS1008" s="11">
        <v>80001030</v>
      </c>
      <c r="AT1008" s="19" t="s">
        <v>397</v>
      </c>
      <c r="AU1008" s="11" t="s">
        <v>348</v>
      </c>
      <c r="AV1008" s="18">
        <v>10000007</v>
      </c>
      <c r="AW1008" s="18">
        <v>70204003</v>
      </c>
      <c r="AX1008" s="12" t="s">
        <v>155</v>
      </c>
      <c r="AY1008" s="11" t="s">
        <v>1349</v>
      </c>
      <c r="AZ1008" s="13">
        <v>0</v>
      </c>
      <c r="BA1008" s="13">
        <v>0</v>
      </c>
      <c r="BB1008" s="37" t="s">
        <v>623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70304001</v>
      </c>
      <c r="D1009" s="12" t="s">
        <v>1371</v>
      </c>
      <c r="E1009" s="11">
        <v>1</v>
      </c>
      <c r="F1009" s="11">
        <v>60010300</v>
      </c>
      <c r="G1009" s="18">
        <v>0</v>
      </c>
      <c r="H1009" s="13">
        <v>0</v>
      </c>
      <c r="I1009" s="18">
        <v>1</v>
      </c>
      <c r="J1009" s="18">
        <v>0</v>
      </c>
      <c r="K1009" s="18">
        <v>0</v>
      </c>
      <c r="L1009" s="11">
        <v>0</v>
      </c>
      <c r="M1009" s="11">
        <v>0</v>
      </c>
      <c r="N1009" s="11">
        <v>2</v>
      </c>
      <c r="O1009" s="11">
        <v>2</v>
      </c>
      <c r="P1009" s="11">
        <v>0.8</v>
      </c>
      <c r="Q1009" s="11">
        <v>0</v>
      </c>
      <c r="R1009" s="6">
        <v>0</v>
      </c>
      <c r="S1009" s="11">
        <v>0</v>
      </c>
      <c r="T1009" s="11">
        <v>1</v>
      </c>
      <c r="U1009" s="11">
        <v>2</v>
      </c>
      <c r="V1009" s="11">
        <v>0</v>
      </c>
      <c r="W1009" s="11">
        <v>0</v>
      </c>
      <c r="X1009" s="11">
        <v>0</v>
      </c>
      <c r="Y1009" s="11">
        <v>0</v>
      </c>
      <c r="Z1009" s="11">
        <v>0</v>
      </c>
      <c r="AA1009" s="11">
        <v>0</v>
      </c>
      <c r="AB1009" s="11">
        <v>0</v>
      </c>
      <c r="AC1009" s="11">
        <v>0</v>
      </c>
      <c r="AD1009" s="11">
        <v>20</v>
      </c>
      <c r="AE1009" s="11">
        <v>0</v>
      </c>
      <c r="AF1009" s="11">
        <v>0</v>
      </c>
      <c r="AG1009" s="6">
        <v>2</v>
      </c>
      <c r="AH1009" s="6">
        <v>2</v>
      </c>
      <c r="AI1009" s="6">
        <v>0</v>
      </c>
      <c r="AJ1009" s="6">
        <v>1.5</v>
      </c>
      <c r="AK1009" s="11">
        <v>0</v>
      </c>
      <c r="AL1009" s="11">
        <v>0</v>
      </c>
      <c r="AM1009" s="11">
        <v>0</v>
      </c>
      <c r="AN1009" s="11">
        <v>1</v>
      </c>
      <c r="AO1009" s="11">
        <v>3000</v>
      </c>
      <c r="AP1009" s="11">
        <v>0.5</v>
      </c>
      <c r="AQ1009" s="11">
        <v>0</v>
      </c>
      <c r="AR1009" s="6">
        <v>0</v>
      </c>
      <c r="AS1009" s="11" t="s">
        <v>153</v>
      </c>
      <c r="AT1009" s="19" t="s">
        <v>154</v>
      </c>
      <c r="AU1009" s="11" t="s">
        <v>355</v>
      </c>
      <c r="AV1009" s="18">
        <v>0</v>
      </c>
      <c r="AW1009" s="18">
        <v>0</v>
      </c>
      <c r="AX1009" s="12" t="s">
        <v>343</v>
      </c>
      <c r="AY1009" s="11" t="s">
        <v>1372</v>
      </c>
      <c r="AZ1009" s="13">
        <v>0</v>
      </c>
      <c r="BA1009" s="13">
        <v>0</v>
      </c>
      <c r="BB1009" s="37" t="s">
        <v>1373</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70304002</v>
      </c>
      <c r="D1010" s="19" t="s">
        <v>457</v>
      </c>
      <c r="E1010" s="18">
        <v>1</v>
      </c>
      <c r="F1010" s="18">
        <v>60010500</v>
      </c>
      <c r="G1010" s="18">
        <v>0</v>
      </c>
      <c r="H1010" s="13">
        <v>0</v>
      </c>
      <c r="I1010" s="18">
        <v>1</v>
      </c>
      <c r="J1010" s="18">
        <v>0</v>
      </c>
      <c r="K1010" s="18">
        <v>0</v>
      </c>
      <c r="L1010" s="18">
        <v>0</v>
      </c>
      <c r="M1010" s="18">
        <v>0</v>
      </c>
      <c r="N1010" s="11">
        <v>2</v>
      </c>
      <c r="O1010" s="18">
        <v>1</v>
      </c>
      <c r="P1010" s="18">
        <v>0.05</v>
      </c>
      <c r="Q1010" s="18">
        <v>0</v>
      </c>
      <c r="R1010" s="6">
        <v>0</v>
      </c>
      <c r="S1010" s="13">
        <v>0</v>
      </c>
      <c r="T1010" s="11">
        <v>1</v>
      </c>
      <c r="U1010" s="18">
        <v>1</v>
      </c>
      <c r="V1010" s="18">
        <v>0</v>
      </c>
      <c r="W1010" s="18">
        <v>2</v>
      </c>
      <c r="X1010" s="18">
        <v>0</v>
      </c>
      <c r="Y1010" s="18">
        <v>0</v>
      </c>
      <c r="Z1010" s="18">
        <v>0</v>
      </c>
      <c r="AA1010" s="18">
        <v>0</v>
      </c>
      <c r="AB1010" s="11">
        <v>0</v>
      </c>
      <c r="AC1010" s="18">
        <v>0</v>
      </c>
      <c r="AD1010" s="18">
        <v>10</v>
      </c>
      <c r="AE1010" s="18">
        <v>0</v>
      </c>
      <c r="AF1010" s="18">
        <v>0</v>
      </c>
      <c r="AG1010" s="6">
        <v>7</v>
      </c>
      <c r="AH1010" s="6">
        <v>0</v>
      </c>
      <c r="AI1010" s="6">
        <v>0</v>
      </c>
      <c r="AJ1010" s="6">
        <v>0</v>
      </c>
      <c r="AK1010" s="18">
        <v>0</v>
      </c>
      <c r="AL1010" s="18">
        <v>0</v>
      </c>
      <c r="AM1010" s="18">
        <v>0</v>
      </c>
      <c r="AN1010" s="18">
        <v>0</v>
      </c>
      <c r="AO1010" s="18">
        <v>1000</v>
      </c>
      <c r="AP1010" s="18">
        <v>0.5</v>
      </c>
      <c r="AQ1010" s="18">
        <v>0</v>
      </c>
      <c r="AR1010" s="6">
        <v>0</v>
      </c>
      <c r="AS1010" s="18" t="s">
        <v>425</v>
      </c>
      <c r="AT1010" s="19" t="s">
        <v>458</v>
      </c>
      <c r="AU1010" s="18">
        <v>0</v>
      </c>
      <c r="AV1010" s="18">
        <v>10007001</v>
      </c>
      <c r="AW1010" s="18">
        <v>0</v>
      </c>
      <c r="AX1010" s="19" t="s">
        <v>155</v>
      </c>
      <c r="AY1010" s="19" t="s">
        <v>153</v>
      </c>
      <c r="AZ1010" s="13">
        <v>0</v>
      </c>
      <c r="BA1010" s="13">
        <v>0</v>
      </c>
      <c r="BB1010" s="69" t="s">
        <v>459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70304003</v>
      </c>
      <c r="D1011" s="12" t="s">
        <v>460</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2</v>
      </c>
      <c r="AF1011" s="11" t="s">
        <v>163</v>
      </c>
      <c r="AG1011" s="6">
        <v>0</v>
      </c>
      <c r="AH1011" s="6">
        <v>0</v>
      </c>
      <c r="AI1011" s="6">
        <v>0</v>
      </c>
      <c r="AJ1011" s="6">
        <v>1.5</v>
      </c>
      <c r="AK1011" s="11">
        <v>0</v>
      </c>
      <c r="AL1011" s="11">
        <v>0</v>
      </c>
      <c r="AM1011" s="11">
        <v>0</v>
      </c>
      <c r="AN1011" s="11">
        <v>1</v>
      </c>
      <c r="AO1011" s="11">
        <v>5000</v>
      </c>
      <c r="AP1011" s="11">
        <v>0.5</v>
      </c>
      <c r="AQ1011" s="11">
        <v>0</v>
      </c>
      <c r="AR1011" s="6">
        <v>0</v>
      </c>
      <c r="AS1011" s="11" t="s">
        <v>153</v>
      </c>
      <c r="AT1011" s="19" t="s">
        <v>397</v>
      </c>
      <c r="AU1011" s="11" t="s">
        <v>348</v>
      </c>
      <c r="AV1011" s="18">
        <v>10000007</v>
      </c>
      <c r="AW1011" s="18">
        <v>70201001</v>
      </c>
      <c r="AX1011" s="12" t="s">
        <v>155</v>
      </c>
      <c r="AY1011" s="11">
        <v>0</v>
      </c>
      <c r="AZ1011" s="13">
        <v>0</v>
      </c>
      <c r="BA1011" s="13">
        <v>0</v>
      </c>
      <c r="BB1011" s="37" t="s">
        <v>461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70304004</v>
      </c>
      <c r="D1012" s="19" t="s">
        <v>462</v>
      </c>
      <c r="E1012" s="18">
        <v>1</v>
      </c>
      <c r="F1012" s="18">
        <v>60010500</v>
      </c>
      <c r="G1012" s="18">
        <v>0</v>
      </c>
      <c r="H1012" s="13">
        <v>0</v>
      </c>
      <c r="I1012" s="18">
        <v>1</v>
      </c>
      <c r="J1012" s="18">
        <v>0</v>
      </c>
      <c r="K1012" s="18">
        <v>0</v>
      </c>
      <c r="L1012" s="18">
        <v>0</v>
      </c>
      <c r="M1012" s="18">
        <v>0</v>
      </c>
      <c r="N1012" s="11">
        <v>2</v>
      </c>
      <c r="O1012" s="18">
        <v>2</v>
      </c>
      <c r="P1012" s="18">
        <v>0.3</v>
      </c>
      <c r="Q1012" s="18">
        <v>0</v>
      </c>
      <c r="R1012" s="6">
        <v>0</v>
      </c>
      <c r="S1012" s="13">
        <v>0</v>
      </c>
      <c r="T1012" s="11">
        <v>1</v>
      </c>
      <c r="U1012" s="18">
        <v>2</v>
      </c>
      <c r="V1012" s="18">
        <v>0</v>
      </c>
      <c r="W1012" s="18">
        <v>0</v>
      </c>
      <c r="X1012" s="18">
        <v>0</v>
      </c>
      <c r="Y1012" s="18">
        <v>0</v>
      </c>
      <c r="Z1012" s="18">
        <v>0</v>
      </c>
      <c r="AA1012" s="18">
        <v>0</v>
      </c>
      <c r="AB1012" s="11">
        <v>0</v>
      </c>
      <c r="AC1012" s="18">
        <v>0</v>
      </c>
      <c r="AD1012" s="11">
        <v>99999</v>
      </c>
      <c r="AE1012" s="18">
        <v>0</v>
      </c>
      <c r="AF1012" s="18">
        <v>0</v>
      </c>
      <c r="AG1012" s="6">
        <v>2</v>
      </c>
      <c r="AH1012" s="6">
        <v>0</v>
      </c>
      <c r="AI1012" s="6">
        <v>0</v>
      </c>
      <c r="AJ1012" s="6">
        <v>0</v>
      </c>
      <c r="AK1012" s="18">
        <v>0</v>
      </c>
      <c r="AL1012" s="18">
        <v>0</v>
      </c>
      <c r="AM1012" s="18">
        <v>0</v>
      </c>
      <c r="AN1012" s="18">
        <v>0</v>
      </c>
      <c r="AO1012" s="18">
        <v>1000</v>
      </c>
      <c r="AP1012" s="18">
        <v>0</v>
      </c>
      <c r="AQ1012" s="18">
        <v>0</v>
      </c>
      <c r="AR1012" s="6" t="s">
        <v>463</v>
      </c>
      <c r="AS1012" s="18" t="s">
        <v>153</v>
      </c>
      <c r="AT1012" s="19" t="s">
        <v>154</v>
      </c>
      <c r="AU1012" s="18" t="s">
        <v>246</v>
      </c>
      <c r="AV1012" s="18">
        <v>0</v>
      </c>
      <c r="AW1012" s="18">
        <v>0</v>
      </c>
      <c r="AX1012" s="19" t="s">
        <v>155</v>
      </c>
      <c r="AY1012" s="19" t="s">
        <v>153</v>
      </c>
      <c r="AZ1012" s="13">
        <v>0</v>
      </c>
      <c r="BA1012" s="13">
        <v>0</v>
      </c>
      <c r="BB1012" s="69" t="s">
        <v>464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70304005</v>
      </c>
      <c r="D1013" s="19" t="s">
        <v>465</v>
      </c>
      <c r="E1013" s="18">
        <v>1</v>
      </c>
      <c r="F1013" s="18">
        <v>60010500</v>
      </c>
      <c r="G1013" s="18">
        <v>0</v>
      </c>
      <c r="H1013" s="13">
        <v>0</v>
      </c>
      <c r="I1013" s="18">
        <v>1</v>
      </c>
      <c r="J1013" s="18">
        <v>0</v>
      </c>
      <c r="K1013" s="18">
        <v>0</v>
      </c>
      <c r="L1013" s="18">
        <v>0</v>
      </c>
      <c r="M1013" s="18">
        <v>0</v>
      </c>
      <c r="N1013" s="11">
        <v>2</v>
      </c>
      <c r="O1013" s="18">
        <v>2</v>
      </c>
      <c r="P1013" s="18">
        <v>1</v>
      </c>
      <c r="Q1013" s="18">
        <v>0</v>
      </c>
      <c r="R1013" s="6">
        <v>0</v>
      </c>
      <c r="S1013" s="13">
        <v>0</v>
      </c>
      <c r="T1013" s="11">
        <v>1</v>
      </c>
      <c r="U1013" s="18">
        <v>2</v>
      </c>
      <c r="V1013" s="18">
        <v>0</v>
      </c>
      <c r="W1013" s="18">
        <v>0</v>
      </c>
      <c r="X1013" s="18">
        <v>0</v>
      </c>
      <c r="Y1013" s="18">
        <v>0</v>
      </c>
      <c r="Z1013" s="18">
        <v>0</v>
      </c>
      <c r="AA1013" s="18">
        <v>0</v>
      </c>
      <c r="AB1013" s="11">
        <v>0</v>
      </c>
      <c r="AC1013" s="18">
        <v>0</v>
      </c>
      <c r="AD1013" s="11">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153</v>
      </c>
      <c r="AT1013" s="19" t="s">
        <v>154</v>
      </c>
      <c r="AU1013" s="18" t="s">
        <v>246</v>
      </c>
      <c r="AV1013" s="18">
        <v>0</v>
      </c>
      <c r="AW1013" s="18">
        <v>0</v>
      </c>
      <c r="AX1013" s="19" t="s">
        <v>155</v>
      </c>
      <c r="AY1013" s="19" t="s">
        <v>153</v>
      </c>
      <c r="AZ1013" s="13">
        <v>0</v>
      </c>
      <c r="BA1013" s="13">
        <v>0</v>
      </c>
      <c r="BB1013" s="69" t="s">
        <v>466</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70304006</v>
      </c>
      <c r="D1014" s="12" t="s">
        <v>467</v>
      </c>
      <c r="E1014" s="11">
        <v>2</v>
      </c>
      <c r="F1014" s="11">
        <v>61012301</v>
      </c>
      <c r="G1014" s="11">
        <v>0</v>
      </c>
      <c r="H1014" s="13">
        <v>0</v>
      </c>
      <c r="I1014" s="18">
        <v>1</v>
      </c>
      <c r="J1014" s="18">
        <v>0</v>
      </c>
      <c r="K1014" s="18">
        <v>0</v>
      </c>
      <c r="L1014" s="11">
        <v>0</v>
      </c>
      <c r="M1014" s="11">
        <v>0</v>
      </c>
      <c r="N1014" s="11">
        <v>2</v>
      </c>
      <c r="O1014" s="11">
        <v>1</v>
      </c>
      <c r="P1014" s="11">
        <v>0.5</v>
      </c>
      <c r="Q1014" s="11">
        <v>0</v>
      </c>
      <c r="R1014" s="6">
        <v>0</v>
      </c>
      <c r="S1014" s="11">
        <v>0</v>
      </c>
      <c r="T1014" s="11">
        <v>1</v>
      </c>
      <c r="U1014" s="11">
        <v>2</v>
      </c>
      <c r="V1014" s="11">
        <v>0</v>
      </c>
      <c r="W1014" s="11">
        <v>1.4</v>
      </c>
      <c r="X1014" s="11">
        <v>150</v>
      </c>
      <c r="Y1014" s="11">
        <v>1</v>
      </c>
      <c r="Z1014" s="11">
        <v>0</v>
      </c>
      <c r="AA1014" s="11">
        <v>0</v>
      </c>
      <c r="AB1014" s="11">
        <v>0</v>
      </c>
      <c r="AC1014" s="11">
        <v>0</v>
      </c>
      <c r="AD1014" s="11">
        <v>12</v>
      </c>
      <c r="AE1014" s="11">
        <v>2</v>
      </c>
      <c r="AF1014" s="11" t="s">
        <v>163</v>
      </c>
      <c r="AG1014" s="6">
        <v>0</v>
      </c>
      <c r="AH1014" s="6">
        <v>2</v>
      </c>
      <c r="AI1014" s="6">
        <v>0</v>
      </c>
      <c r="AJ1014" s="6">
        <v>1.5</v>
      </c>
      <c r="AK1014" s="11">
        <v>0</v>
      </c>
      <c r="AL1014" s="11">
        <v>0</v>
      </c>
      <c r="AM1014" s="11">
        <v>0</v>
      </c>
      <c r="AN1014" s="11">
        <v>1.5</v>
      </c>
      <c r="AO1014" s="11">
        <v>1200</v>
      </c>
      <c r="AP1014" s="11">
        <v>1</v>
      </c>
      <c r="AQ1014" s="11">
        <v>15</v>
      </c>
      <c r="AR1014" s="6">
        <v>0</v>
      </c>
      <c r="AS1014" s="11" t="s">
        <v>153</v>
      </c>
      <c r="AT1014" s="12" t="s">
        <v>196</v>
      </c>
      <c r="AU1014" s="11" t="s">
        <v>165</v>
      </c>
      <c r="AV1014" s="18">
        <v>10000011</v>
      </c>
      <c r="AW1014" s="18">
        <v>70404001</v>
      </c>
      <c r="AX1014" s="12" t="s">
        <v>166</v>
      </c>
      <c r="AY1014" s="11">
        <v>0</v>
      </c>
      <c r="AZ1014" s="13">
        <v>0</v>
      </c>
      <c r="BA1014" s="13">
        <v>0</v>
      </c>
      <c r="BB1014" s="37" t="s">
        <v>480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70304007</v>
      </c>
      <c r="D1015" s="12" t="s">
        <v>470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391</v>
      </c>
      <c r="AG1015" s="6">
        <v>0</v>
      </c>
      <c r="AH1015" s="6">
        <v>1</v>
      </c>
      <c r="AI1015" s="6">
        <v>0</v>
      </c>
      <c r="AJ1015" s="6">
        <v>3</v>
      </c>
      <c r="AK1015" s="11">
        <v>0</v>
      </c>
      <c r="AL1015" s="11">
        <v>0</v>
      </c>
      <c r="AM1015" s="11">
        <v>0</v>
      </c>
      <c r="AN1015" s="11">
        <v>3</v>
      </c>
      <c r="AO1015" s="11">
        <v>5000</v>
      </c>
      <c r="AP1015" s="11">
        <v>2.5</v>
      </c>
      <c r="AQ1015" s="11">
        <v>0</v>
      </c>
      <c r="AR1015" s="6">
        <v>0</v>
      </c>
      <c r="AS1015" s="11" t="s">
        <v>425</v>
      </c>
      <c r="AT1015" s="19" t="s">
        <v>196</v>
      </c>
      <c r="AU1015" s="11" t="s">
        <v>348</v>
      </c>
      <c r="AV1015" s="18">
        <v>10000007</v>
      </c>
      <c r="AW1015" s="18">
        <v>70205002</v>
      </c>
      <c r="AX1015" s="12" t="s">
        <v>155</v>
      </c>
      <c r="AY1015" s="11">
        <v>0</v>
      </c>
      <c r="AZ1015" s="13">
        <v>0</v>
      </c>
      <c r="BA1015" s="13">
        <v>0</v>
      </c>
      <c r="BB1015" s="37" t="s">
        <v>471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70304008</v>
      </c>
      <c r="D1016" s="9" t="s">
        <v>481</v>
      </c>
      <c r="E1016" s="9">
        <v>1</v>
      </c>
      <c r="F1016" s="9">
        <v>60010002</v>
      </c>
      <c r="G1016" s="9">
        <v>0</v>
      </c>
      <c r="H1016" s="10">
        <v>0</v>
      </c>
      <c r="I1016" s="9">
        <v>0</v>
      </c>
      <c r="J1016" s="9">
        <v>0</v>
      </c>
      <c r="K1016" s="10">
        <v>0</v>
      </c>
      <c r="L1016" s="10">
        <v>0</v>
      </c>
      <c r="M1016" s="9">
        <v>0</v>
      </c>
      <c r="N1016" s="11">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482</v>
      </c>
      <c r="AG1016" s="28">
        <v>0</v>
      </c>
      <c r="AH1016" s="28">
        <v>2</v>
      </c>
      <c r="AI1016" s="6">
        <v>0</v>
      </c>
      <c r="AJ1016" s="9">
        <v>4</v>
      </c>
      <c r="AK1016" s="29">
        <v>0</v>
      </c>
      <c r="AL1016" s="9">
        <v>0</v>
      </c>
      <c r="AM1016" s="9">
        <v>0</v>
      </c>
      <c r="AN1016" s="9">
        <v>2</v>
      </c>
      <c r="AO1016" s="11">
        <v>4000</v>
      </c>
      <c r="AP1016" s="9">
        <v>2</v>
      </c>
      <c r="AQ1016" s="9">
        <v>0</v>
      </c>
      <c r="AR1016" s="6">
        <v>0</v>
      </c>
      <c r="AS1016" s="11" t="s">
        <v>425</v>
      </c>
      <c r="AT1016" s="19" t="s">
        <v>213</v>
      </c>
      <c r="AU1016" s="10">
        <v>0</v>
      </c>
      <c r="AV1016" s="10">
        <v>0</v>
      </c>
      <c r="AW1016" s="10">
        <v>70205004</v>
      </c>
      <c r="AX1016" s="19" t="s">
        <v>155</v>
      </c>
      <c r="AY1016" s="11">
        <v>0</v>
      </c>
      <c r="AZ1016" s="13">
        <v>0</v>
      </c>
      <c r="BA1016" s="13">
        <v>0</v>
      </c>
      <c r="BB1016" s="37" t="s">
        <v>483</v>
      </c>
      <c r="BC1016" s="9">
        <v>2</v>
      </c>
      <c r="BD1016" s="9">
        <v>0</v>
      </c>
      <c r="BE1016" s="18">
        <v>0</v>
      </c>
      <c r="BF1016" s="9">
        <v>1</v>
      </c>
      <c r="BG1016" s="9">
        <v>2</v>
      </c>
      <c r="BH1016" s="29">
        <v>0</v>
      </c>
      <c r="BI1016" s="9">
        <v>0</v>
      </c>
      <c r="BJ1016" s="6">
        <v>0</v>
      </c>
      <c r="BK1016" s="6">
        <v>0</v>
      </c>
      <c r="BL1016" s="6">
        <v>0</v>
      </c>
      <c r="BM1016" s="6">
        <v>0</v>
      </c>
      <c r="BN1016" s="6">
        <v>0</v>
      </c>
      <c r="BO1016" s="6">
        <v>0</v>
      </c>
    </row>
    <row r="1017" spans="3:67" ht="20.100000000000001" customHeight="1">
      <c r="C1017" s="18">
        <v>70305001</v>
      </c>
      <c r="D1017" s="12" t="s">
        <v>632</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2.5</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v>80001030</v>
      </c>
      <c r="AT1017" s="19" t="s">
        <v>196</v>
      </c>
      <c r="AU1017" s="11" t="s">
        <v>348</v>
      </c>
      <c r="AV1017" s="18">
        <v>10000007</v>
      </c>
      <c r="AW1017" s="18">
        <v>70204002</v>
      </c>
      <c r="AX1017" s="12" t="s">
        <v>155</v>
      </c>
      <c r="AY1017" s="11" t="s">
        <v>1374</v>
      </c>
      <c r="AZ1017" s="13">
        <v>0</v>
      </c>
      <c r="BA1017" s="13">
        <v>0</v>
      </c>
      <c r="BB1017" s="37" t="s">
        <v>1348</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70305002</v>
      </c>
      <c r="D1018" s="12" t="s">
        <v>759</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2</v>
      </c>
      <c r="AI1018" s="6">
        <v>0</v>
      </c>
      <c r="AJ1018" s="6">
        <v>1.5</v>
      </c>
      <c r="AK1018" s="11">
        <v>0</v>
      </c>
      <c r="AL1018" s="11">
        <v>0</v>
      </c>
      <c r="AM1018" s="11">
        <v>0</v>
      </c>
      <c r="AN1018" s="11">
        <v>1.5</v>
      </c>
      <c r="AO1018" s="11">
        <v>10000</v>
      </c>
      <c r="AP1018" s="11">
        <v>1</v>
      </c>
      <c r="AQ1018" s="11">
        <v>5</v>
      </c>
      <c r="AR1018" s="6">
        <v>0</v>
      </c>
      <c r="AS1018" s="11" t="s">
        <v>153</v>
      </c>
      <c r="AT1018" s="19" t="s">
        <v>397</v>
      </c>
      <c r="AU1018" s="11" t="s">
        <v>348</v>
      </c>
      <c r="AV1018" s="18">
        <v>10000007</v>
      </c>
      <c r="AW1018" s="18">
        <v>70302003</v>
      </c>
      <c r="AX1018" s="19" t="s">
        <v>379</v>
      </c>
      <c r="AY1018" s="11">
        <v>0</v>
      </c>
      <c r="AZ1018" s="13">
        <v>0</v>
      </c>
      <c r="BA1018" s="13">
        <v>0</v>
      </c>
      <c r="BB1018" s="37" t="s">
        <v>628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70305003</v>
      </c>
      <c r="D1019" s="19" t="s">
        <v>400</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12</v>
      </c>
      <c r="AE1019" s="18">
        <v>0</v>
      </c>
      <c r="AF1019" s="18">
        <v>0</v>
      </c>
      <c r="AG1019" s="6">
        <v>7</v>
      </c>
      <c r="AH1019" s="6">
        <v>0</v>
      </c>
      <c r="AI1019" s="6">
        <v>0</v>
      </c>
      <c r="AJ1019" s="6">
        <v>0</v>
      </c>
      <c r="AK1019" s="18">
        <v>0</v>
      </c>
      <c r="AL1019" s="18">
        <v>0</v>
      </c>
      <c r="AM1019" s="18">
        <v>0</v>
      </c>
      <c r="AN1019" s="18">
        <v>0</v>
      </c>
      <c r="AO1019" s="18">
        <v>1000</v>
      </c>
      <c r="AP1019" s="18">
        <v>0</v>
      </c>
      <c r="AQ1019" s="18">
        <v>0</v>
      </c>
      <c r="AR1019" s="6">
        <v>0</v>
      </c>
      <c r="AS1019" s="18">
        <v>90204004</v>
      </c>
      <c r="AT1019" s="19" t="s">
        <v>154</v>
      </c>
      <c r="AU1019" s="18" t="s">
        <v>246</v>
      </c>
      <c r="AV1019" s="18">
        <v>0</v>
      </c>
      <c r="AW1019" s="18">
        <v>0</v>
      </c>
      <c r="AX1019" s="19" t="s">
        <v>155</v>
      </c>
      <c r="AY1019" s="19" t="s">
        <v>153</v>
      </c>
      <c r="AZ1019" s="13">
        <v>0</v>
      </c>
      <c r="BA1019" s="13">
        <v>0</v>
      </c>
      <c r="BB1019" s="69" t="s">
        <v>401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19.5" customHeight="1">
      <c r="C1020" s="18">
        <v>70305004</v>
      </c>
      <c r="D1020" s="19" t="s">
        <v>465</v>
      </c>
      <c r="E1020" s="18">
        <v>1</v>
      </c>
      <c r="F1020" s="18">
        <v>60010500</v>
      </c>
      <c r="G1020" s="18">
        <v>0</v>
      </c>
      <c r="H1020" s="13">
        <v>0</v>
      </c>
      <c r="I1020" s="18">
        <v>1</v>
      </c>
      <c r="J1020" s="18">
        <v>0</v>
      </c>
      <c r="K1020" s="18">
        <v>0</v>
      </c>
      <c r="L1020" s="18">
        <v>0</v>
      </c>
      <c r="M1020" s="18">
        <v>0</v>
      </c>
      <c r="N1020" s="11">
        <v>2</v>
      </c>
      <c r="O1020" s="18">
        <v>2</v>
      </c>
      <c r="P1020" s="18">
        <v>0.3</v>
      </c>
      <c r="Q1020" s="18">
        <v>0</v>
      </c>
      <c r="R1020" s="6">
        <v>0</v>
      </c>
      <c r="S1020" s="13">
        <v>0</v>
      </c>
      <c r="T1020" s="11">
        <v>1</v>
      </c>
      <c r="U1020" s="18">
        <v>2</v>
      </c>
      <c r="V1020" s="18">
        <v>0</v>
      </c>
      <c r="W1020" s="18">
        <v>0</v>
      </c>
      <c r="X1020" s="18">
        <v>0</v>
      </c>
      <c r="Y1020" s="18">
        <v>0</v>
      </c>
      <c r="Z1020" s="18">
        <v>0</v>
      </c>
      <c r="AA1020" s="18">
        <v>0</v>
      </c>
      <c r="AB1020" s="11">
        <v>0</v>
      </c>
      <c r="AC1020" s="18">
        <v>0</v>
      </c>
      <c r="AD1020" s="11">
        <v>15</v>
      </c>
      <c r="AE1020" s="18">
        <v>0</v>
      </c>
      <c r="AF1020" s="18">
        <v>0</v>
      </c>
      <c r="AG1020" s="6">
        <v>2</v>
      </c>
      <c r="AH1020" s="6">
        <v>0</v>
      </c>
      <c r="AI1020" s="6">
        <v>0</v>
      </c>
      <c r="AJ1020" s="6">
        <v>0</v>
      </c>
      <c r="AK1020" s="18">
        <v>0</v>
      </c>
      <c r="AL1020" s="18">
        <v>0</v>
      </c>
      <c r="AM1020" s="18">
        <v>0</v>
      </c>
      <c r="AN1020" s="18">
        <v>0</v>
      </c>
      <c r="AO1020" s="18">
        <v>1000</v>
      </c>
      <c r="AP1020" s="18">
        <v>0</v>
      </c>
      <c r="AQ1020" s="18">
        <v>0</v>
      </c>
      <c r="AR1020" s="6" t="s">
        <v>463</v>
      </c>
      <c r="AS1020" s="18" t="s">
        <v>153</v>
      </c>
      <c r="AT1020" s="19" t="s">
        <v>154</v>
      </c>
      <c r="AU1020" s="18" t="s">
        <v>246</v>
      </c>
      <c r="AV1020" s="18">
        <v>0</v>
      </c>
      <c r="AW1020" s="18">
        <v>0</v>
      </c>
      <c r="AX1020" s="19" t="s">
        <v>155</v>
      </c>
      <c r="AY1020" s="19" t="s">
        <v>153</v>
      </c>
      <c r="AZ1020" s="13">
        <v>0</v>
      </c>
      <c r="BA1020" s="13">
        <v>0</v>
      </c>
      <c r="BB1020" s="69" t="s">
        <v>634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70305005</v>
      </c>
      <c r="D1021" s="12" t="s">
        <v>1375</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3</v>
      </c>
      <c r="AO1021" s="11">
        <v>5000</v>
      </c>
      <c r="AP1021" s="11">
        <v>2.5</v>
      </c>
      <c r="AQ1021" s="11">
        <v>0</v>
      </c>
      <c r="AR1021" s="6">
        <v>0</v>
      </c>
      <c r="AS1021" s="11" t="s">
        <v>425</v>
      </c>
      <c r="AT1021" s="19" t="s">
        <v>213</v>
      </c>
      <c r="AU1021" s="11" t="s">
        <v>348</v>
      </c>
      <c r="AV1021" s="18">
        <v>10000007</v>
      </c>
      <c r="AW1021" s="18">
        <v>70305005</v>
      </c>
      <c r="AX1021" s="12" t="s">
        <v>155</v>
      </c>
      <c r="AY1021" s="11">
        <v>0</v>
      </c>
      <c r="AZ1021" s="13">
        <v>0</v>
      </c>
      <c r="BA1021" s="13">
        <v>0</v>
      </c>
      <c r="BB1021" s="37" t="s">
        <v>1376</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70305006</v>
      </c>
      <c r="D1022" s="12" t="s">
        <v>1377</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1378</v>
      </c>
      <c r="AZ1022" s="13">
        <v>0</v>
      </c>
      <c r="BA1022" s="13">
        <v>0</v>
      </c>
      <c r="BB1022" s="37" t="s">
        <v>1379</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70305007</v>
      </c>
      <c r="D1023" s="12" t="s">
        <v>1380</v>
      </c>
      <c r="E1023" s="18">
        <v>1</v>
      </c>
      <c r="F1023" s="11">
        <v>60010100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3</v>
      </c>
      <c r="X1023" s="11">
        <v>0</v>
      </c>
      <c r="Y1023" s="11">
        <v>1</v>
      </c>
      <c r="Z1023" s="11">
        <v>0</v>
      </c>
      <c r="AA1023" s="11">
        <v>0</v>
      </c>
      <c r="AB1023" s="11">
        <v>0</v>
      </c>
      <c r="AC1023" s="11">
        <v>0</v>
      </c>
      <c r="AD1023" s="11">
        <v>7</v>
      </c>
      <c r="AE1023" s="11">
        <v>1</v>
      </c>
      <c r="AF1023" s="11" t="s">
        <v>391</v>
      </c>
      <c r="AG1023" s="6">
        <v>0</v>
      </c>
      <c r="AH1023" s="6">
        <v>1</v>
      </c>
      <c r="AI1023" s="6">
        <v>0</v>
      </c>
      <c r="AJ1023" s="6">
        <v>3</v>
      </c>
      <c r="AK1023" s="11">
        <v>0</v>
      </c>
      <c r="AL1023" s="11">
        <v>0</v>
      </c>
      <c r="AM1023" s="11">
        <v>0</v>
      </c>
      <c r="AN1023" s="11">
        <v>3</v>
      </c>
      <c r="AO1023" s="11">
        <v>5000</v>
      </c>
      <c r="AP1023" s="11">
        <v>2.5</v>
      </c>
      <c r="AQ1023" s="11">
        <v>0</v>
      </c>
      <c r="AR1023" s="6">
        <v>0</v>
      </c>
      <c r="AS1023" s="11" t="s">
        <v>153</v>
      </c>
      <c r="AT1023" s="19" t="s">
        <v>154</v>
      </c>
      <c r="AU1023" s="11" t="s">
        <v>348</v>
      </c>
      <c r="AV1023" s="18">
        <v>10000007</v>
      </c>
      <c r="AW1023" s="18">
        <v>70305007</v>
      </c>
      <c r="AX1023" s="12" t="s">
        <v>155</v>
      </c>
      <c r="AY1023" s="11">
        <v>0</v>
      </c>
      <c r="AZ1023" s="13">
        <v>0</v>
      </c>
      <c r="BA1023" s="13">
        <v>0</v>
      </c>
      <c r="BB1023" s="37" t="s">
        <v>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70401001</v>
      </c>
      <c r="D1024" s="12" t="s">
        <v>387</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20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1381</v>
      </c>
      <c r="AZ1024" s="13">
        <v>0</v>
      </c>
      <c r="BA1024" s="13">
        <v>0</v>
      </c>
      <c r="BB1024" s="37" t="s">
        <v>1382</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70401002</v>
      </c>
      <c r="D1025" s="12" t="s">
        <v>1383</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1384</v>
      </c>
      <c r="AZ1025" s="13">
        <v>0</v>
      </c>
      <c r="BA1025" s="13">
        <v>0</v>
      </c>
      <c r="BB1025" s="37" t="s">
        <v>1385</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70401003</v>
      </c>
      <c r="D1026" s="19" t="s">
        <v>457</v>
      </c>
      <c r="E1026" s="18">
        <v>1</v>
      </c>
      <c r="F1026" s="18">
        <v>60010500</v>
      </c>
      <c r="G1026" s="18">
        <v>0</v>
      </c>
      <c r="H1026" s="13">
        <v>0</v>
      </c>
      <c r="I1026" s="18">
        <v>1</v>
      </c>
      <c r="J1026" s="18">
        <v>0</v>
      </c>
      <c r="K1026" s="18">
        <v>0</v>
      </c>
      <c r="L1026" s="18">
        <v>0</v>
      </c>
      <c r="M1026" s="18">
        <v>0</v>
      </c>
      <c r="N1026" s="11">
        <v>2</v>
      </c>
      <c r="O1026" s="18">
        <v>1</v>
      </c>
      <c r="P1026" s="18">
        <v>0.05</v>
      </c>
      <c r="Q1026" s="18">
        <v>0</v>
      </c>
      <c r="R1026" s="6">
        <v>0</v>
      </c>
      <c r="S1026" s="13">
        <v>0</v>
      </c>
      <c r="T1026" s="11">
        <v>1</v>
      </c>
      <c r="U1026" s="18">
        <v>1</v>
      </c>
      <c r="V1026" s="18">
        <v>0</v>
      </c>
      <c r="W1026" s="18">
        <v>2</v>
      </c>
      <c r="X1026" s="18">
        <v>0</v>
      </c>
      <c r="Y1026" s="18">
        <v>0</v>
      </c>
      <c r="Z1026" s="18">
        <v>0</v>
      </c>
      <c r="AA1026" s="18">
        <v>0</v>
      </c>
      <c r="AB1026" s="11">
        <v>0</v>
      </c>
      <c r="AC1026" s="18">
        <v>0</v>
      </c>
      <c r="AD1026" s="18">
        <v>10</v>
      </c>
      <c r="AE1026" s="18">
        <v>0</v>
      </c>
      <c r="AF1026" s="18">
        <v>0</v>
      </c>
      <c r="AG1026" s="6">
        <v>7</v>
      </c>
      <c r="AH1026" s="6">
        <v>0</v>
      </c>
      <c r="AI1026" s="6">
        <v>0</v>
      </c>
      <c r="AJ1026" s="6">
        <v>0</v>
      </c>
      <c r="AK1026" s="18">
        <v>0</v>
      </c>
      <c r="AL1026" s="18">
        <v>0</v>
      </c>
      <c r="AM1026" s="18">
        <v>0</v>
      </c>
      <c r="AN1026" s="18">
        <v>0</v>
      </c>
      <c r="AO1026" s="18">
        <v>1000</v>
      </c>
      <c r="AP1026" s="18">
        <v>0.5</v>
      </c>
      <c r="AQ1026" s="18">
        <v>0</v>
      </c>
      <c r="AR1026" s="6">
        <v>0</v>
      </c>
      <c r="AS1026" s="18" t="s">
        <v>425</v>
      </c>
      <c r="AT1026" s="19" t="s">
        <v>458</v>
      </c>
      <c r="AU1026" s="18">
        <v>0</v>
      </c>
      <c r="AV1026" s="18">
        <v>10007001</v>
      </c>
      <c r="AW1026" s="18">
        <v>0</v>
      </c>
      <c r="AX1026" s="19" t="s">
        <v>155</v>
      </c>
      <c r="AY1026" s="19" t="s">
        <v>153</v>
      </c>
      <c r="AZ1026" s="13">
        <v>0</v>
      </c>
      <c r="BA1026" s="13">
        <v>0</v>
      </c>
      <c r="BB1026" s="69" t="s">
        <v>459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70401004</v>
      </c>
      <c r="D1027" s="19" t="s">
        <v>351</v>
      </c>
      <c r="E1027" s="18">
        <v>1</v>
      </c>
      <c r="F1027" s="18">
        <v>60010500</v>
      </c>
      <c r="G1027" s="18">
        <v>0</v>
      </c>
      <c r="H1027" s="13">
        <v>0</v>
      </c>
      <c r="I1027" s="18">
        <v>1</v>
      </c>
      <c r="J1027" s="18">
        <v>0</v>
      </c>
      <c r="K1027" s="18">
        <v>0</v>
      </c>
      <c r="L1027" s="18">
        <v>0</v>
      </c>
      <c r="M1027" s="18">
        <v>0</v>
      </c>
      <c r="N1027" s="11">
        <v>2</v>
      </c>
      <c r="O1027" s="18">
        <v>2</v>
      </c>
      <c r="P1027" s="18">
        <v>0.6</v>
      </c>
      <c r="Q1027" s="18">
        <v>0</v>
      </c>
      <c r="R1027" s="6">
        <v>0</v>
      </c>
      <c r="S1027" s="13">
        <v>0</v>
      </c>
      <c r="T1027" s="11">
        <v>1</v>
      </c>
      <c r="U1027" s="18">
        <v>2</v>
      </c>
      <c r="V1027" s="18">
        <v>0</v>
      </c>
      <c r="W1027" s="18">
        <v>0</v>
      </c>
      <c r="X1027" s="18">
        <v>0</v>
      </c>
      <c r="Y1027" s="18">
        <v>0</v>
      </c>
      <c r="Z1027" s="18">
        <v>0</v>
      </c>
      <c r="AA1027" s="18">
        <v>0</v>
      </c>
      <c r="AB1027" s="11">
        <v>0</v>
      </c>
      <c r="AC1027" s="18">
        <v>0</v>
      </c>
      <c r="AD1027" s="18">
        <v>20</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90401004</v>
      </c>
      <c r="AS1027" s="18" t="s">
        <v>153</v>
      </c>
      <c r="AT1027" s="19" t="s">
        <v>153</v>
      </c>
      <c r="AU1027" s="18" t="s">
        <v>246</v>
      </c>
      <c r="AV1027" s="18">
        <v>0</v>
      </c>
      <c r="AW1027" s="18">
        <v>40000003</v>
      </c>
      <c r="AX1027" s="19" t="s">
        <v>155</v>
      </c>
      <c r="AY1027" s="19" t="s">
        <v>153</v>
      </c>
      <c r="AZ1027" s="13">
        <v>0</v>
      </c>
      <c r="BA1027" s="13">
        <v>0</v>
      </c>
      <c r="BB1027" s="69" t="s">
        <v>509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70401005</v>
      </c>
      <c r="D1028" s="19" t="s">
        <v>465</v>
      </c>
      <c r="E1028" s="18">
        <v>1</v>
      </c>
      <c r="F1028" s="18">
        <v>60010500</v>
      </c>
      <c r="G1028" s="18">
        <v>0</v>
      </c>
      <c r="H1028" s="13">
        <v>0</v>
      </c>
      <c r="I1028" s="18">
        <v>1</v>
      </c>
      <c r="J1028" s="18">
        <v>0</v>
      </c>
      <c r="K1028" s="18">
        <v>0</v>
      </c>
      <c r="L1028" s="18">
        <v>0</v>
      </c>
      <c r="M1028" s="18">
        <v>0</v>
      </c>
      <c r="N1028" s="11">
        <v>2</v>
      </c>
      <c r="O1028" s="18">
        <v>2</v>
      </c>
      <c r="P1028" s="18">
        <v>0.3</v>
      </c>
      <c r="Q1028" s="18">
        <v>0</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90304001</v>
      </c>
      <c r="AS1028" s="18" t="s">
        <v>153</v>
      </c>
      <c r="AT1028" s="19" t="s">
        <v>213</v>
      </c>
      <c r="AU1028" s="18" t="s">
        <v>246</v>
      </c>
      <c r="AV1028" s="18">
        <v>0</v>
      </c>
      <c r="AW1028" s="18">
        <v>0</v>
      </c>
      <c r="AX1028" s="19" t="s">
        <v>155</v>
      </c>
      <c r="AY1028" s="19" t="s">
        <v>153</v>
      </c>
      <c r="AZ1028" s="13">
        <v>0</v>
      </c>
      <c r="BA1028" s="13">
        <v>0</v>
      </c>
      <c r="BB1028" s="69" t="s">
        <v>466</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70401006</v>
      </c>
      <c r="D1029" s="12" t="s">
        <v>1386</v>
      </c>
      <c r="E1029" s="18">
        <v>1</v>
      </c>
      <c r="F1029" s="11">
        <v>60010300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350</v>
      </c>
      <c r="Y1029" s="11">
        <v>0</v>
      </c>
      <c r="Z1029" s="11">
        <v>0</v>
      </c>
      <c r="AA1029" s="11">
        <v>0</v>
      </c>
      <c r="AB1029" s="11">
        <v>0</v>
      </c>
      <c r="AC1029" s="11">
        <v>0</v>
      </c>
      <c r="AD1029" s="11">
        <v>9</v>
      </c>
      <c r="AE1029" s="11">
        <v>2</v>
      </c>
      <c r="AF1029" s="11" t="s">
        <v>163</v>
      </c>
      <c r="AG1029" s="6">
        <v>0</v>
      </c>
      <c r="AH1029" s="6">
        <v>2</v>
      </c>
      <c r="AI1029" s="6">
        <v>0</v>
      </c>
      <c r="AJ1029" s="6">
        <v>1.5</v>
      </c>
      <c r="AK1029" s="11">
        <v>0</v>
      </c>
      <c r="AL1029" s="11">
        <v>0</v>
      </c>
      <c r="AM1029" s="11">
        <v>0</v>
      </c>
      <c r="AN1029" s="11">
        <v>1.5</v>
      </c>
      <c r="AO1029" s="11">
        <v>3000</v>
      </c>
      <c r="AP1029" s="11">
        <v>1</v>
      </c>
      <c r="AQ1029" s="11">
        <v>0</v>
      </c>
      <c r="AR1029" s="6">
        <v>0</v>
      </c>
      <c r="AS1029" s="11" t="s">
        <v>1387</v>
      </c>
      <c r="AT1029" s="19" t="s">
        <v>397</v>
      </c>
      <c r="AU1029" s="11" t="s">
        <v>355</v>
      </c>
      <c r="AV1029" s="18">
        <v>10000007</v>
      </c>
      <c r="AW1029" s="18">
        <v>70401006</v>
      </c>
      <c r="AX1029" s="12" t="s">
        <v>155</v>
      </c>
      <c r="AY1029" s="11">
        <v>0</v>
      </c>
      <c r="AZ1029" s="13">
        <v>0</v>
      </c>
      <c r="BA1029" s="13">
        <v>0</v>
      </c>
      <c r="BB1029" s="37" t="s">
        <v>1388</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70402001</v>
      </c>
      <c r="D1030" s="12" t="s">
        <v>637</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1</v>
      </c>
      <c r="X1030" s="11">
        <v>0</v>
      </c>
      <c r="Y1030" s="11">
        <v>1</v>
      </c>
      <c r="Z1030" s="11">
        <v>0</v>
      </c>
      <c r="AA1030" s="11">
        <v>0</v>
      </c>
      <c r="AB1030" s="11">
        <v>0</v>
      </c>
      <c r="AC1030" s="11">
        <v>0</v>
      </c>
      <c r="AD1030" s="11">
        <v>30</v>
      </c>
      <c r="AE1030" s="11">
        <v>1</v>
      </c>
      <c r="AF1030" s="11" t="s">
        <v>507</v>
      </c>
      <c r="AG1030" s="6">
        <v>0</v>
      </c>
      <c r="AH1030" s="6">
        <v>0</v>
      </c>
      <c r="AI1030" s="6">
        <v>0</v>
      </c>
      <c r="AJ1030" s="6">
        <v>0</v>
      </c>
      <c r="AK1030" s="11">
        <v>0</v>
      </c>
      <c r="AL1030" s="11">
        <v>0</v>
      </c>
      <c r="AM1030" s="11">
        <v>0</v>
      </c>
      <c r="AN1030" s="11">
        <v>0.5</v>
      </c>
      <c r="AO1030" s="11">
        <v>999999</v>
      </c>
      <c r="AP1030" s="11">
        <v>0.5</v>
      </c>
      <c r="AQ1030" s="11">
        <v>0</v>
      </c>
      <c r="AR1030" s="6">
        <v>0</v>
      </c>
      <c r="AS1030" s="138" t="s">
        <v>586</v>
      </c>
      <c r="AT1030" s="19" t="s">
        <v>213</v>
      </c>
      <c r="AU1030" s="11" t="s">
        <v>348</v>
      </c>
      <c r="AV1030" s="18">
        <v>10000007</v>
      </c>
      <c r="AW1030" s="18">
        <v>70202004</v>
      </c>
      <c r="AX1030" s="19" t="s">
        <v>229</v>
      </c>
      <c r="AY1030" s="19" t="s">
        <v>259</v>
      </c>
      <c r="AZ1030" s="13">
        <v>0</v>
      </c>
      <c r="BA1030" s="13">
        <v>0</v>
      </c>
      <c r="BB1030" s="37" t="s">
        <v>575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70402002</v>
      </c>
      <c r="D1031" s="12" t="s">
        <v>1389</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15</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1390</v>
      </c>
      <c r="AZ1031" s="13">
        <v>0</v>
      </c>
      <c r="BA1031" s="13">
        <v>0</v>
      </c>
      <c r="BB1031" s="37" t="s">
        <v>1391</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19.5" customHeight="1">
      <c r="C1032" s="18">
        <v>70402003</v>
      </c>
      <c r="D1032" s="12" t="s">
        <v>1355</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3</v>
      </c>
      <c r="X1032" s="11">
        <v>0</v>
      </c>
      <c r="Y1032" s="11">
        <v>1</v>
      </c>
      <c r="Z1032" s="11">
        <v>0</v>
      </c>
      <c r="AA1032" s="11">
        <v>0</v>
      </c>
      <c r="AB1032" s="11">
        <v>0</v>
      </c>
      <c r="AC1032" s="11">
        <v>0</v>
      </c>
      <c r="AD1032" s="11">
        <v>15</v>
      </c>
      <c r="AE1032" s="11">
        <v>1</v>
      </c>
      <c r="AF1032" s="11" t="s">
        <v>391</v>
      </c>
      <c r="AG1032" s="6">
        <v>0</v>
      </c>
      <c r="AH1032" s="6">
        <v>1</v>
      </c>
      <c r="AI1032" s="6">
        <v>0</v>
      </c>
      <c r="AJ1032" s="6">
        <v>3</v>
      </c>
      <c r="AK1032" s="11">
        <v>0</v>
      </c>
      <c r="AL1032" s="11">
        <v>0</v>
      </c>
      <c r="AM1032" s="11">
        <v>0</v>
      </c>
      <c r="AN1032" s="11">
        <v>2.5</v>
      </c>
      <c r="AO1032" s="11">
        <v>5000</v>
      </c>
      <c r="AP1032" s="11">
        <v>2</v>
      </c>
      <c r="AQ1032" s="11">
        <v>0</v>
      </c>
      <c r="AR1032" s="6">
        <v>0</v>
      </c>
      <c r="AS1032" s="11" t="s">
        <v>425</v>
      </c>
      <c r="AT1032" s="19" t="s">
        <v>397</v>
      </c>
      <c r="AU1032" s="11" t="s">
        <v>348</v>
      </c>
      <c r="AV1032" s="18">
        <v>10000007</v>
      </c>
      <c r="AW1032" s="18">
        <v>70402003</v>
      </c>
      <c r="AX1032" s="12" t="s">
        <v>155</v>
      </c>
      <c r="AY1032" s="11">
        <v>0</v>
      </c>
      <c r="AZ1032" s="13">
        <v>0</v>
      </c>
      <c r="BA1032" s="13">
        <v>0</v>
      </c>
      <c r="BB1032" s="37" t="s">
        <v>1376</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70402004</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502</v>
      </c>
      <c r="AT1033" s="19" t="s">
        <v>458</v>
      </c>
      <c r="AU1033" s="18">
        <v>0</v>
      </c>
      <c r="AV1033" s="18">
        <v>10007001</v>
      </c>
      <c r="AW1033" s="18">
        <v>0</v>
      </c>
      <c r="AX1033" s="19" t="s">
        <v>155</v>
      </c>
      <c r="AY1033" s="19" t="s">
        <v>153</v>
      </c>
      <c r="AZ1033" s="13">
        <v>0</v>
      </c>
      <c r="BA1033" s="13">
        <v>0</v>
      </c>
      <c r="BB1033" s="69" t="s">
        <v>1392</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70402005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1</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70403001</v>
      </c>
      <c r="D1035" s="12" t="s">
        <v>1393</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15</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1394</v>
      </c>
      <c r="AZ1035" s="13">
        <v>0</v>
      </c>
      <c r="BA1035" s="13">
        <v>0</v>
      </c>
      <c r="BB1035" s="37" t="s">
        <v>1395</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70403002</v>
      </c>
      <c r="D1036" s="12" t="s">
        <v>1396</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v>
      </c>
      <c r="AO1036" s="11">
        <v>3000</v>
      </c>
      <c r="AP1036" s="11">
        <v>0.5</v>
      </c>
      <c r="AQ1036" s="11">
        <v>0</v>
      </c>
      <c r="AR1036" s="6">
        <v>0</v>
      </c>
      <c r="AS1036" s="11" t="s">
        <v>502</v>
      </c>
      <c r="AT1036" s="12" t="s">
        <v>213</v>
      </c>
      <c r="AU1036" s="11" t="s">
        <v>355</v>
      </c>
      <c r="AV1036" s="18">
        <v>10000007</v>
      </c>
      <c r="AW1036" s="18">
        <v>70403002</v>
      </c>
      <c r="AX1036" s="12" t="s">
        <v>155</v>
      </c>
      <c r="AY1036" s="11">
        <v>0</v>
      </c>
      <c r="AZ1036" s="13">
        <v>0</v>
      </c>
      <c r="BA1036" s="13">
        <v>0</v>
      </c>
      <c r="BB1036" s="37" t="s">
        <v>1388</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70403003</v>
      </c>
      <c r="D1037" s="12" t="s">
        <v>618</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3</v>
      </c>
      <c r="AO1037" s="11">
        <v>5000</v>
      </c>
      <c r="AP1037" s="11">
        <v>2.5</v>
      </c>
      <c r="AQ1037" s="11">
        <v>0</v>
      </c>
      <c r="AR1037" s="6">
        <v>0</v>
      </c>
      <c r="AS1037" s="11" t="s">
        <v>425</v>
      </c>
      <c r="AT1037" s="19" t="s">
        <v>196</v>
      </c>
      <c r="AU1037" s="11" t="s">
        <v>348</v>
      </c>
      <c r="AV1037" s="18">
        <v>10000007</v>
      </c>
      <c r="AW1037" s="18">
        <v>70403003</v>
      </c>
      <c r="AX1037" s="12" t="s">
        <v>155</v>
      </c>
      <c r="AY1037" s="11">
        <v>0</v>
      </c>
      <c r="AZ1037" s="13">
        <v>0</v>
      </c>
      <c r="BA1037" s="13">
        <v>0</v>
      </c>
      <c r="BB1037" s="37" t="s">
        <v>1376</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70403004</v>
      </c>
      <c r="D1038" s="12" t="s">
        <v>544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397</v>
      </c>
      <c r="AU1038" s="11" t="s">
        <v>348</v>
      </c>
      <c r="AV1038" s="18">
        <v>10000007</v>
      </c>
      <c r="AW1038" s="18">
        <v>70403004</v>
      </c>
      <c r="AX1038" s="12" t="s">
        <v>155</v>
      </c>
      <c r="AY1038" s="11" t="s">
        <v>1397</v>
      </c>
      <c r="AZ1038" s="13">
        <v>0</v>
      </c>
      <c r="BA1038" s="13">
        <v>0</v>
      </c>
      <c r="BB1038" s="37" t="s">
        <v>1398</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70403005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1</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480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19.5" customHeight="1">
      <c r="C1040" s="18">
        <v>70404001</v>
      </c>
      <c r="D1040" s="19" t="s">
        <v>467</v>
      </c>
      <c r="E1040" s="18">
        <v>1</v>
      </c>
      <c r="F1040" s="18">
        <v>60010300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3</v>
      </c>
      <c r="X1040" s="18">
        <v>0</v>
      </c>
      <c r="Y1040" s="18">
        <v>0</v>
      </c>
      <c r="Z1040" s="18">
        <v>0</v>
      </c>
      <c r="AA1040" s="18">
        <v>0</v>
      </c>
      <c r="AB1040" s="11">
        <v>0</v>
      </c>
      <c r="AC1040" s="18">
        <v>0</v>
      </c>
      <c r="AD1040" s="18">
        <v>20</v>
      </c>
      <c r="AE1040" s="18">
        <v>1</v>
      </c>
      <c r="AF1040" s="18">
        <v>1</v>
      </c>
      <c r="AG1040" s="6">
        <v>2</v>
      </c>
      <c r="AH1040" s="6">
        <v>2</v>
      </c>
      <c r="AI1040" s="6">
        <v>0</v>
      </c>
      <c r="AJ1040" s="6">
        <v>1.5</v>
      </c>
      <c r="AK1040" s="18">
        <v>0</v>
      </c>
      <c r="AL1040" s="18">
        <v>0</v>
      </c>
      <c r="AM1040" s="18">
        <v>0</v>
      </c>
      <c r="AN1040" s="18">
        <v>1</v>
      </c>
      <c r="AO1040" s="18">
        <v>30000</v>
      </c>
      <c r="AP1040" s="18">
        <v>0</v>
      </c>
      <c r="AQ1040" s="18">
        <v>4</v>
      </c>
      <c r="AR1040" s="6">
        <v>0</v>
      </c>
      <c r="AS1040" s="11" t="s">
        <v>425</v>
      </c>
      <c r="AT1040" s="19" t="s">
        <v>154</v>
      </c>
      <c r="AU1040" s="18" t="s">
        <v>355</v>
      </c>
      <c r="AV1040" s="18">
        <v>10003002</v>
      </c>
      <c r="AW1040" s="18">
        <v>70106005</v>
      </c>
      <c r="AX1040" s="19" t="s">
        <v>379</v>
      </c>
      <c r="AY1040" s="19">
        <v>0</v>
      </c>
      <c r="AZ1040" s="13">
        <v>0</v>
      </c>
      <c r="BA1040" s="13">
        <v>0</v>
      </c>
      <c r="BB1040" s="69" t="s">
        <v>602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70404002</v>
      </c>
      <c r="D1041" s="12" t="s">
        <v>603</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2.5</v>
      </c>
      <c r="X1041" s="11">
        <v>0</v>
      </c>
      <c r="Y1041" s="11">
        <v>1</v>
      </c>
      <c r="Z1041" s="11">
        <v>0</v>
      </c>
      <c r="AA1041" s="11">
        <v>0</v>
      </c>
      <c r="AB1041" s="11">
        <v>0</v>
      </c>
      <c r="AC1041" s="11">
        <v>0</v>
      </c>
      <c r="AD1041" s="11">
        <v>12</v>
      </c>
      <c r="AE1041" s="11">
        <v>1</v>
      </c>
      <c r="AF1041" s="11">
        <v>3</v>
      </c>
      <c r="AG1041" s="6">
        <v>4</v>
      </c>
      <c r="AH1041" s="6">
        <v>1</v>
      </c>
      <c r="AI1041" s="6">
        <v>0</v>
      </c>
      <c r="AJ1041" s="6">
        <v>1.5</v>
      </c>
      <c r="AK1041" s="11">
        <v>0</v>
      </c>
      <c r="AL1041" s="11">
        <v>0</v>
      </c>
      <c r="AM1041" s="11">
        <v>0</v>
      </c>
      <c r="AN1041" s="11">
        <v>2.5</v>
      </c>
      <c r="AO1041" s="11">
        <v>5000</v>
      </c>
      <c r="AP1041" s="11">
        <v>2</v>
      </c>
      <c r="AQ1041" s="11">
        <v>0</v>
      </c>
      <c r="AR1041" s="6">
        <v>0</v>
      </c>
      <c r="AS1041" s="11">
        <v>0</v>
      </c>
      <c r="AT1041" s="19" t="s">
        <v>397</v>
      </c>
      <c r="AU1041" s="11" t="s">
        <v>348</v>
      </c>
      <c r="AV1041" s="18">
        <v>10000007</v>
      </c>
      <c r="AW1041" s="18">
        <v>70404002</v>
      </c>
      <c r="AX1041" s="12" t="s">
        <v>155</v>
      </c>
      <c r="AY1041" s="11" t="s">
        <v>1399</v>
      </c>
      <c r="AZ1041" s="13">
        <v>0</v>
      </c>
      <c r="BA1041" s="13">
        <v>0</v>
      </c>
      <c r="BB1041" s="37" t="s">
        <v>1400</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70404003</v>
      </c>
      <c r="D1042" s="12" t="s">
        <v>477</v>
      </c>
      <c r="E1042" s="11">
        <v>1</v>
      </c>
      <c r="F1042" s="11">
        <v>60010300</v>
      </c>
      <c r="G1042" s="18">
        <v>0</v>
      </c>
      <c r="H1042" s="13">
        <v>0</v>
      </c>
      <c r="I1042" s="18">
        <v>1</v>
      </c>
      <c r="J1042" s="18">
        <v>0</v>
      </c>
      <c r="K1042" s="18">
        <v>0</v>
      </c>
      <c r="L1042" s="11">
        <v>0</v>
      </c>
      <c r="M1042" s="11">
        <v>0</v>
      </c>
      <c r="N1042" s="11">
        <v>2</v>
      </c>
      <c r="O1042" s="11">
        <v>2</v>
      </c>
      <c r="P1042" s="11">
        <v>0.5</v>
      </c>
      <c r="Q1042" s="11">
        <v>1</v>
      </c>
      <c r="R1042" s="6">
        <v>0</v>
      </c>
      <c r="S1042" s="11">
        <v>0</v>
      </c>
      <c r="T1042" s="11">
        <v>1</v>
      </c>
      <c r="U1042" s="11">
        <v>2</v>
      </c>
      <c r="V1042" s="11">
        <v>0</v>
      </c>
      <c r="W1042" s="11">
        <v>0</v>
      </c>
      <c r="X1042" s="11">
        <v>0</v>
      </c>
      <c r="Y1042" s="11">
        <v>0</v>
      </c>
      <c r="Z1042" s="11">
        <v>0</v>
      </c>
      <c r="AA1042" s="11">
        <v>0</v>
      </c>
      <c r="AB1042" s="11">
        <v>0</v>
      </c>
      <c r="AC1042" s="11">
        <v>0</v>
      </c>
      <c r="AD1042" s="11">
        <v>99999</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213</v>
      </c>
      <c r="AU1042" s="11" t="s">
        <v>355</v>
      </c>
      <c r="AV1042" s="18">
        <v>0</v>
      </c>
      <c r="AW1042" s="18">
        <v>0</v>
      </c>
      <c r="AX1042" s="12" t="s">
        <v>343</v>
      </c>
      <c r="AY1042" s="11" t="s">
        <v>1401</v>
      </c>
      <c r="AZ1042" s="13">
        <v>0</v>
      </c>
      <c r="BA1042" s="13">
        <v>0</v>
      </c>
      <c r="BB1042" s="37" t="s">
        <v>509</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70404004</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153</v>
      </c>
      <c r="AU1043" s="18" t="s">
        <v>246</v>
      </c>
      <c r="AV1043" s="18">
        <v>0</v>
      </c>
      <c r="AW1043" s="18">
        <v>40000003</v>
      </c>
      <c r="AX1043" s="19" t="s">
        <v>155</v>
      </c>
      <c r="AY1043" s="19" t="s">
        <v>153</v>
      </c>
      <c r="AZ1043" s="13">
        <v>0</v>
      </c>
      <c r="BA1043" s="13">
        <v>0</v>
      </c>
      <c r="BB1043" s="69" t="s">
        <v>500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70404005</v>
      </c>
      <c r="D1044" s="19" t="s">
        <v>368</v>
      </c>
      <c r="E1044" s="18">
        <v>1</v>
      </c>
      <c r="F1044" s="18">
        <v>60010500</v>
      </c>
      <c r="G1044" s="18">
        <v>0</v>
      </c>
      <c r="H1044" s="13">
        <v>0</v>
      </c>
      <c r="I1044" s="18">
        <v>1</v>
      </c>
      <c r="J1044" s="18">
        <v>0</v>
      </c>
      <c r="K1044" s="18">
        <v>0</v>
      </c>
      <c r="L1044" s="18">
        <v>0</v>
      </c>
      <c r="M1044" s="18">
        <v>0</v>
      </c>
      <c r="N1044" s="11">
        <v>2</v>
      </c>
      <c r="O1044" s="18">
        <v>2</v>
      </c>
      <c r="P1044" s="18">
        <v>0.3</v>
      </c>
      <c r="Q1044" s="18">
        <v>0</v>
      </c>
      <c r="R1044" s="6">
        <v>0</v>
      </c>
      <c r="S1044" s="13">
        <v>0</v>
      </c>
      <c r="T1044" s="11">
        <v>1</v>
      </c>
      <c r="U1044" s="18">
        <v>2</v>
      </c>
      <c r="V1044" s="18">
        <v>0</v>
      </c>
      <c r="W1044" s="18">
        <v>0</v>
      </c>
      <c r="X1044" s="18">
        <v>0</v>
      </c>
      <c r="Y1044" s="18">
        <v>0</v>
      </c>
      <c r="Z1044" s="18">
        <v>0</v>
      </c>
      <c r="AA1044" s="18">
        <v>0</v>
      </c>
      <c r="AB1044" s="11">
        <v>0</v>
      </c>
      <c r="AC1044" s="18">
        <v>0</v>
      </c>
      <c r="AD1044" s="11">
        <v>15</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90402005</v>
      </c>
      <c r="AS1044" s="18" t="s">
        <v>153</v>
      </c>
      <c r="AT1044" s="19" t="s">
        <v>154</v>
      </c>
      <c r="AU1044" s="18" t="s">
        <v>246</v>
      </c>
      <c r="AV1044" s="18">
        <v>0</v>
      </c>
      <c r="AW1044" s="18">
        <v>0</v>
      </c>
      <c r="AX1044" s="19" t="s">
        <v>155</v>
      </c>
      <c r="AY1044" s="19" t="s">
        <v>153</v>
      </c>
      <c r="AZ1044" s="13">
        <v>0</v>
      </c>
      <c r="BA1044" s="13">
        <v>0</v>
      </c>
      <c r="BB1044" s="69" t="s">
        <v>464</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70404006</v>
      </c>
      <c r="D1045" s="12" t="s">
        <v>681</v>
      </c>
      <c r="E1045" s="11">
        <v>2</v>
      </c>
      <c r="F1045" s="11">
        <v>61012301</v>
      </c>
      <c r="G1045" s="11">
        <v>0</v>
      </c>
      <c r="H1045" s="13">
        <v>0</v>
      </c>
      <c r="I1045" s="18">
        <v>1</v>
      </c>
      <c r="J1045" s="18">
        <v>0</v>
      </c>
      <c r="K1045" s="18">
        <v>0</v>
      </c>
      <c r="L1045" s="11">
        <v>0</v>
      </c>
      <c r="M1045" s="11">
        <v>0</v>
      </c>
      <c r="N1045" s="11">
        <v>2</v>
      </c>
      <c r="O1045" s="11">
        <v>1</v>
      </c>
      <c r="P1045" s="11">
        <v>0.5</v>
      </c>
      <c r="Q1045" s="11">
        <v>0</v>
      </c>
      <c r="R1045" s="6">
        <v>0</v>
      </c>
      <c r="S1045" s="11">
        <v>0</v>
      </c>
      <c r="T1045" s="11">
        <v>1</v>
      </c>
      <c r="U1045" s="11">
        <v>2</v>
      </c>
      <c r="V1045" s="11">
        <v>0</v>
      </c>
      <c r="W1045" s="11">
        <v>3</v>
      </c>
      <c r="X1045" s="11">
        <v>0</v>
      </c>
      <c r="Y1045" s="11">
        <v>1</v>
      </c>
      <c r="Z1045" s="11">
        <v>0</v>
      </c>
      <c r="AA1045" s="11">
        <v>0</v>
      </c>
      <c r="AB1045" s="11">
        <v>0</v>
      </c>
      <c r="AC1045" s="11">
        <v>0</v>
      </c>
      <c r="AD1045" s="11">
        <v>12</v>
      </c>
      <c r="AE1045" s="11">
        <v>2</v>
      </c>
      <c r="AF1045" s="11" t="s">
        <v>163</v>
      </c>
      <c r="AG1045" s="6">
        <v>0</v>
      </c>
      <c r="AH1045" s="6">
        <v>2</v>
      </c>
      <c r="AI1045" s="6">
        <v>0</v>
      </c>
      <c r="AJ1045" s="6">
        <v>1.5</v>
      </c>
      <c r="AK1045" s="11">
        <v>0</v>
      </c>
      <c r="AL1045" s="11">
        <v>0</v>
      </c>
      <c r="AM1045" s="11">
        <v>0</v>
      </c>
      <c r="AN1045" s="11">
        <v>1.5</v>
      </c>
      <c r="AO1045" s="11">
        <v>1200</v>
      </c>
      <c r="AP1045" s="11">
        <v>1</v>
      </c>
      <c r="AQ1045" s="11">
        <v>30</v>
      </c>
      <c r="AR1045" s="6">
        <v>0</v>
      </c>
      <c r="AS1045" s="11" t="s">
        <v>153</v>
      </c>
      <c r="AT1045" s="12" t="s">
        <v>196</v>
      </c>
      <c r="AU1045" s="11" t="s">
        <v>165</v>
      </c>
      <c r="AV1045" s="18">
        <v>10000011</v>
      </c>
      <c r="AW1045" s="18">
        <v>70404001</v>
      </c>
      <c r="AX1045" s="12" t="s">
        <v>166</v>
      </c>
      <c r="AY1045" s="11">
        <v>0</v>
      </c>
      <c r="AZ1045" s="13">
        <v>0</v>
      </c>
      <c r="BA1045" s="13">
        <v>0</v>
      </c>
      <c r="BB1045" s="37" t="s">
        <v>1402</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70405001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30</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493</v>
      </c>
      <c r="AZ1046" s="13">
        <v>0</v>
      </c>
      <c r="BA1046" s="13">
        <v>0</v>
      </c>
      <c r="BB1046" s="37" t="s">
        <v>1403</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70405002</v>
      </c>
      <c r="D1047" s="12" t="s">
        <v>624</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0</v>
      </c>
      <c r="Y1047" s="11">
        <v>1</v>
      </c>
      <c r="Z1047" s="11">
        <v>0</v>
      </c>
      <c r="AA1047" s="11">
        <v>0</v>
      </c>
      <c r="AB1047" s="11">
        <v>0</v>
      </c>
      <c r="AC1047" s="11">
        <v>0</v>
      </c>
      <c r="AD1047" s="11">
        <v>15</v>
      </c>
      <c r="AE1047" s="11">
        <v>1</v>
      </c>
      <c r="AF1047" s="11" t="s">
        <v>391</v>
      </c>
      <c r="AG1047" s="6">
        <v>0</v>
      </c>
      <c r="AH1047" s="6">
        <v>1</v>
      </c>
      <c r="AI1047" s="6">
        <v>0</v>
      </c>
      <c r="AJ1047" s="6">
        <v>3</v>
      </c>
      <c r="AK1047" s="11">
        <v>0</v>
      </c>
      <c r="AL1047" s="11">
        <v>0</v>
      </c>
      <c r="AM1047" s="11">
        <v>0</v>
      </c>
      <c r="AN1047" s="11">
        <v>2.5</v>
      </c>
      <c r="AO1047" s="11">
        <v>5000</v>
      </c>
      <c r="AP1047" s="11">
        <v>2</v>
      </c>
      <c r="AQ1047" s="11">
        <v>0</v>
      </c>
      <c r="AR1047" s="6">
        <v>0</v>
      </c>
      <c r="AS1047" s="11">
        <v>80001030</v>
      </c>
      <c r="AT1047" s="19" t="s">
        <v>196</v>
      </c>
      <c r="AU1047" s="11" t="s">
        <v>348</v>
      </c>
      <c r="AV1047" s="18">
        <v>10000007</v>
      </c>
      <c r="AW1047" s="18">
        <v>70405001</v>
      </c>
      <c r="AX1047" s="12" t="s">
        <v>155</v>
      </c>
      <c r="AY1047" s="11">
        <v>0</v>
      </c>
      <c r="AZ1047" s="13">
        <v>0</v>
      </c>
      <c r="BA1047" s="13">
        <v>0</v>
      </c>
      <c r="BB1047" s="37" t="s">
        <v>625</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70405003</v>
      </c>
      <c r="D1048" s="12" t="s">
        <v>1341</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15</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80001030</v>
      </c>
      <c r="AT1048" s="19" t="s">
        <v>196</v>
      </c>
      <c r="AU1048" s="11" t="s">
        <v>348</v>
      </c>
      <c r="AV1048" s="18">
        <v>10000007</v>
      </c>
      <c r="AW1048" s="18">
        <v>70405002</v>
      </c>
      <c r="AX1048" s="12" t="s">
        <v>155</v>
      </c>
      <c r="AY1048" s="11" t="s">
        <v>1404</v>
      </c>
      <c r="AZ1048" s="13">
        <v>0</v>
      </c>
      <c r="BA1048" s="13">
        <v>0</v>
      </c>
      <c r="BB1048" s="37" t="s">
        <v>1348</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70405004</v>
      </c>
      <c r="D1049" s="12" t="s">
        <v>632</v>
      </c>
      <c r="E1049" s="18">
        <v>1</v>
      </c>
      <c r="F1049" s="11">
        <v>60010100</v>
      </c>
      <c r="G1049" s="18">
        <v>0</v>
      </c>
      <c r="H1049" s="13">
        <v>0</v>
      </c>
      <c r="I1049" s="18">
        <v>1</v>
      </c>
      <c r="J1049" s="18">
        <v>0</v>
      </c>
      <c r="K1049" s="18">
        <v>0</v>
      </c>
      <c r="L1049" s="11">
        <v>0</v>
      </c>
      <c r="M1049" s="11">
        <v>0</v>
      </c>
      <c r="N1049" s="11">
        <v>2</v>
      </c>
      <c r="O1049" s="11">
        <v>1</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6</v>
      </c>
      <c r="AE1049" s="11">
        <v>1</v>
      </c>
      <c r="AF1049" s="11">
        <v>3</v>
      </c>
      <c r="AG1049" s="6">
        <v>6</v>
      </c>
      <c r="AH1049" s="6">
        <v>1</v>
      </c>
      <c r="AI1049" s="6">
        <v>0</v>
      </c>
      <c r="AJ1049" s="6">
        <v>1.5</v>
      </c>
      <c r="AK1049" s="11">
        <v>0</v>
      </c>
      <c r="AL1049" s="11">
        <v>0</v>
      </c>
      <c r="AM1049" s="11">
        <v>0</v>
      </c>
      <c r="AN1049" s="11">
        <v>2.5</v>
      </c>
      <c r="AO1049" s="11">
        <v>5000</v>
      </c>
      <c r="AP1049" s="11">
        <v>2</v>
      </c>
      <c r="AQ1049" s="11">
        <v>0</v>
      </c>
      <c r="AR1049" s="6">
        <v>0</v>
      </c>
      <c r="AS1049" s="11">
        <v>80001030</v>
      </c>
      <c r="AT1049" s="19" t="s">
        <v>196</v>
      </c>
      <c r="AU1049" s="11" t="s">
        <v>348</v>
      </c>
      <c r="AV1049" s="18">
        <v>10000007</v>
      </c>
      <c r="AW1049" s="18">
        <v>70405003</v>
      </c>
      <c r="AX1049" s="12" t="s">
        <v>155</v>
      </c>
      <c r="AY1049" s="11" t="s">
        <v>1405</v>
      </c>
      <c r="AZ1049" s="13">
        <v>0</v>
      </c>
      <c r="BA1049" s="13">
        <v>0</v>
      </c>
      <c r="BB1049" s="37" t="s">
        <v>1361</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70405005</v>
      </c>
      <c r="D1050" s="19" t="s">
        <v>368</v>
      </c>
      <c r="E1050" s="18">
        <v>1</v>
      </c>
      <c r="F1050" s="18">
        <v>60010500</v>
      </c>
      <c r="G1050" s="18">
        <v>0</v>
      </c>
      <c r="H1050" s="13">
        <v>0</v>
      </c>
      <c r="I1050" s="18">
        <v>1</v>
      </c>
      <c r="J1050" s="18">
        <v>0</v>
      </c>
      <c r="K1050" s="18">
        <v>0</v>
      </c>
      <c r="L1050" s="18">
        <v>0</v>
      </c>
      <c r="M1050" s="18">
        <v>0</v>
      </c>
      <c r="N1050" s="11">
        <v>2</v>
      </c>
      <c r="O1050" s="18">
        <v>2</v>
      </c>
      <c r="P1050" s="18">
        <v>0.3</v>
      </c>
      <c r="Q1050" s="18">
        <v>0</v>
      </c>
      <c r="R1050" s="6">
        <v>0</v>
      </c>
      <c r="S1050" s="13">
        <v>0</v>
      </c>
      <c r="T1050" s="11">
        <v>1</v>
      </c>
      <c r="U1050" s="18">
        <v>2</v>
      </c>
      <c r="V1050" s="18">
        <v>0</v>
      </c>
      <c r="W1050" s="18">
        <v>0</v>
      </c>
      <c r="X1050" s="18">
        <v>0</v>
      </c>
      <c r="Y1050" s="18">
        <v>0</v>
      </c>
      <c r="Z1050" s="18">
        <v>0</v>
      </c>
      <c r="AA1050" s="18">
        <v>0</v>
      </c>
      <c r="AB1050" s="11">
        <v>0</v>
      </c>
      <c r="AC1050" s="18">
        <v>0</v>
      </c>
      <c r="AD1050" s="11">
        <v>15</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90402005</v>
      </c>
      <c r="AS1050" s="18" t="s">
        <v>153</v>
      </c>
      <c r="AT1050" s="19" t="s">
        <v>154</v>
      </c>
      <c r="AU1050" s="18" t="s">
        <v>246</v>
      </c>
      <c r="AV1050" s="18">
        <v>0</v>
      </c>
      <c r="AW1050" s="18">
        <v>0</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70405006</v>
      </c>
      <c r="D1051" s="12" t="s">
        <v>460</v>
      </c>
      <c r="E1051" s="18">
        <v>1</v>
      </c>
      <c r="F1051" s="11">
        <v>60010300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350</v>
      </c>
      <c r="Y1051" s="11">
        <v>0</v>
      </c>
      <c r="Z1051" s="11">
        <v>0</v>
      </c>
      <c r="AA1051" s="11">
        <v>0</v>
      </c>
      <c r="AB1051" s="11">
        <v>0</v>
      </c>
      <c r="AC1051" s="11">
        <v>0</v>
      </c>
      <c r="AD1051" s="11">
        <v>9</v>
      </c>
      <c r="AE1051" s="11">
        <v>2</v>
      </c>
      <c r="AF1051" s="11" t="s">
        <v>163</v>
      </c>
      <c r="AG1051" s="6">
        <v>0</v>
      </c>
      <c r="AH1051" s="6">
        <v>2</v>
      </c>
      <c r="AI1051" s="6">
        <v>0</v>
      </c>
      <c r="AJ1051" s="6">
        <v>1.5</v>
      </c>
      <c r="AK1051" s="11">
        <v>0</v>
      </c>
      <c r="AL1051" s="11">
        <v>0</v>
      </c>
      <c r="AM1051" s="11">
        <v>0</v>
      </c>
      <c r="AN1051" s="11">
        <v>1</v>
      </c>
      <c r="AO1051" s="11">
        <v>3000</v>
      </c>
      <c r="AP1051" s="11">
        <v>0.5</v>
      </c>
      <c r="AQ1051" s="11">
        <v>0</v>
      </c>
      <c r="AR1051" s="6">
        <v>0</v>
      </c>
      <c r="AS1051" s="11" t="s">
        <v>502</v>
      </c>
      <c r="AT1051" s="12" t="s">
        <v>397</v>
      </c>
      <c r="AU1051" s="11" t="s">
        <v>355</v>
      </c>
      <c r="AV1051" s="18">
        <v>10000007</v>
      </c>
      <c r="AW1051" s="18">
        <v>70403002</v>
      </c>
      <c r="AX1051" s="12" t="s">
        <v>155</v>
      </c>
      <c r="AY1051" s="11">
        <v>0</v>
      </c>
      <c r="AZ1051" s="13">
        <v>0</v>
      </c>
      <c r="BA1051" s="13">
        <v>0</v>
      </c>
      <c r="BB1051" s="37" t="s">
        <v>461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19.5" customHeight="1">
      <c r="C1052" s="18">
        <v>70405007</v>
      </c>
      <c r="D1052" s="12" t="s">
        <v>1406</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2</v>
      </c>
      <c r="X1052" s="11">
        <v>0</v>
      </c>
      <c r="Y1052" s="11">
        <v>1</v>
      </c>
      <c r="Z1052" s="11">
        <v>0</v>
      </c>
      <c r="AA1052" s="11">
        <v>0</v>
      </c>
      <c r="AB1052" s="11">
        <v>0</v>
      </c>
      <c r="AC1052" s="11">
        <v>0</v>
      </c>
      <c r="AD1052" s="11">
        <v>20</v>
      </c>
      <c r="AE1052" s="11">
        <v>1</v>
      </c>
      <c r="AF1052" s="11" t="s">
        <v>507</v>
      </c>
      <c r="AG1052" s="6">
        <v>1</v>
      </c>
      <c r="AH1052" s="6">
        <v>0</v>
      </c>
      <c r="AI1052" s="6">
        <v>0</v>
      </c>
      <c r="AJ1052" s="6">
        <v>0</v>
      </c>
      <c r="AK1052" s="11">
        <v>0</v>
      </c>
      <c r="AL1052" s="11">
        <v>0</v>
      </c>
      <c r="AM1052" s="11">
        <v>0</v>
      </c>
      <c r="AN1052" s="11">
        <v>0.5</v>
      </c>
      <c r="AO1052" s="11">
        <v>999999</v>
      </c>
      <c r="AP1052" s="11">
        <v>2</v>
      </c>
      <c r="AQ1052" s="11">
        <v>0</v>
      </c>
      <c r="AR1052" s="6">
        <v>0</v>
      </c>
      <c r="AS1052" s="11" t="s">
        <v>502</v>
      </c>
      <c r="AT1052" s="19" t="s">
        <v>213</v>
      </c>
      <c r="AU1052" s="11" t="s">
        <v>348</v>
      </c>
      <c r="AV1052" s="18">
        <v>10000007</v>
      </c>
      <c r="AW1052" s="18">
        <v>70405007</v>
      </c>
      <c r="AX1052" s="19" t="s">
        <v>229</v>
      </c>
      <c r="AY1052" s="19" t="s">
        <v>259</v>
      </c>
      <c r="AZ1052" s="13">
        <v>0</v>
      </c>
      <c r="BA1052" s="13">
        <v>0</v>
      </c>
      <c r="BB1052" s="37" t="s">
        <v>1407</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70405008</v>
      </c>
      <c r="D1053" s="19" t="s">
        <v>351</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153</v>
      </c>
      <c r="AT1053" s="19" t="s">
        <v>154</v>
      </c>
      <c r="AU1053" s="18" t="s">
        <v>246</v>
      </c>
      <c r="AV1053" s="18">
        <v>0</v>
      </c>
      <c r="AW1053" s="18">
        <v>40000003</v>
      </c>
      <c r="AX1053" s="19" t="s">
        <v>155</v>
      </c>
      <c r="AY1053" s="19" t="s">
        <v>153</v>
      </c>
      <c r="AZ1053" s="13">
        <v>0</v>
      </c>
      <c r="BA1053" s="13">
        <v>0</v>
      </c>
      <c r="BB1053" s="69" t="s">
        <v>509</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70405009</v>
      </c>
      <c r="D1054" s="19" t="s">
        <v>759</v>
      </c>
      <c r="E1054" s="18">
        <v>1</v>
      </c>
      <c r="F1054" s="18">
        <v>60010300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5</v>
      </c>
      <c r="X1054" s="18">
        <v>0</v>
      </c>
      <c r="Y1054" s="18">
        <v>0</v>
      </c>
      <c r="Z1054" s="18">
        <v>0</v>
      </c>
      <c r="AA1054" s="18">
        <v>0</v>
      </c>
      <c r="AB1054" s="11">
        <v>0</v>
      </c>
      <c r="AC1054" s="18">
        <v>0</v>
      </c>
      <c r="AD1054" s="18">
        <v>30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8" t="s">
        <v>153</v>
      </c>
      <c r="AT1054" s="19" t="s">
        <v>154</v>
      </c>
      <c r="AU1054" s="18" t="s">
        <v>355</v>
      </c>
      <c r="AV1054" s="18">
        <v>10003002</v>
      </c>
      <c r="AW1054" s="18">
        <v>70405007</v>
      </c>
      <c r="AX1054" s="19" t="s">
        <v>379</v>
      </c>
      <c r="AY1054" s="19">
        <v>0</v>
      </c>
      <c r="AZ1054" s="13">
        <v>0</v>
      </c>
      <c r="BA1054" s="13">
        <v>0</v>
      </c>
      <c r="BB1054" s="69" t="s">
        <v>511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70501001</v>
      </c>
      <c r="D1055" s="12" t="s">
        <v>387</v>
      </c>
      <c r="E1055" s="11">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15</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153</v>
      </c>
      <c r="AT1055" s="19" t="s">
        <v>154</v>
      </c>
      <c r="AU1055" s="11" t="s">
        <v>355</v>
      </c>
      <c r="AV1055" s="18">
        <v>0</v>
      </c>
      <c r="AW1055" s="18">
        <v>0</v>
      </c>
      <c r="AX1055" s="12" t="s">
        <v>343</v>
      </c>
      <c r="AY1055" s="11" t="s">
        <v>1408</v>
      </c>
      <c r="AZ1055" s="13">
        <v>0</v>
      </c>
      <c r="BA1055" s="13">
        <v>0</v>
      </c>
      <c r="BB1055" s="37" t="s">
        <v>1403</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70501002</v>
      </c>
      <c r="D1056" s="19" t="s">
        <v>457</v>
      </c>
      <c r="E1056" s="18">
        <v>1</v>
      </c>
      <c r="F1056" s="18">
        <v>60010500</v>
      </c>
      <c r="G1056" s="18">
        <v>0</v>
      </c>
      <c r="H1056" s="13">
        <v>0</v>
      </c>
      <c r="I1056" s="18">
        <v>1</v>
      </c>
      <c r="J1056" s="18">
        <v>0</v>
      </c>
      <c r="K1056" s="18">
        <v>0</v>
      </c>
      <c r="L1056" s="18">
        <v>0</v>
      </c>
      <c r="M1056" s="18">
        <v>0</v>
      </c>
      <c r="N1056" s="11">
        <v>2</v>
      </c>
      <c r="O1056" s="18">
        <v>1</v>
      </c>
      <c r="P1056" s="18">
        <v>0.05</v>
      </c>
      <c r="Q1056" s="18">
        <v>0</v>
      </c>
      <c r="R1056" s="6">
        <v>0</v>
      </c>
      <c r="S1056" s="13">
        <v>0</v>
      </c>
      <c r="T1056" s="11">
        <v>1</v>
      </c>
      <c r="U1056" s="18">
        <v>1</v>
      </c>
      <c r="V1056" s="18">
        <v>0</v>
      </c>
      <c r="W1056" s="18">
        <v>2</v>
      </c>
      <c r="X1056" s="18">
        <v>0</v>
      </c>
      <c r="Y1056" s="18">
        <v>0</v>
      </c>
      <c r="Z1056" s="18">
        <v>0</v>
      </c>
      <c r="AA1056" s="18">
        <v>0</v>
      </c>
      <c r="AB1056" s="11">
        <v>0</v>
      </c>
      <c r="AC1056" s="18">
        <v>0</v>
      </c>
      <c r="AD1056" s="18">
        <v>10</v>
      </c>
      <c r="AE1056" s="18">
        <v>0</v>
      </c>
      <c r="AF1056" s="18">
        <v>0</v>
      </c>
      <c r="AG1056" s="6">
        <v>7</v>
      </c>
      <c r="AH1056" s="6">
        <v>0</v>
      </c>
      <c r="AI1056" s="6">
        <v>0</v>
      </c>
      <c r="AJ1056" s="6">
        <v>0</v>
      </c>
      <c r="AK1056" s="18">
        <v>0</v>
      </c>
      <c r="AL1056" s="18">
        <v>0</v>
      </c>
      <c r="AM1056" s="18">
        <v>0</v>
      </c>
      <c r="AN1056" s="18">
        <v>0</v>
      </c>
      <c r="AO1056" s="18">
        <v>1000</v>
      </c>
      <c r="AP1056" s="18">
        <v>0.5</v>
      </c>
      <c r="AQ1056" s="18">
        <v>0</v>
      </c>
      <c r="AR1056" s="6">
        <v>0</v>
      </c>
      <c r="AS1056" s="18" t="s">
        <v>425</v>
      </c>
      <c r="AT1056" s="19" t="s">
        <v>458</v>
      </c>
      <c r="AU1056" s="18">
        <v>0</v>
      </c>
      <c r="AV1056" s="18">
        <v>10007001</v>
      </c>
      <c r="AW1056" s="18">
        <v>0</v>
      </c>
      <c r="AX1056" s="19" t="s">
        <v>155</v>
      </c>
      <c r="AY1056" s="19" t="s">
        <v>153</v>
      </c>
      <c r="AZ1056" s="13">
        <v>0</v>
      </c>
      <c r="BA1056" s="13">
        <v>0</v>
      </c>
      <c r="BB1056" s="69" t="s">
        <v>459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70501003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70501004</v>
      </c>
      <c r="D1058" s="19" t="s">
        <v>465</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90304001</v>
      </c>
      <c r="AS1058" s="18" t="s">
        <v>153</v>
      </c>
      <c r="AT1058" s="19" t="s">
        <v>213</v>
      </c>
      <c r="AU1058" s="18" t="s">
        <v>246</v>
      </c>
      <c r="AV1058" s="18">
        <v>0</v>
      </c>
      <c r="AW1058" s="18">
        <v>0</v>
      </c>
      <c r="AX1058" s="19" t="s">
        <v>155</v>
      </c>
      <c r="AY1058" s="19" t="s">
        <v>153</v>
      </c>
      <c r="AZ1058" s="13">
        <v>0</v>
      </c>
      <c r="BA1058" s="13">
        <v>0</v>
      </c>
      <c r="BB1058" s="69" t="s">
        <v>1409</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70501005</v>
      </c>
      <c r="D1059" s="12" t="s">
        <v>1386</v>
      </c>
      <c r="E1059" s="18">
        <v>1</v>
      </c>
      <c r="F1059" s="11">
        <v>60010300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350</v>
      </c>
      <c r="Y1059" s="11">
        <v>0</v>
      </c>
      <c r="Z1059" s="11">
        <v>0</v>
      </c>
      <c r="AA1059" s="11">
        <v>0</v>
      </c>
      <c r="AB1059" s="11">
        <v>0</v>
      </c>
      <c r="AC1059" s="11">
        <v>0</v>
      </c>
      <c r="AD1059" s="11">
        <v>9</v>
      </c>
      <c r="AE1059" s="11">
        <v>2</v>
      </c>
      <c r="AF1059" s="11" t="s">
        <v>163</v>
      </c>
      <c r="AG1059" s="6">
        <v>0</v>
      </c>
      <c r="AH1059" s="6">
        <v>2</v>
      </c>
      <c r="AI1059" s="6">
        <v>0</v>
      </c>
      <c r="AJ1059" s="6">
        <v>1.5</v>
      </c>
      <c r="AK1059" s="11">
        <v>0</v>
      </c>
      <c r="AL1059" s="11">
        <v>0</v>
      </c>
      <c r="AM1059" s="11">
        <v>0</v>
      </c>
      <c r="AN1059" s="11">
        <v>1.5</v>
      </c>
      <c r="AO1059" s="11">
        <v>3000</v>
      </c>
      <c r="AP1059" s="11">
        <v>1</v>
      </c>
      <c r="AQ1059" s="11">
        <v>0</v>
      </c>
      <c r="AR1059" s="6">
        <v>0</v>
      </c>
      <c r="AS1059" s="11" t="s">
        <v>1387</v>
      </c>
      <c r="AT1059" s="19" t="s">
        <v>397</v>
      </c>
      <c r="AU1059" s="11" t="s">
        <v>355</v>
      </c>
      <c r="AV1059" s="18">
        <v>10000007</v>
      </c>
      <c r="AW1059" s="18">
        <v>70401006</v>
      </c>
      <c r="AX1059" s="12" t="s">
        <v>155</v>
      </c>
      <c r="AY1059" s="11">
        <v>0</v>
      </c>
      <c r="AZ1059" s="13">
        <v>0</v>
      </c>
      <c r="BA1059" s="13">
        <v>0</v>
      </c>
      <c r="BB1059" s="37" t="s">
        <v>1388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19.5" customHeight="1">
      <c r="C1060" s="18">
        <v>70501006</v>
      </c>
      <c r="D1060" s="19" t="s">
        <v>759</v>
      </c>
      <c r="E1060" s="18">
        <v>1</v>
      </c>
      <c r="F1060" s="18">
        <v>60010300</v>
      </c>
      <c r="G1060" s="18">
        <v>0</v>
      </c>
      <c r="H1060" s="13">
        <v>0</v>
      </c>
      <c r="I1060" s="18">
        <v>1</v>
      </c>
      <c r="J1060" s="18">
        <v>0</v>
      </c>
      <c r="K1060" s="18">
        <v>0</v>
      </c>
      <c r="L1060" s="18">
        <v>0</v>
      </c>
      <c r="M1060" s="18">
        <v>0</v>
      </c>
      <c r="N1060" s="11">
        <v>2</v>
      </c>
      <c r="O1060" s="18">
        <v>2</v>
      </c>
      <c r="P1060" s="18">
        <v>0.8</v>
      </c>
      <c r="Q1060" s="18">
        <v>0</v>
      </c>
      <c r="R1060" s="6">
        <v>0</v>
      </c>
      <c r="S1060" s="13">
        <v>0</v>
      </c>
      <c r="T1060" s="11">
        <v>1</v>
      </c>
      <c r="U1060" s="18">
        <v>2</v>
      </c>
      <c r="V1060" s="18">
        <v>0</v>
      </c>
      <c r="W1060" s="18">
        <v>5</v>
      </c>
      <c r="X1060" s="18">
        <v>0</v>
      </c>
      <c r="Y1060" s="18">
        <v>0</v>
      </c>
      <c r="Z1060" s="18">
        <v>0</v>
      </c>
      <c r="AA1060" s="18">
        <v>0</v>
      </c>
      <c r="AB1060" s="11">
        <v>0</v>
      </c>
      <c r="AC1060" s="18">
        <v>0</v>
      </c>
      <c r="AD1060" s="18">
        <v>30</v>
      </c>
      <c r="AE1060" s="18">
        <v>1</v>
      </c>
      <c r="AF1060" s="18">
        <v>1</v>
      </c>
      <c r="AG1060" s="6">
        <v>2</v>
      </c>
      <c r="AH1060" s="6">
        <v>2</v>
      </c>
      <c r="AI1060" s="6">
        <v>0</v>
      </c>
      <c r="AJ1060" s="6">
        <v>1.5</v>
      </c>
      <c r="AK1060" s="18">
        <v>0</v>
      </c>
      <c r="AL1060" s="18">
        <v>0</v>
      </c>
      <c r="AM1060" s="18">
        <v>0</v>
      </c>
      <c r="AN1060" s="18">
        <v>1</v>
      </c>
      <c r="AO1060" s="18">
        <v>30000</v>
      </c>
      <c r="AP1060" s="18">
        <v>0</v>
      </c>
      <c r="AQ1060" s="18">
        <v>4</v>
      </c>
      <c r="AR1060" s="6">
        <v>0</v>
      </c>
      <c r="AS1060" s="18" t="s">
        <v>153</v>
      </c>
      <c r="AT1060" s="19" t="s">
        <v>154</v>
      </c>
      <c r="AU1060" s="18" t="s">
        <v>355</v>
      </c>
      <c r="AV1060" s="18">
        <v>10003002</v>
      </c>
      <c r="AW1060" s="18">
        <v>70405007</v>
      </c>
      <c r="AX1060" s="19" t="s">
        <v>379</v>
      </c>
      <c r="AY1060" s="19">
        <v>0</v>
      </c>
      <c r="AZ1060" s="13">
        <v>0</v>
      </c>
      <c r="BA1060" s="13">
        <v>0</v>
      </c>
      <c r="BB1060" s="69" t="s">
        <v>511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70502001</v>
      </c>
      <c r="D1061" s="12" t="s">
        <v>390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391</v>
      </c>
      <c r="AG1061" s="6">
        <v>1</v>
      </c>
      <c r="AH1061" s="6">
        <v>1</v>
      </c>
      <c r="AI1061" s="6">
        <v>0</v>
      </c>
      <c r="AJ1061" s="6">
        <v>3</v>
      </c>
      <c r="AK1061" s="11">
        <v>0</v>
      </c>
      <c r="AL1061" s="11">
        <v>0</v>
      </c>
      <c r="AM1061" s="11">
        <v>0</v>
      </c>
      <c r="AN1061" s="11">
        <v>3</v>
      </c>
      <c r="AO1061" s="11">
        <v>5000</v>
      </c>
      <c r="AP1061" s="11">
        <v>2.5</v>
      </c>
      <c r="AQ1061" s="11">
        <v>0</v>
      </c>
      <c r="AR1061" s="6">
        <v>0</v>
      </c>
      <c r="AS1061" s="11" t="s">
        <v>153</v>
      </c>
      <c r="AT1061" s="19" t="s">
        <v>213</v>
      </c>
      <c r="AU1061" s="11" t="s">
        <v>348</v>
      </c>
      <c r="AV1061" s="18">
        <v>10000007</v>
      </c>
      <c r="AW1061" s="18">
        <v>70107001</v>
      </c>
      <c r="AX1061" s="12" t="s">
        <v>155</v>
      </c>
      <c r="AY1061" s="11">
        <v>0</v>
      </c>
      <c r="AZ1061" s="13">
        <v>0</v>
      </c>
      <c r="BA1061" s="13">
        <v>0</v>
      </c>
      <c r="BB1061" s="37" t="s">
        <v>392</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70502002</v>
      </c>
      <c r="D1062" s="12" t="s">
        <v>426</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153</v>
      </c>
      <c r="AT1062" s="19" t="s">
        <v>154</v>
      </c>
      <c r="AU1062" s="11" t="s">
        <v>348</v>
      </c>
      <c r="AV1062" s="18">
        <v>10000007</v>
      </c>
      <c r="AW1062" s="18">
        <v>70103003</v>
      </c>
      <c r="AX1062" s="12" t="s">
        <v>155</v>
      </c>
      <c r="AY1062" s="11" t="s">
        <v>1410</v>
      </c>
      <c r="AZ1062" s="13">
        <v>0</v>
      </c>
      <c r="BA1062" s="13">
        <v>0</v>
      </c>
      <c r="BB1062" s="37" t="s">
        <v>428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70502003</v>
      </c>
      <c r="D1063" s="12" t="s">
        <v>429</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153</v>
      </c>
      <c r="AT1063" s="19" t="s">
        <v>196</v>
      </c>
      <c r="AU1063" s="11" t="s">
        <v>348</v>
      </c>
      <c r="AV1063" s="18">
        <v>10000007</v>
      </c>
      <c r="AW1063" s="18">
        <v>70103003</v>
      </c>
      <c r="AX1063" s="12" t="s">
        <v>155</v>
      </c>
      <c r="AY1063" s="11" t="s">
        <v>1411</v>
      </c>
      <c r="AZ1063" s="13">
        <v>0</v>
      </c>
      <c r="BA1063" s="13">
        <v>0</v>
      </c>
      <c r="BB1063" s="37" t="s">
        <v>431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70502004</v>
      </c>
      <c r="D1064" s="19" t="s">
        <v>432</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153</v>
      </c>
      <c r="AT1064" s="19" t="s">
        <v>154</v>
      </c>
      <c r="AU1064" s="18" t="s">
        <v>246</v>
      </c>
      <c r="AV1064" s="18">
        <v>0</v>
      </c>
      <c r="AW1064" s="18">
        <v>40000003</v>
      </c>
      <c r="AX1064" s="19" t="s">
        <v>155</v>
      </c>
      <c r="AY1064" s="19" t="s">
        <v>153</v>
      </c>
      <c r="AZ1064" s="13">
        <v>0</v>
      </c>
      <c r="BA1064" s="13">
        <v>0</v>
      </c>
      <c r="BB1064" s="69" t="s">
        <v>433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70502005</v>
      </c>
      <c r="D1065" s="19" t="s">
        <v>434</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153</v>
      </c>
      <c r="AT1065" s="19" t="s">
        <v>154</v>
      </c>
      <c r="AU1065" s="18" t="s">
        <v>246</v>
      </c>
      <c r="AV1065" s="18">
        <v>0</v>
      </c>
      <c r="AW1065" s="18">
        <v>0</v>
      </c>
      <c r="AX1065" s="19" t="s">
        <v>155</v>
      </c>
      <c r="AY1065" s="19" t="s">
        <v>153</v>
      </c>
      <c r="AZ1065" s="13">
        <v>0</v>
      </c>
      <c r="BA1065" s="13">
        <v>0</v>
      </c>
      <c r="BB1065" s="69" t="s">
        <v>435</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19.5" customHeight="1">
      <c r="C1066" s="18">
        <v>70503001</v>
      </c>
      <c r="D1066" s="19" t="s">
        <v>467</v>
      </c>
      <c r="E1066" s="18">
        <v>1</v>
      </c>
      <c r="F1066" s="18">
        <v>60010300</v>
      </c>
      <c r="G1066" s="18">
        <v>0</v>
      </c>
      <c r="H1066" s="13">
        <v>0</v>
      </c>
      <c r="I1066" s="18">
        <v>1</v>
      </c>
      <c r="J1066" s="18">
        <v>0</v>
      </c>
      <c r="K1066" s="18">
        <v>0</v>
      </c>
      <c r="L1066" s="18">
        <v>0</v>
      </c>
      <c r="M1066" s="18">
        <v>0</v>
      </c>
      <c r="N1066" s="11">
        <v>2</v>
      </c>
      <c r="O1066" s="18">
        <v>0</v>
      </c>
      <c r="P1066" s="18">
        <v>0</v>
      </c>
      <c r="Q1066" s="18">
        <v>0</v>
      </c>
      <c r="R1066" s="6">
        <v>0</v>
      </c>
      <c r="S1066" s="13">
        <v>0</v>
      </c>
      <c r="T1066" s="11">
        <v>1</v>
      </c>
      <c r="U1066" s="18">
        <v>2</v>
      </c>
      <c r="V1066" s="18">
        <v>0</v>
      </c>
      <c r="W1066" s="18">
        <v>3</v>
      </c>
      <c r="X1066" s="18">
        <v>0</v>
      </c>
      <c r="Y1066" s="18">
        <v>0</v>
      </c>
      <c r="Z1066" s="18">
        <v>0</v>
      </c>
      <c r="AA1066" s="18">
        <v>0</v>
      </c>
      <c r="AB1066" s="11">
        <v>0</v>
      </c>
      <c r="AC1066" s="18">
        <v>0</v>
      </c>
      <c r="AD1066" s="18">
        <v>20</v>
      </c>
      <c r="AE1066" s="18">
        <v>1</v>
      </c>
      <c r="AF1066" s="18">
        <v>1</v>
      </c>
      <c r="AG1066" s="6">
        <v>2</v>
      </c>
      <c r="AH1066" s="6">
        <v>2</v>
      </c>
      <c r="AI1066" s="6">
        <v>0</v>
      </c>
      <c r="AJ1066" s="6">
        <v>1.5</v>
      </c>
      <c r="AK1066" s="18">
        <v>0</v>
      </c>
      <c r="AL1066" s="18">
        <v>0</v>
      </c>
      <c r="AM1066" s="18">
        <v>0</v>
      </c>
      <c r="AN1066" s="18">
        <v>1</v>
      </c>
      <c r="AO1066" s="18">
        <v>30000</v>
      </c>
      <c r="AP1066" s="18">
        <v>0</v>
      </c>
      <c r="AQ1066" s="18">
        <v>4</v>
      </c>
      <c r="AR1066" s="6">
        <v>0</v>
      </c>
      <c r="AS1066" s="11" t="s">
        <v>425</v>
      </c>
      <c r="AT1066" s="19" t="s">
        <v>154</v>
      </c>
      <c r="AU1066" s="18" t="s">
        <v>355</v>
      </c>
      <c r="AV1066" s="18">
        <v>10003002</v>
      </c>
      <c r="AW1066" s="18">
        <v>70106005</v>
      </c>
      <c r="AX1066" s="19" t="s">
        <v>379</v>
      </c>
      <c r="AY1066" s="19">
        <v>0</v>
      </c>
      <c r="AZ1066" s="13">
        <v>0</v>
      </c>
      <c r="BA1066" s="13">
        <v>0</v>
      </c>
      <c r="BB1066" s="69" t="s">
        <v>602</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70503002</v>
      </c>
      <c r="D1067" s="12" t="s">
        <v>603</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2.5</v>
      </c>
      <c r="AO1067" s="11">
        <v>5000</v>
      </c>
      <c r="AP1067" s="11">
        <v>2</v>
      </c>
      <c r="AQ1067" s="11">
        <v>0</v>
      </c>
      <c r="AR1067" s="6">
        <v>0</v>
      </c>
      <c r="AS1067" s="11">
        <v>0</v>
      </c>
      <c r="AT1067" s="19" t="s">
        <v>397</v>
      </c>
      <c r="AU1067" s="11" t="s">
        <v>348</v>
      </c>
      <c r="AV1067" s="18">
        <v>10000007</v>
      </c>
      <c r="AW1067" s="18">
        <v>70404002</v>
      </c>
      <c r="AX1067" s="12" t="s">
        <v>155</v>
      </c>
      <c r="AY1067" s="11" t="s">
        <v>1412</v>
      </c>
      <c r="AZ1067" s="13">
        <v>0</v>
      </c>
      <c r="BA1067" s="13">
        <v>0</v>
      </c>
      <c r="BB1067" s="37" t="s">
        <v>1400</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70503003</v>
      </c>
      <c r="D1068" s="19" t="s">
        <v>351</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1">
        <v>0</v>
      </c>
      <c r="AC1068" s="18">
        <v>0</v>
      </c>
      <c r="AD1068" s="18">
        <v>20</v>
      </c>
      <c r="AE1068" s="18">
        <v>0</v>
      </c>
      <c r="AF1068" s="18">
        <v>0</v>
      </c>
      <c r="AG1068" s="6">
        <v>2</v>
      </c>
      <c r="AH1068" s="6">
        <v>0</v>
      </c>
      <c r="AI1068" s="6">
        <v>0</v>
      </c>
      <c r="AJ1068" s="6">
        <v>0</v>
      </c>
      <c r="AK1068" s="18">
        <v>0</v>
      </c>
      <c r="AL1068" s="18">
        <v>0</v>
      </c>
      <c r="AM1068" s="18">
        <v>0</v>
      </c>
      <c r="AN1068" s="18">
        <v>0</v>
      </c>
      <c r="AO1068" s="18">
        <v>1000</v>
      </c>
      <c r="AP1068" s="18">
        <v>0</v>
      </c>
      <c r="AQ1068" s="18">
        <v>0</v>
      </c>
      <c r="AR1068" s="6">
        <v>90401004</v>
      </c>
      <c r="AS1068" s="18" t="s">
        <v>153</v>
      </c>
      <c r="AT1068" s="19" t="s">
        <v>153</v>
      </c>
      <c r="AU1068" s="18" t="s">
        <v>246</v>
      </c>
      <c r="AV1068" s="18">
        <v>0</v>
      </c>
      <c r="AW1068" s="18">
        <v>40000003</v>
      </c>
      <c r="AX1068" s="19" t="s">
        <v>155</v>
      </c>
      <c r="AY1068" s="19" t="s">
        <v>153</v>
      </c>
      <c r="AZ1068" s="13">
        <v>0</v>
      </c>
      <c r="BA1068" s="13">
        <v>0</v>
      </c>
      <c r="BB1068" s="69" t="s">
        <v>500</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70503004</v>
      </c>
      <c r="D1069" s="19" t="s">
        <v>368</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90402005</v>
      </c>
      <c r="AS1069" s="18" t="s">
        <v>153</v>
      </c>
      <c r="AT1069" s="19" t="s">
        <v>154</v>
      </c>
      <c r="AU1069" s="18" t="s">
        <v>246</v>
      </c>
      <c r="AV1069" s="18">
        <v>0</v>
      </c>
      <c r="AW1069" s="18">
        <v>0</v>
      </c>
      <c r="AX1069" s="19" t="s">
        <v>155</v>
      </c>
      <c r="AY1069" s="19" t="s">
        <v>153</v>
      </c>
      <c r="AZ1069" s="13">
        <v>0</v>
      </c>
      <c r="BA1069" s="13">
        <v>0</v>
      </c>
      <c r="BB1069" s="69" t="s">
        <v>464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20.100000000000001" customHeight="1">
      <c r="C1070" s="18">
        <v>70503005</v>
      </c>
      <c r="D1070" s="12" t="s">
        <v>681</v>
      </c>
      <c r="E1070" s="11">
        <v>2</v>
      </c>
      <c r="F1070" s="11">
        <v>61012301</v>
      </c>
      <c r="G1070" s="11">
        <v>0</v>
      </c>
      <c r="H1070" s="13">
        <v>0</v>
      </c>
      <c r="I1070" s="18">
        <v>1</v>
      </c>
      <c r="J1070" s="18">
        <v>0</v>
      </c>
      <c r="K1070" s="18">
        <v>0</v>
      </c>
      <c r="L1070" s="11">
        <v>0</v>
      </c>
      <c r="M1070" s="11">
        <v>0</v>
      </c>
      <c r="N1070" s="11">
        <v>2</v>
      </c>
      <c r="O1070" s="11">
        <v>1</v>
      </c>
      <c r="P1070" s="11">
        <v>0.5</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2</v>
      </c>
      <c r="AF1070" s="11" t="s">
        <v>163</v>
      </c>
      <c r="AG1070" s="6">
        <v>0</v>
      </c>
      <c r="AH1070" s="6">
        <v>2</v>
      </c>
      <c r="AI1070" s="6">
        <v>0</v>
      </c>
      <c r="AJ1070" s="6">
        <v>1.5</v>
      </c>
      <c r="AK1070" s="11">
        <v>0</v>
      </c>
      <c r="AL1070" s="11">
        <v>0</v>
      </c>
      <c r="AM1070" s="11">
        <v>0</v>
      </c>
      <c r="AN1070" s="11">
        <v>0.2</v>
      </c>
      <c r="AO1070" s="11">
        <v>200</v>
      </c>
      <c r="AP1070" s="11">
        <v>1</v>
      </c>
      <c r="AQ1070" s="11">
        <v>30</v>
      </c>
      <c r="AR1070" s="6">
        <v>0</v>
      </c>
      <c r="AS1070" s="11" t="s">
        <v>153</v>
      </c>
      <c r="AT1070" s="12" t="s">
        <v>196</v>
      </c>
      <c r="AU1070" s="11" t="s">
        <v>165</v>
      </c>
      <c r="AV1070" s="18">
        <v>10000011</v>
      </c>
      <c r="AW1070" s="18">
        <v>70404001</v>
      </c>
      <c r="AX1070" s="12" t="s">
        <v>166</v>
      </c>
      <c r="AY1070" s="11">
        <v>0</v>
      </c>
      <c r="AZ1070" s="13">
        <v>0</v>
      </c>
      <c r="BA1070" s="13">
        <v>0</v>
      </c>
      <c r="BB1070" s="37" t="s">
        <v>1402</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70503006</v>
      </c>
      <c r="D1071" s="12" t="s">
        <v>591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12</v>
      </c>
      <c r="AE1071" s="11">
        <v>1</v>
      </c>
      <c r="AF1071" s="11">
        <v>3</v>
      </c>
      <c r="AG1071" s="6">
        <v>4</v>
      </c>
      <c r="AH1071" s="6">
        <v>1</v>
      </c>
      <c r="AI1071" s="6">
        <v>0</v>
      </c>
      <c r="AJ1071" s="6">
        <v>1.5</v>
      </c>
      <c r="AK1071" s="11">
        <v>0</v>
      </c>
      <c r="AL1071" s="11">
        <v>0</v>
      </c>
      <c r="AM1071" s="11">
        <v>0</v>
      </c>
      <c r="AN1071" s="11">
        <v>3</v>
      </c>
      <c r="AO1071" s="11">
        <v>999999</v>
      </c>
      <c r="AP1071" s="11">
        <v>3</v>
      </c>
      <c r="AQ1071" s="11">
        <v>0</v>
      </c>
      <c r="AR1071" s="6">
        <v>0</v>
      </c>
      <c r="AS1071" s="11" t="s">
        <v>153</v>
      </c>
      <c r="AT1071" s="19" t="s">
        <v>213</v>
      </c>
      <c r="AU1071" s="11" t="s">
        <v>348</v>
      </c>
      <c r="AV1071" s="18">
        <v>10000007</v>
      </c>
      <c r="AW1071" s="18">
        <v>70302004</v>
      </c>
      <c r="AX1071" s="12" t="s">
        <v>155</v>
      </c>
      <c r="AY1071" s="11" t="s">
        <v>1413</v>
      </c>
      <c r="AZ1071" s="13">
        <v>0</v>
      </c>
      <c r="BA1071" s="13">
        <v>0</v>
      </c>
      <c r="BB1071" s="37" t="s">
        <v>1338</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70504001</v>
      </c>
      <c r="D1072" s="12" t="s">
        <v>615</v>
      </c>
      <c r="E1072" s="11">
        <v>1</v>
      </c>
      <c r="F1072" s="11">
        <v>60010300</v>
      </c>
      <c r="G1072" s="18">
        <v>0</v>
      </c>
      <c r="H1072" s="13">
        <v>0</v>
      </c>
      <c r="I1072" s="18">
        <v>1</v>
      </c>
      <c r="J1072" s="18">
        <v>0</v>
      </c>
      <c r="K1072" s="18">
        <v>0</v>
      </c>
      <c r="L1072" s="11">
        <v>0</v>
      </c>
      <c r="M1072" s="11">
        <v>0</v>
      </c>
      <c r="N1072" s="11">
        <v>2</v>
      </c>
      <c r="O1072" s="11">
        <v>2</v>
      </c>
      <c r="P1072" s="11">
        <v>0.8</v>
      </c>
      <c r="Q1072" s="11">
        <v>1</v>
      </c>
      <c r="R1072" s="6">
        <v>0</v>
      </c>
      <c r="S1072" s="11">
        <v>0</v>
      </c>
      <c r="T1072" s="11">
        <v>1</v>
      </c>
      <c r="U1072" s="11">
        <v>2</v>
      </c>
      <c r="V1072" s="11">
        <v>0</v>
      </c>
      <c r="W1072" s="11">
        <v>0</v>
      </c>
      <c r="X1072" s="11">
        <v>0</v>
      </c>
      <c r="Y1072" s="11">
        <v>0</v>
      </c>
      <c r="Z1072" s="11">
        <v>0</v>
      </c>
      <c r="AA1072" s="11">
        <v>0</v>
      </c>
      <c r="AB1072" s="11">
        <v>0</v>
      </c>
      <c r="AC1072" s="11">
        <v>0</v>
      </c>
      <c r="AD1072" s="11">
        <v>99999</v>
      </c>
      <c r="AE1072" s="11">
        <v>0</v>
      </c>
      <c r="AF1072" s="11">
        <v>0</v>
      </c>
      <c r="AG1072" s="6">
        <v>2</v>
      </c>
      <c r="AH1072" s="6">
        <v>2</v>
      </c>
      <c r="AI1072" s="6">
        <v>0</v>
      </c>
      <c r="AJ1072" s="6">
        <v>1.5</v>
      </c>
      <c r="AK1072" s="11">
        <v>0</v>
      </c>
      <c r="AL1072" s="11">
        <v>0</v>
      </c>
      <c r="AM1072" s="11">
        <v>0</v>
      </c>
      <c r="AN1072" s="11">
        <v>1</v>
      </c>
      <c r="AO1072" s="11">
        <v>3000</v>
      </c>
      <c r="AP1072" s="11">
        <v>0.5</v>
      </c>
      <c r="AQ1072" s="11">
        <v>0</v>
      </c>
      <c r="AR1072" s="6">
        <v>0</v>
      </c>
      <c r="AS1072" s="11" t="s">
        <v>153</v>
      </c>
      <c r="AT1072" s="19" t="s">
        <v>154</v>
      </c>
      <c r="AU1072" s="11" t="s">
        <v>355</v>
      </c>
      <c r="AV1072" s="18">
        <v>0</v>
      </c>
      <c r="AW1072" s="18">
        <v>0</v>
      </c>
      <c r="AX1072" s="12" t="s">
        <v>343</v>
      </c>
      <c r="AY1072" s="11" t="s">
        <v>616</v>
      </c>
      <c r="AZ1072" s="13">
        <v>0</v>
      </c>
      <c r="BA1072" s="13">
        <v>0</v>
      </c>
      <c r="BB1072" s="37" t="s">
        <v>617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70504002</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2.5</v>
      </c>
      <c r="X1073" s="11">
        <v>0</v>
      </c>
      <c r="Y1073" s="11">
        <v>1</v>
      </c>
      <c r="Z1073" s="11">
        <v>0</v>
      </c>
      <c r="AA1073" s="11">
        <v>0</v>
      </c>
      <c r="AB1073" s="11">
        <v>0</v>
      </c>
      <c r="AC1073" s="11">
        <v>0</v>
      </c>
      <c r="AD1073" s="11">
        <v>16</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213</v>
      </c>
      <c r="AU1073" s="11" t="s">
        <v>348</v>
      </c>
      <c r="AV1073" s="18">
        <v>10000007</v>
      </c>
      <c r="AW1073" s="18">
        <v>70204001</v>
      </c>
      <c r="AX1073" s="12" t="s">
        <v>155</v>
      </c>
      <c r="AY1073" s="11">
        <v>0</v>
      </c>
      <c r="AZ1073" s="13">
        <v>0</v>
      </c>
      <c r="BA1073" s="13">
        <v>0</v>
      </c>
      <c r="BB1073" s="37" t="s">
        <v>619</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70504003</v>
      </c>
      <c r="D1074" s="12" t="s">
        <v>541</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16</v>
      </c>
      <c r="AE1074" s="11">
        <v>1</v>
      </c>
      <c r="AF1074" s="11">
        <v>3</v>
      </c>
      <c r="AG1074" s="6">
        <v>4</v>
      </c>
      <c r="AH1074" s="6">
        <v>1</v>
      </c>
      <c r="AI1074" s="6">
        <v>0</v>
      </c>
      <c r="AJ1074" s="6">
        <v>1.5</v>
      </c>
      <c r="AK1074" s="11">
        <v>0</v>
      </c>
      <c r="AL1074" s="11">
        <v>0</v>
      </c>
      <c r="AM1074" s="11">
        <v>0</v>
      </c>
      <c r="AN1074" s="11">
        <v>3</v>
      </c>
      <c r="AO1074" s="11">
        <v>5000</v>
      </c>
      <c r="AP1074" s="11">
        <v>3</v>
      </c>
      <c r="AQ1074" s="11">
        <v>0</v>
      </c>
      <c r="AR1074" s="6">
        <v>0</v>
      </c>
      <c r="AS1074" s="11">
        <v>80001030</v>
      </c>
      <c r="AT1074" s="19" t="s">
        <v>196</v>
      </c>
      <c r="AU1074" s="11" t="s">
        <v>348</v>
      </c>
      <c r="AV1074" s="18">
        <v>10000007</v>
      </c>
      <c r="AW1074" s="18">
        <v>70204002</v>
      </c>
      <c r="AX1074" s="12" t="s">
        <v>155</v>
      </c>
      <c r="AY1074" s="11" t="s">
        <v>1414</v>
      </c>
      <c r="AZ1074" s="13">
        <v>0</v>
      </c>
      <c r="BA1074" s="13">
        <v>0</v>
      </c>
      <c r="BB1074" s="37" t="s">
        <v>621</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70504004</v>
      </c>
      <c r="D1075" s="12" t="s">
        <v>544</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2.5</v>
      </c>
      <c r="X1075" s="11">
        <v>0</v>
      </c>
      <c r="Y1075" s="11">
        <v>1</v>
      </c>
      <c r="Z1075" s="11">
        <v>0</v>
      </c>
      <c r="AA1075" s="11">
        <v>0</v>
      </c>
      <c r="AB1075" s="11">
        <v>0</v>
      </c>
      <c r="AC1075" s="11">
        <v>0</v>
      </c>
      <c r="AD1075" s="11">
        <v>16</v>
      </c>
      <c r="AE1075" s="11">
        <v>1</v>
      </c>
      <c r="AF1075" s="11">
        <v>3</v>
      </c>
      <c r="AG1075" s="6">
        <v>6</v>
      </c>
      <c r="AH1075" s="6">
        <v>1</v>
      </c>
      <c r="AI1075" s="6">
        <v>0</v>
      </c>
      <c r="AJ1075" s="6">
        <v>1.5</v>
      </c>
      <c r="AK1075" s="11">
        <v>0</v>
      </c>
      <c r="AL1075" s="11">
        <v>0</v>
      </c>
      <c r="AM1075" s="11">
        <v>0</v>
      </c>
      <c r="AN1075" s="11">
        <v>3</v>
      </c>
      <c r="AO1075" s="11">
        <v>5000</v>
      </c>
      <c r="AP1075" s="11">
        <v>3</v>
      </c>
      <c r="AQ1075" s="11">
        <v>0</v>
      </c>
      <c r="AR1075" s="6">
        <v>0</v>
      </c>
      <c r="AS1075" s="11">
        <v>80001030</v>
      </c>
      <c r="AT1075" s="19" t="s">
        <v>397</v>
      </c>
      <c r="AU1075" s="11" t="s">
        <v>348</v>
      </c>
      <c r="AV1075" s="18">
        <v>10000007</v>
      </c>
      <c r="AW1075" s="18">
        <v>70204003</v>
      </c>
      <c r="AX1075" s="12" t="s">
        <v>155</v>
      </c>
      <c r="AY1075" s="11" t="s">
        <v>1415</v>
      </c>
      <c r="AZ1075" s="13">
        <v>0</v>
      </c>
      <c r="BA1075" s="13">
        <v>0</v>
      </c>
      <c r="BB1075" s="37" t="s">
        <v>623</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70504005</v>
      </c>
      <c r="D1076" s="12" t="s">
        <v>624</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2.5</v>
      </c>
      <c r="X1076" s="11">
        <v>0</v>
      </c>
      <c r="Y1076" s="11">
        <v>1</v>
      </c>
      <c r="Z1076" s="11">
        <v>0</v>
      </c>
      <c r="AA1076" s="11">
        <v>0</v>
      </c>
      <c r="AB1076" s="11">
        <v>0</v>
      </c>
      <c r="AC1076" s="11">
        <v>0</v>
      </c>
      <c r="AD1076" s="11">
        <v>16</v>
      </c>
      <c r="AE1076" s="11">
        <v>1</v>
      </c>
      <c r="AF1076" s="11" t="s">
        <v>391</v>
      </c>
      <c r="AG1076" s="6">
        <v>0</v>
      </c>
      <c r="AH1076" s="6">
        <v>1</v>
      </c>
      <c r="AI1076" s="6">
        <v>0</v>
      </c>
      <c r="AJ1076" s="6">
        <v>3</v>
      </c>
      <c r="AK1076" s="11">
        <v>0</v>
      </c>
      <c r="AL1076" s="11">
        <v>0</v>
      </c>
      <c r="AM1076" s="11">
        <v>0</v>
      </c>
      <c r="AN1076" s="11">
        <v>2.5</v>
      </c>
      <c r="AO1076" s="11">
        <v>5000</v>
      </c>
      <c r="AP1076" s="11">
        <v>2</v>
      </c>
      <c r="AQ1076" s="11">
        <v>0</v>
      </c>
      <c r="AR1076" s="6">
        <v>0</v>
      </c>
      <c r="AS1076" s="11">
        <v>80001030</v>
      </c>
      <c r="AT1076" s="19" t="s">
        <v>196</v>
      </c>
      <c r="AU1076" s="11" t="s">
        <v>348</v>
      </c>
      <c r="AV1076" s="18">
        <v>10000007</v>
      </c>
      <c r="AW1076" s="18">
        <v>70405001</v>
      </c>
      <c r="AX1076" s="12" t="s">
        <v>155</v>
      </c>
      <c r="AY1076" s="11">
        <v>0</v>
      </c>
      <c r="AZ1076" s="13">
        <v>0</v>
      </c>
      <c r="BA1076" s="13">
        <v>0</v>
      </c>
      <c r="BB1076" s="37" t="s">
        <v>625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70505001</v>
      </c>
      <c r="D1077" s="12" t="s">
        <v>632</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12</v>
      </c>
      <c r="AE1077" s="11">
        <v>1</v>
      </c>
      <c r="AF1077" s="11">
        <v>3</v>
      </c>
      <c r="AG1077" s="6">
        <v>4</v>
      </c>
      <c r="AH1077" s="6">
        <v>1</v>
      </c>
      <c r="AI1077" s="6">
        <v>0</v>
      </c>
      <c r="AJ1077" s="6">
        <v>1.5</v>
      </c>
      <c r="AK1077" s="11">
        <v>0</v>
      </c>
      <c r="AL1077" s="11">
        <v>0</v>
      </c>
      <c r="AM1077" s="11">
        <v>0</v>
      </c>
      <c r="AN1077" s="11">
        <v>3</v>
      </c>
      <c r="AO1077" s="11">
        <v>5000</v>
      </c>
      <c r="AP1077" s="11">
        <v>3</v>
      </c>
      <c r="AQ1077" s="11">
        <v>0</v>
      </c>
      <c r="AR1077" s="6">
        <v>0</v>
      </c>
      <c r="AS1077" s="11">
        <v>80001030</v>
      </c>
      <c r="AT1077" s="19" t="s">
        <v>196</v>
      </c>
      <c r="AU1077" s="11" t="s">
        <v>348</v>
      </c>
      <c r="AV1077" s="18">
        <v>10000007</v>
      </c>
      <c r="AW1077" s="18">
        <v>70204002</v>
      </c>
      <c r="AX1077" s="12" t="s">
        <v>155</v>
      </c>
      <c r="AY1077" s="11" t="s">
        <v>1416</v>
      </c>
      <c r="AZ1077" s="13">
        <v>0</v>
      </c>
      <c r="BA1077" s="13">
        <v>0</v>
      </c>
      <c r="BB1077" s="37" t="s">
        <v>1348</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70505002</v>
      </c>
      <c r="D1078" s="12" t="s">
        <v>759</v>
      </c>
      <c r="E1078" s="18">
        <v>1</v>
      </c>
      <c r="F1078" s="11">
        <v>60010100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2</v>
      </c>
      <c r="AF1078" s="11" t="s">
        <v>163</v>
      </c>
      <c r="AG1078" s="6">
        <v>0</v>
      </c>
      <c r="AH1078" s="6">
        <v>2</v>
      </c>
      <c r="AI1078" s="6">
        <v>0</v>
      </c>
      <c r="AJ1078" s="6">
        <v>1.5</v>
      </c>
      <c r="AK1078" s="11">
        <v>0</v>
      </c>
      <c r="AL1078" s="11">
        <v>0</v>
      </c>
      <c r="AM1078" s="11">
        <v>0</v>
      </c>
      <c r="AN1078" s="11">
        <v>1.5</v>
      </c>
      <c r="AO1078" s="11">
        <v>10000</v>
      </c>
      <c r="AP1078" s="11">
        <v>1</v>
      </c>
      <c r="AQ1078" s="11">
        <v>5</v>
      </c>
      <c r="AR1078" s="6">
        <v>0</v>
      </c>
      <c r="AS1078" s="11" t="s">
        <v>153</v>
      </c>
      <c r="AT1078" s="19" t="s">
        <v>397</v>
      </c>
      <c r="AU1078" s="11" t="s">
        <v>348</v>
      </c>
      <c r="AV1078" s="18">
        <v>10000007</v>
      </c>
      <c r="AW1078" s="18">
        <v>70302003</v>
      </c>
      <c r="AX1078" s="19" t="s">
        <v>379</v>
      </c>
      <c r="AY1078" s="11">
        <v>0</v>
      </c>
      <c r="AZ1078" s="13">
        <v>0</v>
      </c>
      <c r="BA1078" s="13">
        <v>0</v>
      </c>
      <c r="BB1078" s="37" t="s">
        <v>628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70505003</v>
      </c>
      <c r="D1079" s="19" t="s">
        <v>400</v>
      </c>
      <c r="E1079" s="18">
        <v>1</v>
      </c>
      <c r="F1079" s="18">
        <v>60010500</v>
      </c>
      <c r="G1079" s="18">
        <v>0</v>
      </c>
      <c r="H1079" s="13">
        <v>0</v>
      </c>
      <c r="I1079" s="18">
        <v>1</v>
      </c>
      <c r="J1079" s="18">
        <v>0</v>
      </c>
      <c r="K1079" s="18">
        <v>0</v>
      </c>
      <c r="L1079" s="18">
        <v>0</v>
      </c>
      <c r="M1079" s="18">
        <v>0</v>
      </c>
      <c r="N1079" s="11">
        <v>2</v>
      </c>
      <c r="O1079" s="18">
        <v>2</v>
      </c>
      <c r="P1079" s="18">
        <v>0.3</v>
      </c>
      <c r="Q1079" s="18">
        <v>0</v>
      </c>
      <c r="R1079" s="6">
        <v>0</v>
      </c>
      <c r="S1079" s="13">
        <v>0</v>
      </c>
      <c r="T1079" s="11">
        <v>1</v>
      </c>
      <c r="U1079" s="18">
        <v>2</v>
      </c>
      <c r="V1079" s="18">
        <v>0</v>
      </c>
      <c r="W1079" s="18">
        <v>0</v>
      </c>
      <c r="X1079" s="18">
        <v>0</v>
      </c>
      <c r="Y1079" s="18">
        <v>0</v>
      </c>
      <c r="Z1079" s="18">
        <v>0</v>
      </c>
      <c r="AA1079" s="18">
        <v>0</v>
      </c>
      <c r="AB1079" s="11">
        <v>0</v>
      </c>
      <c r="AC1079" s="18">
        <v>0</v>
      </c>
      <c r="AD1079" s="11">
        <v>12</v>
      </c>
      <c r="AE1079" s="18">
        <v>0</v>
      </c>
      <c r="AF1079" s="18">
        <v>0</v>
      </c>
      <c r="AG1079" s="6">
        <v>7</v>
      </c>
      <c r="AH1079" s="6">
        <v>0</v>
      </c>
      <c r="AI1079" s="6">
        <v>0</v>
      </c>
      <c r="AJ1079" s="6">
        <v>0</v>
      </c>
      <c r="AK1079" s="18">
        <v>0</v>
      </c>
      <c r="AL1079" s="18">
        <v>0</v>
      </c>
      <c r="AM1079" s="18">
        <v>0</v>
      </c>
      <c r="AN1079" s="18">
        <v>0</v>
      </c>
      <c r="AO1079" s="18">
        <v>1000</v>
      </c>
      <c r="AP1079" s="18">
        <v>0</v>
      </c>
      <c r="AQ1079" s="18">
        <v>0</v>
      </c>
      <c r="AR1079" s="6">
        <v>0</v>
      </c>
      <c r="AS1079" s="18">
        <v>90204004</v>
      </c>
      <c r="AT1079" s="19" t="s">
        <v>154</v>
      </c>
      <c r="AU1079" s="18" t="s">
        <v>246</v>
      </c>
      <c r="AV1079" s="18">
        <v>0</v>
      </c>
      <c r="AW1079" s="18">
        <v>0</v>
      </c>
      <c r="AX1079" s="19" t="s">
        <v>155</v>
      </c>
      <c r="AY1079" s="19" t="s">
        <v>153</v>
      </c>
      <c r="AZ1079" s="13">
        <v>0</v>
      </c>
      <c r="BA1079" s="13">
        <v>0</v>
      </c>
      <c r="BB1079" s="69" t="s">
        <v>401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19.5" customHeight="1">
      <c r="C1080" s="18">
        <v>70505004</v>
      </c>
      <c r="D1080" s="19" t="s">
        <v>465</v>
      </c>
      <c r="E1080" s="18">
        <v>1</v>
      </c>
      <c r="F1080" s="18">
        <v>60010500</v>
      </c>
      <c r="G1080" s="18">
        <v>0</v>
      </c>
      <c r="H1080" s="13">
        <v>0</v>
      </c>
      <c r="I1080" s="18">
        <v>1</v>
      </c>
      <c r="J1080" s="18">
        <v>0</v>
      </c>
      <c r="K1080" s="18">
        <v>0</v>
      </c>
      <c r="L1080" s="18">
        <v>0</v>
      </c>
      <c r="M1080" s="18">
        <v>0</v>
      </c>
      <c r="N1080" s="11">
        <v>2</v>
      </c>
      <c r="O1080" s="18">
        <v>2</v>
      </c>
      <c r="P1080" s="18">
        <v>0.3</v>
      </c>
      <c r="Q1080" s="18">
        <v>0</v>
      </c>
      <c r="R1080" s="6">
        <v>0</v>
      </c>
      <c r="S1080" s="13">
        <v>0</v>
      </c>
      <c r="T1080" s="11">
        <v>1</v>
      </c>
      <c r="U1080" s="18">
        <v>2</v>
      </c>
      <c r="V1080" s="18">
        <v>0</v>
      </c>
      <c r="W1080" s="18">
        <v>0</v>
      </c>
      <c r="X1080" s="18">
        <v>0</v>
      </c>
      <c r="Y1080" s="18">
        <v>0</v>
      </c>
      <c r="Z1080" s="18">
        <v>0</v>
      </c>
      <c r="AA1080" s="18">
        <v>0</v>
      </c>
      <c r="AB1080" s="11">
        <v>0</v>
      </c>
      <c r="AC1080" s="18">
        <v>0</v>
      </c>
      <c r="AD1080" s="11">
        <v>15</v>
      </c>
      <c r="AE1080" s="18">
        <v>0</v>
      </c>
      <c r="AF1080" s="18">
        <v>0</v>
      </c>
      <c r="AG1080" s="6">
        <v>2</v>
      </c>
      <c r="AH1080" s="6">
        <v>0</v>
      </c>
      <c r="AI1080" s="6">
        <v>0</v>
      </c>
      <c r="AJ1080" s="6">
        <v>0</v>
      </c>
      <c r="AK1080" s="18">
        <v>0</v>
      </c>
      <c r="AL1080" s="18">
        <v>0</v>
      </c>
      <c r="AM1080" s="18">
        <v>0</v>
      </c>
      <c r="AN1080" s="18">
        <v>0</v>
      </c>
      <c r="AO1080" s="18">
        <v>1000</v>
      </c>
      <c r="AP1080" s="18">
        <v>0</v>
      </c>
      <c r="AQ1080" s="18">
        <v>0</v>
      </c>
      <c r="AR1080" s="6" t="s">
        <v>463</v>
      </c>
      <c r="AS1080" s="18" t="s">
        <v>153</v>
      </c>
      <c r="AT1080" s="19" t="s">
        <v>154</v>
      </c>
      <c r="AU1080" s="18" t="s">
        <v>246</v>
      </c>
      <c r="AV1080" s="18">
        <v>0</v>
      </c>
      <c r="AW1080" s="18">
        <v>0</v>
      </c>
      <c r="AX1080" s="19" t="s">
        <v>155</v>
      </c>
      <c r="AY1080" s="19" t="s">
        <v>153</v>
      </c>
      <c r="AZ1080" s="13">
        <v>0</v>
      </c>
      <c r="BA1080" s="13">
        <v>0</v>
      </c>
      <c r="BB1080" s="69" t="s">
        <v>634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70505005</v>
      </c>
      <c r="D1081" s="12" t="s">
        <v>1375</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391</v>
      </c>
      <c r="AG1081" s="6">
        <v>0</v>
      </c>
      <c r="AH1081" s="6">
        <v>1</v>
      </c>
      <c r="AI1081" s="6">
        <v>0</v>
      </c>
      <c r="AJ1081" s="6">
        <v>3</v>
      </c>
      <c r="AK1081" s="11">
        <v>0</v>
      </c>
      <c r="AL1081" s="11">
        <v>0</v>
      </c>
      <c r="AM1081" s="11">
        <v>0</v>
      </c>
      <c r="AN1081" s="11">
        <v>3</v>
      </c>
      <c r="AO1081" s="11">
        <v>5000</v>
      </c>
      <c r="AP1081" s="11">
        <v>2.5</v>
      </c>
      <c r="AQ1081" s="11">
        <v>0</v>
      </c>
      <c r="AR1081" s="6">
        <v>0</v>
      </c>
      <c r="AS1081" s="11" t="s">
        <v>425</v>
      </c>
      <c r="AT1081" s="19" t="s">
        <v>213</v>
      </c>
      <c r="AU1081" s="11" t="s">
        <v>348</v>
      </c>
      <c r="AV1081" s="18">
        <v>10000007</v>
      </c>
      <c r="AW1081" s="18">
        <v>70305005</v>
      </c>
      <c r="AX1081" s="12" t="s">
        <v>155</v>
      </c>
      <c r="AY1081" s="11">
        <v>0</v>
      </c>
      <c r="AZ1081" s="13">
        <v>0</v>
      </c>
      <c r="BA1081" s="13">
        <v>0</v>
      </c>
      <c r="BB1081" s="37" t="s">
        <v>636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70505006</v>
      </c>
      <c r="D1082" s="12" t="s">
        <v>1380</v>
      </c>
      <c r="E1082" s="18">
        <v>1</v>
      </c>
      <c r="F1082" s="11">
        <v>60010100</v>
      </c>
      <c r="G1082" s="18">
        <v>0</v>
      </c>
      <c r="H1082" s="13">
        <v>0</v>
      </c>
      <c r="I1082" s="18">
        <v>1</v>
      </c>
      <c r="J1082" s="18">
        <v>0</v>
      </c>
      <c r="K1082" s="18">
        <v>0</v>
      </c>
      <c r="L1082" s="11">
        <v>0</v>
      </c>
      <c r="M1082" s="11">
        <v>0</v>
      </c>
      <c r="N1082" s="11">
        <v>2</v>
      </c>
      <c r="O1082" s="11">
        <v>1</v>
      </c>
      <c r="P1082" s="11">
        <v>1</v>
      </c>
      <c r="Q1082" s="11">
        <v>0</v>
      </c>
      <c r="R1082" s="6">
        <v>0</v>
      </c>
      <c r="S1082" s="11">
        <v>0</v>
      </c>
      <c r="T1082" s="11">
        <v>1</v>
      </c>
      <c r="U1082" s="11">
        <v>2</v>
      </c>
      <c r="V1082" s="11">
        <v>0</v>
      </c>
      <c r="W1082" s="11">
        <v>3</v>
      </c>
      <c r="X1082" s="11">
        <v>0</v>
      </c>
      <c r="Y1082" s="11">
        <v>1</v>
      </c>
      <c r="Z1082" s="11">
        <v>0</v>
      </c>
      <c r="AA1082" s="11">
        <v>0</v>
      </c>
      <c r="AB1082" s="11">
        <v>0</v>
      </c>
      <c r="AC1082" s="11">
        <v>0</v>
      </c>
      <c r="AD1082" s="11">
        <v>7</v>
      </c>
      <c r="AE1082" s="11">
        <v>1</v>
      </c>
      <c r="AF1082" s="11" t="s">
        <v>391</v>
      </c>
      <c r="AG1082" s="6">
        <v>0</v>
      </c>
      <c r="AH1082" s="6">
        <v>1</v>
      </c>
      <c r="AI1082" s="6">
        <v>0</v>
      </c>
      <c r="AJ1082" s="6">
        <v>3</v>
      </c>
      <c r="AK1082" s="11">
        <v>0</v>
      </c>
      <c r="AL1082" s="11">
        <v>0</v>
      </c>
      <c r="AM1082" s="11">
        <v>0</v>
      </c>
      <c r="AN1082" s="11">
        <v>3</v>
      </c>
      <c r="AO1082" s="11">
        <v>5000</v>
      </c>
      <c r="AP1082" s="11">
        <v>2.5</v>
      </c>
      <c r="AQ1082" s="11">
        <v>0</v>
      </c>
      <c r="AR1082" s="6">
        <v>0</v>
      </c>
      <c r="AS1082" s="11" t="s">
        <v>153</v>
      </c>
      <c r="AT1082" s="19" t="s">
        <v>154</v>
      </c>
      <c r="AU1082" s="11" t="s">
        <v>348</v>
      </c>
      <c r="AV1082" s="18">
        <v>10000007</v>
      </c>
      <c r="AW1082" s="18">
        <v>70305007</v>
      </c>
      <c r="AX1082" s="12" t="s">
        <v>155</v>
      </c>
      <c r="AY1082" s="11">
        <v>0</v>
      </c>
      <c r="AZ1082" s="13">
        <v>0</v>
      </c>
      <c r="BA1082" s="13">
        <v>0</v>
      </c>
      <c r="BB1082" s="37" t="s">
        <v>377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70505007</v>
      </c>
      <c r="D1083" s="12" t="s">
        <v>637</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1</v>
      </c>
      <c r="X1083" s="11">
        <v>0</v>
      </c>
      <c r="Y1083" s="11">
        <v>1</v>
      </c>
      <c r="Z1083" s="11">
        <v>0</v>
      </c>
      <c r="AA1083" s="11">
        <v>0</v>
      </c>
      <c r="AB1083" s="11">
        <v>0</v>
      </c>
      <c r="AC1083" s="11">
        <v>0</v>
      </c>
      <c r="AD1083" s="11">
        <v>30</v>
      </c>
      <c r="AE1083" s="11">
        <v>1</v>
      </c>
      <c r="AF1083" s="11" t="s">
        <v>507</v>
      </c>
      <c r="AG1083" s="6">
        <v>0</v>
      </c>
      <c r="AH1083" s="6">
        <v>0</v>
      </c>
      <c r="AI1083" s="6">
        <v>0</v>
      </c>
      <c r="AJ1083" s="6">
        <v>0</v>
      </c>
      <c r="AK1083" s="11">
        <v>0</v>
      </c>
      <c r="AL1083" s="11">
        <v>0</v>
      </c>
      <c r="AM1083" s="11">
        <v>0</v>
      </c>
      <c r="AN1083" s="11">
        <v>0.5</v>
      </c>
      <c r="AO1083" s="11">
        <v>999999</v>
      </c>
      <c r="AP1083" s="11">
        <v>0.5</v>
      </c>
      <c r="AQ1083" s="11">
        <v>0</v>
      </c>
      <c r="AR1083" s="6">
        <v>0</v>
      </c>
      <c r="AS1083" s="138" t="s">
        <v>586</v>
      </c>
      <c r="AT1083" s="19" t="s">
        <v>213</v>
      </c>
      <c r="AU1083" s="11" t="s">
        <v>348</v>
      </c>
      <c r="AV1083" s="18">
        <v>10000007</v>
      </c>
      <c r="AW1083" s="18">
        <v>70202004</v>
      </c>
      <c r="AX1083" s="19" t="s">
        <v>229</v>
      </c>
      <c r="AY1083" s="19" t="s">
        <v>259</v>
      </c>
      <c r="AZ1083" s="13">
        <v>0</v>
      </c>
      <c r="BA1083" s="13">
        <v>0</v>
      </c>
      <c r="BB1083" s="37" t="s">
        <v>575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70505008</v>
      </c>
      <c r="D1084" s="12" t="s">
        <v>618</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3</v>
      </c>
      <c r="X1084" s="11">
        <v>0</v>
      </c>
      <c r="Y1084" s="11">
        <v>1</v>
      </c>
      <c r="Z1084" s="11">
        <v>0</v>
      </c>
      <c r="AA1084" s="11">
        <v>0</v>
      </c>
      <c r="AB1084" s="11">
        <v>0</v>
      </c>
      <c r="AC1084" s="11">
        <v>0</v>
      </c>
      <c r="AD1084" s="11">
        <v>15</v>
      </c>
      <c r="AE1084" s="11">
        <v>1</v>
      </c>
      <c r="AF1084" s="11" t="s">
        <v>391</v>
      </c>
      <c r="AG1084" s="6">
        <v>0</v>
      </c>
      <c r="AH1084" s="6">
        <v>1</v>
      </c>
      <c r="AI1084" s="6">
        <v>0</v>
      </c>
      <c r="AJ1084" s="6">
        <v>3</v>
      </c>
      <c r="AK1084" s="11">
        <v>0</v>
      </c>
      <c r="AL1084" s="11">
        <v>0</v>
      </c>
      <c r="AM1084" s="11">
        <v>0</v>
      </c>
      <c r="AN1084" s="11">
        <v>3</v>
      </c>
      <c r="AO1084" s="11">
        <v>5000</v>
      </c>
      <c r="AP1084" s="11">
        <v>2.5</v>
      </c>
      <c r="AQ1084" s="11">
        <v>0</v>
      </c>
      <c r="AR1084" s="6">
        <v>0</v>
      </c>
      <c r="AS1084" s="11" t="s">
        <v>425</v>
      </c>
      <c r="AT1084" s="19" t="s">
        <v>196</v>
      </c>
      <c r="AU1084" s="11" t="s">
        <v>348</v>
      </c>
      <c r="AV1084" s="18">
        <v>10000007</v>
      </c>
      <c r="AW1084" s="18">
        <v>70403003</v>
      </c>
      <c r="AX1084" s="12" t="s">
        <v>155</v>
      </c>
      <c r="AY1084" s="11">
        <v>0</v>
      </c>
      <c r="AZ1084" s="13">
        <v>0</v>
      </c>
      <c r="BA1084" s="13">
        <v>0</v>
      </c>
      <c r="BB1084" s="37" t="s">
        <v>636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71000001</v>
      </c>
      <c r="D1085" s="19" t="s">
        <v>1417</v>
      </c>
      <c r="E1085" s="18">
        <v>1</v>
      </c>
      <c r="F1085" s="18">
        <v>60010100</v>
      </c>
      <c r="G1085" s="18">
        <v>0</v>
      </c>
      <c r="H1085" s="13">
        <v>0</v>
      </c>
      <c r="I1085" s="18">
        <v>1</v>
      </c>
      <c r="J1085" s="18">
        <v>0</v>
      </c>
      <c r="K1085" s="18">
        <v>0</v>
      </c>
      <c r="L1085" s="18">
        <v>0</v>
      </c>
      <c r="M1085" s="18">
        <v>0</v>
      </c>
      <c r="N1085" s="11">
        <v>2</v>
      </c>
      <c r="O1085" s="18">
        <v>0</v>
      </c>
      <c r="P1085" s="18">
        <v>0</v>
      </c>
      <c r="Q1085" s="18">
        <v>0</v>
      </c>
      <c r="R1085" s="6">
        <v>0</v>
      </c>
      <c r="S1085" s="13">
        <v>0</v>
      </c>
      <c r="T1085" s="11">
        <v>1</v>
      </c>
      <c r="U1085" s="18">
        <v>2</v>
      </c>
      <c r="V1085" s="18">
        <v>0</v>
      </c>
      <c r="W1085" s="18">
        <v>0</v>
      </c>
      <c r="X1085" s="18">
        <v>0</v>
      </c>
      <c r="Y1085" s="18">
        <v>1</v>
      </c>
      <c r="Z1085" s="18">
        <v>0</v>
      </c>
      <c r="AA1085" s="18">
        <v>0</v>
      </c>
      <c r="AB1085" s="11">
        <v>0</v>
      </c>
      <c r="AC1085" s="18">
        <v>0</v>
      </c>
      <c r="AD1085" s="18">
        <v>5</v>
      </c>
      <c r="AE1085" s="18">
        <v>1</v>
      </c>
      <c r="AF1085" s="18">
        <v>3</v>
      </c>
      <c r="AG1085" s="6">
        <v>2</v>
      </c>
      <c r="AH1085" s="6">
        <v>0</v>
      </c>
      <c r="AI1085" s="6">
        <v>0</v>
      </c>
      <c r="AJ1085" s="6">
        <v>1.6</v>
      </c>
      <c r="AK1085" s="18">
        <v>0</v>
      </c>
      <c r="AL1085" s="18">
        <v>0</v>
      </c>
      <c r="AM1085" s="18">
        <v>0</v>
      </c>
      <c r="AN1085" s="18">
        <v>0.5</v>
      </c>
      <c r="AO1085" s="18">
        <v>3000</v>
      </c>
      <c r="AP1085" s="18">
        <v>0</v>
      </c>
      <c r="AQ1085" s="18">
        <v>0</v>
      </c>
      <c r="AR1085" s="6">
        <v>0</v>
      </c>
      <c r="AS1085" s="18" t="s">
        <v>1418</v>
      </c>
      <c r="AT1085" s="19" t="s">
        <v>196</v>
      </c>
      <c r="AU1085" s="18" t="s">
        <v>348</v>
      </c>
      <c r="AV1085" s="18" t="s">
        <v>153</v>
      </c>
      <c r="AW1085" s="18" t="s">
        <v>153</v>
      </c>
      <c r="AX1085" s="19" t="s">
        <v>155</v>
      </c>
      <c r="AY1085" s="19">
        <v>0</v>
      </c>
      <c r="AZ1085" s="13">
        <v>0</v>
      </c>
      <c r="BA1085" s="13">
        <v>0</v>
      </c>
      <c r="BB1085" s="69" t="s">
        <v>1419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73001101</v>
      </c>
      <c r="D1086" s="19" t="s">
        <v>720</v>
      </c>
      <c r="E1086" s="18">
        <v>1</v>
      </c>
      <c r="F1086" s="9">
        <v>0</v>
      </c>
      <c r="G1086" s="18">
        <v>0</v>
      </c>
      <c r="H1086" s="13">
        <v>0</v>
      </c>
      <c r="I1086" s="18">
        <v>1</v>
      </c>
      <c r="J1086" s="18">
        <v>0</v>
      </c>
      <c r="K1086" s="18">
        <v>0</v>
      </c>
      <c r="L1086" s="18">
        <v>0</v>
      </c>
      <c r="M1086" s="18">
        <v>0</v>
      </c>
      <c r="N1086" s="18">
        <v>2</v>
      </c>
      <c r="O1086" s="18">
        <v>1</v>
      </c>
      <c r="P1086" s="18">
        <v>0.1</v>
      </c>
      <c r="Q1086" s="18">
        <v>0</v>
      </c>
      <c r="R1086" s="6">
        <v>0</v>
      </c>
      <c r="S1086" s="13">
        <v>0</v>
      </c>
      <c r="T1086" s="11">
        <v>1</v>
      </c>
      <c r="U1086" s="18">
        <v>1</v>
      </c>
      <c r="V1086" s="18">
        <v>0</v>
      </c>
      <c r="W1086" s="18">
        <v>1.5</v>
      </c>
      <c r="X1086" s="18">
        <v>0</v>
      </c>
      <c r="Y1086" s="18">
        <v>0</v>
      </c>
      <c r="Z1086" s="18">
        <v>0</v>
      </c>
      <c r="AA1086" s="18">
        <v>0</v>
      </c>
      <c r="AB1086" s="18">
        <v>1</v>
      </c>
      <c r="AC1086" s="18">
        <v>0</v>
      </c>
      <c r="AD1086" s="18">
        <v>5</v>
      </c>
      <c r="AE1086" s="18">
        <v>1</v>
      </c>
      <c r="AF1086" s="18">
        <v>3</v>
      </c>
      <c r="AG1086" s="6">
        <v>2</v>
      </c>
      <c r="AH1086" s="6">
        <v>1</v>
      </c>
      <c r="AI1086" s="6">
        <v>0</v>
      </c>
      <c r="AJ1086" s="6">
        <v>6</v>
      </c>
      <c r="AK1086" s="18">
        <v>0</v>
      </c>
      <c r="AL1086" s="18">
        <v>0</v>
      </c>
      <c r="AM1086" s="18">
        <v>0</v>
      </c>
      <c r="AN1086" s="18">
        <v>0.5</v>
      </c>
      <c r="AO1086" s="18">
        <v>5000</v>
      </c>
      <c r="AP1086" s="18">
        <v>0.2</v>
      </c>
      <c r="AQ1086" s="18">
        <v>0</v>
      </c>
      <c r="AR1086" s="6">
        <v>0</v>
      </c>
      <c r="AS1086" s="18" t="s">
        <v>153</v>
      </c>
      <c r="AT1086" s="19" t="s">
        <v>154</v>
      </c>
      <c r="AU1086" s="18">
        <v>0</v>
      </c>
      <c r="AV1086" s="18">
        <v>10000006</v>
      </c>
      <c r="AW1086" s="10">
        <v>60000004</v>
      </c>
      <c r="AX1086" s="19" t="s">
        <v>721</v>
      </c>
      <c r="AY1086" s="19" t="s">
        <v>153</v>
      </c>
      <c r="AZ1086" s="13">
        <v>0</v>
      </c>
      <c r="BA1086" s="13">
        <v>0</v>
      </c>
      <c r="BB1086" s="69"/>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73001102</v>
      </c>
      <c r="D1087" s="12" t="s">
        <v>346</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153</v>
      </c>
      <c r="AT1087" s="19" t="s">
        <v>154</v>
      </c>
      <c r="AU1087" s="11" t="s">
        <v>348</v>
      </c>
      <c r="AV1087" s="18">
        <v>10000007</v>
      </c>
      <c r="AW1087" s="18">
        <v>70105001</v>
      </c>
      <c r="AX1087" s="12" t="s">
        <v>155</v>
      </c>
      <c r="AY1087" s="11" t="s">
        <v>1322</v>
      </c>
      <c r="AZ1087" s="13">
        <v>0</v>
      </c>
      <c r="BA1087" s="13">
        <v>0</v>
      </c>
      <c r="BB1087" s="37" t="s">
        <v>1323</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1.75" customHeight="1">
      <c r="C1088" s="18">
        <v>73001103</v>
      </c>
      <c r="D1088" s="12" t="s">
        <v>346</v>
      </c>
      <c r="E1088" s="18">
        <v>1</v>
      </c>
      <c r="F1088" s="11">
        <v>0</v>
      </c>
      <c r="G1088" s="18">
        <v>0</v>
      </c>
      <c r="H1088" s="13">
        <v>0</v>
      </c>
      <c r="I1088" s="18">
        <v>1</v>
      </c>
      <c r="J1088" s="18">
        <v>0</v>
      </c>
      <c r="K1088" s="18">
        <v>0</v>
      </c>
      <c r="L1088" s="11">
        <v>0</v>
      </c>
      <c r="M1088" s="11">
        <v>0</v>
      </c>
      <c r="N1088" s="11">
        <v>2</v>
      </c>
      <c r="O1088" s="11">
        <v>3</v>
      </c>
      <c r="P1088" s="11">
        <v>1</v>
      </c>
      <c r="Q1088" s="11">
        <v>0</v>
      </c>
      <c r="R1088" s="6">
        <v>0</v>
      </c>
      <c r="S1088" s="11">
        <v>0</v>
      </c>
      <c r="T1088" s="11">
        <v>1</v>
      </c>
      <c r="U1088" s="11">
        <v>2</v>
      </c>
      <c r="V1088" s="11">
        <v>0</v>
      </c>
      <c r="W1088" s="11">
        <v>3</v>
      </c>
      <c r="X1088" s="11">
        <v>0</v>
      </c>
      <c r="Y1088" s="11">
        <v>1</v>
      </c>
      <c r="Z1088" s="11">
        <v>0</v>
      </c>
      <c r="AA1088" s="11">
        <v>0</v>
      </c>
      <c r="AB1088" s="11">
        <v>0</v>
      </c>
      <c r="AC1088" s="11">
        <v>0</v>
      </c>
      <c r="AD1088" s="11">
        <v>9</v>
      </c>
      <c r="AE1088" s="11">
        <v>1</v>
      </c>
      <c r="AF1088" s="11">
        <v>4</v>
      </c>
      <c r="AG1088" s="6">
        <v>0</v>
      </c>
      <c r="AH1088" s="6">
        <v>1</v>
      </c>
      <c r="AI1088" s="6">
        <v>0</v>
      </c>
      <c r="AJ1088" s="6">
        <v>2</v>
      </c>
      <c r="AK1088" s="11">
        <v>0</v>
      </c>
      <c r="AL1088" s="11">
        <v>0</v>
      </c>
      <c r="AM1088" s="11">
        <v>0</v>
      </c>
      <c r="AN1088" s="11">
        <v>3</v>
      </c>
      <c r="AO1088" s="11">
        <v>5000</v>
      </c>
      <c r="AP1088" s="11">
        <v>2.5</v>
      </c>
      <c r="AQ1088" s="11">
        <v>0</v>
      </c>
      <c r="AR1088" s="6">
        <v>0</v>
      </c>
      <c r="AS1088" s="11" t="s">
        <v>347</v>
      </c>
      <c r="AT1088" s="12" t="s">
        <v>213</v>
      </c>
      <c r="AU1088" s="11" t="s">
        <v>348</v>
      </c>
      <c r="AV1088" s="18">
        <v>10000007</v>
      </c>
      <c r="AW1088" s="18">
        <v>70102001</v>
      </c>
      <c r="AX1088" s="12" t="s">
        <v>155</v>
      </c>
      <c r="AY1088" s="11" t="s">
        <v>1318</v>
      </c>
      <c r="AZ1088" s="13">
        <v>0</v>
      </c>
      <c r="BA1088" s="13">
        <v>0</v>
      </c>
      <c r="BB1088" s="37" t="s">
        <v>350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73001201</v>
      </c>
      <c r="D1089" s="12" t="s">
        <v>1406</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2</v>
      </c>
      <c r="X1089" s="11">
        <v>0</v>
      </c>
      <c r="Y1089" s="11">
        <v>1</v>
      </c>
      <c r="Z1089" s="11">
        <v>0</v>
      </c>
      <c r="AA1089" s="11">
        <v>0</v>
      </c>
      <c r="AB1089" s="11">
        <v>0</v>
      </c>
      <c r="AC1089" s="11">
        <v>0</v>
      </c>
      <c r="AD1089" s="11">
        <v>20</v>
      </c>
      <c r="AE1089" s="11">
        <v>1</v>
      </c>
      <c r="AF1089" s="11" t="s">
        <v>507</v>
      </c>
      <c r="AG1089" s="6">
        <v>1</v>
      </c>
      <c r="AH1089" s="6">
        <v>0</v>
      </c>
      <c r="AI1089" s="6">
        <v>0</v>
      </c>
      <c r="AJ1089" s="6">
        <v>0</v>
      </c>
      <c r="AK1089" s="11">
        <v>0</v>
      </c>
      <c r="AL1089" s="11">
        <v>0</v>
      </c>
      <c r="AM1089" s="11">
        <v>0</v>
      </c>
      <c r="AN1089" s="11">
        <v>0.5</v>
      </c>
      <c r="AO1089" s="11">
        <v>999999</v>
      </c>
      <c r="AP1089" s="11">
        <v>2</v>
      </c>
      <c r="AQ1089" s="11">
        <v>0</v>
      </c>
      <c r="AR1089" s="6">
        <v>0</v>
      </c>
      <c r="AS1089" s="11" t="s">
        <v>502</v>
      </c>
      <c r="AT1089" s="19" t="s">
        <v>213</v>
      </c>
      <c r="AU1089" s="11" t="s">
        <v>348</v>
      </c>
      <c r="AV1089" s="18">
        <v>10000007</v>
      </c>
      <c r="AW1089" s="18">
        <v>70405007</v>
      </c>
      <c r="AX1089" s="19" t="s">
        <v>229</v>
      </c>
      <c r="AY1089" s="19" t="s">
        <v>259</v>
      </c>
      <c r="AZ1089" s="13">
        <v>0</v>
      </c>
      <c r="BA1089" s="13">
        <v>0</v>
      </c>
      <c r="BB1089" s="37" t="s">
        <v>1407</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73001203</v>
      </c>
      <c r="D1090" s="12" t="s">
        <v>1324</v>
      </c>
      <c r="E1090" s="18">
        <v>1</v>
      </c>
      <c r="F1090" s="11">
        <v>60010300</v>
      </c>
      <c r="G1090" s="18">
        <v>0</v>
      </c>
      <c r="H1090" s="13">
        <v>0</v>
      </c>
      <c r="I1090" s="18">
        <v>1</v>
      </c>
      <c r="J1090" s="18">
        <v>0</v>
      </c>
      <c r="K1090" s="18">
        <v>0</v>
      </c>
      <c r="L1090" s="11">
        <v>0</v>
      </c>
      <c r="M1090" s="11">
        <v>0</v>
      </c>
      <c r="N1090" s="11">
        <v>2</v>
      </c>
      <c r="O1090" s="11">
        <v>2</v>
      </c>
      <c r="P1090" s="11">
        <v>0.8</v>
      </c>
      <c r="Q1090" s="11">
        <v>0</v>
      </c>
      <c r="R1090" s="6">
        <v>0</v>
      </c>
      <c r="S1090" s="11">
        <v>0</v>
      </c>
      <c r="T1090" s="11">
        <v>1</v>
      </c>
      <c r="U1090" s="11">
        <v>2</v>
      </c>
      <c r="V1090" s="11">
        <v>0</v>
      </c>
      <c r="W1090" s="11">
        <v>0</v>
      </c>
      <c r="X1090" s="11">
        <v>0</v>
      </c>
      <c r="Y1090" s="11">
        <v>0</v>
      </c>
      <c r="Z1090" s="11">
        <v>0</v>
      </c>
      <c r="AA1090" s="11">
        <v>0</v>
      </c>
      <c r="AB1090" s="11">
        <v>0</v>
      </c>
      <c r="AC1090" s="11">
        <v>0</v>
      </c>
      <c r="AD1090" s="11">
        <v>30</v>
      </c>
      <c r="AE1090" s="11">
        <v>0</v>
      </c>
      <c r="AF1090" s="11">
        <v>0</v>
      </c>
      <c r="AG1090" s="6">
        <v>2</v>
      </c>
      <c r="AH1090" s="6">
        <v>2</v>
      </c>
      <c r="AI1090" s="6">
        <v>0</v>
      </c>
      <c r="AJ1090" s="6">
        <v>1.5</v>
      </c>
      <c r="AK1090" s="11">
        <v>0</v>
      </c>
      <c r="AL1090" s="11">
        <v>0</v>
      </c>
      <c r="AM1090" s="11">
        <v>0</v>
      </c>
      <c r="AN1090" s="11">
        <v>1</v>
      </c>
      <c r="AO1090" s="11">
        <v>3000</v>
      </c>
      <c r="AP1090" s="11">
        <v>0.5</v>
      </c>
      <c r="AQ1090" s="11">
        <v>0</v>
      </c>
      <c r="AR1090" s="6">
        <v>0</v>
      </c>
      <c r="AS1090" s="11" t="s">
        <v>153</v>
      </c>
      <c r="AT1090" s="19" t="s">
        <v>154</v>
      </c>
      <c r="AU1090" s="11" t="s">
        <v>355</v>
      </c>
      <c r="AV1090" s="18">
        <v>0</v>
      </c>
      <c r="AW1090" s="18">
        <v>0</v>
      </c>
      <c r="AX1090" s="12" t="s">
        <v>343</v>
      </c>
      <c r="AY1090" s="11" t="s">
        <v>1420</v>
      </c>
      <c r="AZ1090" s="13">
        <v>0</v>
      </c>
      <c r="BA1090" s="13">
        <v>0</v>
      </c>
      <c r="BB1090" s="37" t="s">
        <v>1326</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73001204</v>
      </c>
      <c r="D1091" s="12" t="s">
        <v>920</v>
      </c>
      <c r="E1091" s="18">
        <v>1</v>
      </c>
      <c r="F1091" s="11">
        <v>60010100</v>
      </c>
      <c r="G1091" s="18">
        <v>0</v>
      </c>
      <c r="H1091" s="13">
        <v>0</v>
      </c>
      <c r="I1091" s="18">
        <v>1</v>
      </c>
      <c r="J1091" s="18">
        <v>0</v>
      </c>
      <c r="K1091" s="18">
        <v>0</v>
      </c>
      <c r="L1091" s="11">
        <v>0</v>
      </c>
      <c r="M1091" s="11">
        <v>0</v>
      </c>
      <c r="N1091" s="11">
        <v>2</v>
      </c>
      <c r="O1091" s="11">
        <v>1</v>
      </c>
      <c r="P1091" s="11">
        <v>0.5</v>
      </c>
      <c r="Q1091" s="11">
        <v>0</v>
      </c>
      <c r="R1091" s="6">
        <v>0</v>
      </c>
      <c r="S1091" s="11">
        <v>0</v>
      </c>
      <c r="T1091" s="11">
        <v>1</v>
      </c>
      <c r="U1091" s="11">
        <v>2</v>
      </c>
      <c r="V1091" s="11">
        <v>0</v>
      </c>
      <c r="W1091" s="11">
        <v>3</v>
      </c>
      <c r="X1091" s="11">
        <v>0</v>
      </c>
      <c r="Y1091" s="11">
        <v>1</v>
      </c>
      <c r="Z1091" s="11">
        <v>0</v>
      </c>
      <c r="AA1091" s="11">
        <v>0</v>
      </c>
      <c r="AB1091" s="11">
        <v>0</v>
      </c>
      <c r="AC1091" s="11">
        <v>0</v>
      </c>
      <c r="AD1091" s="11">
        <v>10</v>
      </c>
      <c r="AE1091" s="11">
        <v>1</v>
      </c>
      <c r="AF1091" s="11">
        <v>3</v>
      </c>
      <c r="AG1091" s="6">
        <v>1</v>
      </c>
      <c r="AH1091" s="6">
        <v>1</v>
      </c>
      <c r="AI1091" s="6">
        <v>0</v>
      </c>
      <c r="AJ1091" s="6">
        <v>1.5</v>
      </c>
      <c r="AK1091" s="11">
        <v>0</v>
      </c>
      <c r="AL1091" s="11">
        <v>0</v>
      </c>
      <c r="AM1091" s="11">
        <v>0</v>
      </c>
      <c r="AN1091" s="11">
        <v>0.5</v>
      </c>
      <c r="AO1091" s="11">
        <v>5000</v>
      </c>
      <c r="AP1091" s="11">
        <v>3</v>
      </c>
      <c r="AQ1091" s="11">
        <v>0</v>
      </c>
      <c r="AR1091" s="6">
        <v>0</v>
      </c>
      <c r="AS1091" s="11" t="s">
        <v>153</v>
      </c>
      <c r="AT1091" s="19" t="s">
        <v>154</v>
      </c>
      <c r="AU1091" s="11" t="s">
        <v>348</v>
      </c>
      <c r="AV1091" s="18">
        <v>10000007</v>
      </c>
      <c r="AW1091" s="18">
        <v>70103003</v>
      </c>
      <c r="AX1091" s="12" t="s">
        <v>155</v>
      </c>
      <c r="AY1091" s="11" t="s">
        <v>1421</v>
      </c>
      <c r="AZ1091" s="13">
        <v>0</v>
      </c>
      <c r="BA1091" s="13">
        <v>0</v>
      </c>
      <c r="BB1091" s="37" t="s">
        <v>922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73001205</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15</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73001301</v>
      </c>
      <c r="D1093" s="12" t="s">
        <v>467</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163</v>
      </c>
      <c r="AG1093" s="6">
        <v>0</v>
      </c>
      <c r="AH1093" s="6">
        <v>2</v>
      </c>
      <c r="AI1093" s="6">
        <v>0</v>
      </c>
      <c r="AJ1093" s="6">
        <v>1.5</v>
      </c>
      <c r="AK1093" s="11">
        <v>0</v>
      </c>
      <c r="AL1093" s="11">
        <v>0</v>
      </c>
      <c r="AM1093" s="11">
        <v>0</v>
      </c>
      <c r="AN1093" s="11">
        <v>1.5</v>
      </c>
      <c r="AO1093" s="11">
        <v>1200</v>
      </c>
      <c r="AP1093" s="11">
        <v>1</v>
      </c>
      <c r="AQ1093" s="11">
        <v>15</v>
      </c>
      <c r="AR1093" s="6">
        <v>0</v>
      </c>
      <c r="AS1093" s="11" t="s">
        <v>153</v>
      </c>
      <c r="AT1093" s="12" t="s">
        <v>196</v>
      </c>
      <c r="AU1093" s="11" t="s">
        <v>165</v>
      </c>
      <c r="AV1093" s="18">
        <v>10000011</v>
      </c>
      <c r="AW1093" s="18">
        <v>70404001</v>
      </c>
      <c r="AX1093" s="12" t="s">
        <v>166</v>
      </c>
      <c r="AY1093" s="11">
        <v>0</v>
      </c>
      <c r="AZ1093" s="13">
        <v>0</v>
      </c>
      <c r="BA1093" s="13">
        <v>0</v>
      </c>
      <c r="BB1093" s="37" t="s">
        <v>480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73001302</v>
      </c>
      <c r="D1094" s="12" t="s">
        <v>1324</v>
      </c>
      <c r="E1094" s="18">
        <v>1</v>
      </c>
      <c r="F1094" s="11">
        <v>60010300</v>
      </c>
      <c r="G1094" s="18">
        <v>0</v>
      </c>
      <c r="H1094" s="13">
        <v>0</v>
      </c>
      <c r="I1094" s="18">
        <v>1</v>
      </c>
      <c r="J1094" s="18">
        <v>0</v>
      </c>
      <c r="K1094" s="18">
        <v>0</v>
      </c>
      <c r="L1094" s="11">
        <v>0</v>
      </c>
      <c r="M1094" s="11">
        <v>0</v>
      </c>
      <c r="N1094" s="11">
        <v>2</v>
      </c>
      <c r="O1094" s="11">
        <v>2</v>
      </c>
      <c r="P1094" s="11">
        <v>0.8</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1422</v>
      </c>
      <c r="AZ1094" s="13">
        <v>0</v>
      </c>
      <c r="BA1094" s="13">
        <v>0</v>
      </c>
      <c r="BB1094" s="37" t="s">
        <v>1326</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73001303</v>
      </c>
      <c r="D1095" s="12" t="s">
        <v>354</v>
      </c>
      <c r="E1095" s="18">
        <v>1</v>
      </c>
      <c r="F1095" s="11">
        <v>60010300</v>
      </c>
      <c r="G1095" s="18">
        <v>0</v>
      </c>
      <c r="H1095" s="13">
        <v>0</v>
      </c>
      <c r="I1095" s="18">
        <v>1</v>
      </c>
      <c r="J1095" s="18">
        <v>0</v>
      </c>
      <c r="K1095" s="18">
        <v>0</v>
      </c>
      <c r="L1095" s="11">
        <v>0</v>
      </c>
      <c r="M1095" s="11">
        <v>0</v>
      </c>
      <c r="N1095" s="11">
        <v>2</v>
      </c>
      <c r="O1095" s="11">
        <v>1</v>
      </c>
      <c r="P1095" s="11">
        <v>0.5</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2</v>
      </c>
      <c r="AF1095" s="11" t="s">
        <v>163</v>
      </c>
      <c r="AG1095" s="6">
        <v>0</v>
      </c>
      <c r="AH1095" s="6">
        <v>2</v>
      </c>
      <c r="AI1095" s="6">
        <v>0</v>
      </c>
      <c r="AJ1095" s="6">
        <v>1.5</v>
      </c>
      <c r="AK1095" s="11">
        <v>0</v>
      </c>
      <c r="AL1095" s="11">
        <v>0</v>
      </c>
      <c r="AM1095" s="11">
        <v>0</v>
      </c>
      <c r="AN1095" s="11">
        <v>2.5</v>
      </c>
      <c r="AO1095" s="11">
        <v>4000</v>
      </c>
      <c r="AP1095" s="11">
        <v>2</v>
      </c>
      <c r="AQ1095" s="11">
        <v>0</v>
      </c>
      <c r="AR1095" s="6">
        <v>0</v>
      </c>
      <c r="AS1095" s="11" t="s">
        <v>153</v>
      </c>
      <c r="AT1095" s="19" t="s">
        <v>213</v>
      </c>
      <c r="AU1095" s="11" t="s">
        <v>355</v>
      </c>
      <c r="AV1095" s="18">
        <v>10001007</v>
      </c>
      <c r="AW1095" s="18">
        <v>70103001</v>
      </c>
      <c r="AX1095" s="12" t="s">
        <v>155</v>
      </c>
      <c r="AY1095" s="11">
        <v>0</v>
      </c>
      <c r="AZ1095" s="13">
        <v>0</v>
      </c>
      <c r="BA1095" s="13">
        <v>0</v>
      </c>
      <c r="BB1095" s="37" t="s">
        <v>356</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73001305</v>
      </c>
      <c r="D1096" s="19" t="s">
        <v>465</v>
      </c>
      <c r="E1096" s="18">
        <v>1</v>
      </c>
      <c r="F1096" s="18">
        <v>60010500</v>
      </c>
      <c r="G1096" s="18">
        <v>0</v>
      </c>
      <c r="H1096" s="13">
        <v>0</v>
      </c>
      <c r="I1096" s="18">
        <v>1</v>
      </c>
      <c r="J1096" s="18">
        <v>0</v>
      </c>
      <c r="K1096" s="18">
        <v>0</v>
      </c>
      <c r="L1096" s="18">
        <v>0</v>
      </c>
      <c r="M1096" s="18">
        <v>0</v>
      </c>
      <c r="N1096" s="11">
        <v>2</v>
      </c>
      <c r="O1096" s="18">
        <v>2</v>
      </c>
      <c r="P1096" s="18">
        <v>0.5</v>
      </c>
      <c r="Q1096" s="18">
        <v>0</v>
      </c>
      <c r="R1096" s="6">
        <v>0</v>
      </c>
      <c r="S1096" s="13">
        <v>0</v>
      </c>
      <c r="T1096" s="11">
        <v>1</v>
      </c>
      <c r="U1096" s="18">
        <v>2</v>
      </c>
      <c r="V1096" s="18">
        <v>0</v>
      </c>
      <c r="W1096" s="18">
        <v>0</v>
      </c>
      <c r="X1096" s="18">
        <v>0</v>
      </c>
      <c r="Y1096" s="18">
        <v>0</v>
      </c>
      <c r="Z1096" s="18">
        <v>0</v>
      </c>
      <c r="AA1096" s="18">
        <v>0</v>
      </c>
      <c r="AB1096" s="11">
        <v>0</v>
      </c>
      <c r="AC1096" s="18">
        <v>0</v>
      </c>
      <c r="AD1096" s="11">
        <v>15</v>
      </c>
      <c r="AE1096" s="18">
        <v>0</v>
      </c>
      <c r="AF1096" s="18">
        <v>0</v>
      </c>
      <c r="AG1096" s="6">
        <v>2</v>
      </c>
      <c r="AH1096" s="6">
        <v>0</v>
      </c>
      <c r="AI1096" s="6">
        <v>0</v>
      </c>
      <c r="AJ1096" s="6">
        <v>0</v>
      </c>
      <c r="AK1096" s="18">
        <v>0</v>
      </c>
      <c r="AL1096" s="18">
        <v>0</v>
      </c>
      <c r="AM1096" s="18">
        <v>0</v>
      </c>
      <c r="AN1096" s="18">
        <v>0</v>
      </c>
      <c r="AO1096" s="18">
        <v>1000</v>
      </c>
      <c r="AP1096" s="18">
        <v>0</v>
      </c>
      <c r="AQ1096" s="18">
        <v>0</v>
      </c>
      <c r="AR1096" s="6" t="s">
        <v>463</v>
      </c>
      <c r="AS1096" s="18" t="s">
        <v>153</v>
      </c>
      <c r="AT1096" s="19" t="s">
        <v>154</v>
      </c>
      <c r="AU1096" s="18" t="s">
        <v>246</v>
      </c>
      <c r="AV1096" s="18">
        <v>0</v>
      </c>
      <c r="AW1096" s="18">
        <v>0</v>
      </c>
      <c r="AX1096" s="19" t="s">
        <v>155</v>
      </c>
      <c r="AY1096" s="19" t="s">
        <v>153</v>
      </c>
      <c r="AZ1096" s="13">
        <v>0</v>
      </c>
      <c r="BA1096" s="13">
        <v>0</v>
      </c>
      <c r="BB1096" s="69" t="s">
        <v>634</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25" customHeight="1">
      <c r="C1097" s="18">
        <v>73001306</v>
      </c>
      <c r="D1097" s="19" t="s">
        <v>832</v>
      </c>
      <c r="E1097" s="18">
        <v>1</v>
      </c>
      <c r="F1097" s="18">
        <v>62000101</v>
      </c>
      <c r="G1097" s="18">
        <v>0</v>
      </c>
      <c r="H1097" s="13">
        <v>0</v>
      </c>
      <c r="I1097" s="18">
        <v>1</v>
      </c>
      <c r="J1097" s="18">
        <v>0</v>
      </c>
      <c r="K1097" s="11">
        <v>0</v>
      </c>
      <c r="L1097" s="18">
        <v>0</v>
      </c>
      <c r="M1097" s="18">
        <v>0</v>
      </c>
      <c r="N1097" s="11">
        <v>2</v>
      </c>
      <c r="O1097" s="18">
        <v>1</v>
      </c>
      <c r="P1097" s="18">
        <v>0.3</v>
      </c>
      <c r="Q1097" s="18">
        <v>0</v>
      </c>
      <c r="R1097" s="6">
        <v>0</v>
      </c>
      <c r="S1097" s="13">
        <v>0</v>
      </c>
      <c r="T1097" s="11">
        <v>1</v>
      </c>
      <c r="U1097" s="18">
        <v>1</v>
      </c>
      <c r="V1097" s="18">
        <v>0</v>
      </c>
      <c r="W1097" s="18">
        <v>3</v>
      </c>
      <c r="X1097" s="18">
        <v>0</v>
      </c>
      <c r="Y1097" s="18">
        <v>0</v>
      </c>
      <c r="Z1097" s="18">
        <v>0</v>
      </c>
      <c r="AA1097" s="18">
        <v>0</v>
      </c>
      <c r="AB1097" s="18">
        <v>1</v>
      </c>
      <c r="AC1097" s="18">
        <v>12</v>
      </c>
      <c r="AD1097" s="18">
        <v>12</v>
      </c>
      <c r="AE1097" s="18">
        <v>0</v>
      </c>
      <c r="AF1097" s="18">
        <v>3</v>
      </c>
      <c r="AG1097" s="6">
        <v>7</v>
      </c>
      <c r="AH1097" s="6">
        <v>0</v>
      </c>
      <c r="AI1097" s="6">
        <v>0</v>
      </c>
      <c r="AJ1097" s="6">
        <v>10</v>
      </c>
      <c r="AK1097" s="18">
        <v>0</v>
      </c>
      <c r="AL1097" s="18">
        <v>0</v>
      </c>
      <c r="AM1097" s="18">
        <v>0</v>
      </c>
      <c r="AN1097" s="18">
        <v>0</v>
      </c>
      <c r="AO1097" s="18">
        <v>3000</v>
      </c>
      <c r="AP1097" s="18">
        <v>0.5</v>
      </c>
      <c r="AQ1097" s="18">
        <v>20</v>
      </c>
      <c r="AR1097" s="6">
        <v>0</v>
      </c>
      <c r="AS1097" s="18" t="s">
        <v>153</v>
      </c>
      <c r="AT1097" s="12" t="s">
        <v>187</v>
      </c>
      <c r="AU1097" s="18" t="s">
        <v>750</v>
      </c>
      <c r="AV1097" s="18">
        <v>10000011</v>
      </c>
      <c r="AW1097" s="18">
        <v>20001010</v>
      </c>
      <c r="AX1097" s="19" t="s">
        <v>194</v>
      </c>
      <c r="AY1097" s="19" t="s">
        <v>153</v>
      </c>
      <c r="AZ1097" s="13">
        <v>0</v>
      </c>
      <c r="BA1097" s="13">
        <v>0</v>
      </c>
      <c r="BB1097" s="37" t="s">
        <v>833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73002101</v>
      </c>
      <c r="D1098" s="12" t="s">
        <v>1324</v>
      </c>
      <c r="E1098" s="18">
        <v>1</v>
      </c>
      <c r="F1098" s="11">
        <v>60010300</v>
      </c>
      <c r="G1098" s="18">
        <v>0</v>
      </c>
      <c r="H1098" s="13">
        <v>0</v>
      </c>
      <c r="I1098" s="18">
        <v>1</v>
      </c>
      <c r="J1098" s="18">
        <v>0</v>
      </c>
      <c r="K1098" s="18">
        <v>0</v>
      </c>
      <c r="L1098" s="11">
        <v>0</v>
      </c>
      <c r="M1098" s="11">
        <v>0</v>
      </c>
      <c r="N1098" s="11">
        <v>2</v>
      </c>
      <c r="O1098" s="11">
        <v>2</v>
      </c>
      <c r="P1098" s="11">
        <v>0.8</v>
      </c>
      <c r="Q1098" s="11">
        <v>0</v>
      </c>
      <c r="R1098" s="6">
        <v>0</v>
      </c>
      <c r="S1098" s="11">
        <v>0</v>
      </c>
      <c r="T1098" s="11">
        <v>1</v>
      </c>
      <c r="U1098" s="11">
        <v>2</v>
      </c>
      <c r="V1098" s="11">
        <v>0</v>
      </c>
      <c r="W1098" s="11">
        <v>0</v>
      </c>
      <c r="X1098" s="11">
        <v>0</v>
      </c>
      <c r="Y1098" s="11">
        <v>0</v>
      </c>
      <c r="Z1098" s="11">
        <v>0</v>
      </c>
      <c r="AA1098" s="11">
        <v>0</v>
      </c>
      <c r="AB1098" s="11">
        <v>0</v>
      </c>
      <c r="AC1098" s="11">
        <v>0</v>
      </c>
      <c r="AD1098" s="11">
        <v>20</v>
      </c>
      <c r="AE1098" s="11">
        <v>0</v>
      </c>
      <c r="AF1098" s="11">
        <v>0</v>
      </c>
      <c r="AG1098" s="6">
        <v>2</v>
      </c>
      <c r="AH1098" s="6">
        <v>2</v>
      </c>
      <c r="AI1098" s="6">
        <v>0</v>
      </c>
      <c r="AJ1098" s="6">
        <v>1.5</v>
      </c>
      <c r="AK1098" s="11">
        <v>0</v>
      </c>
      <c r="AL1098" s="11">
        <v>0</v>
      </c>
      <c r="AM1098" s="11">
        <v>0</v>
      </c>
      <c r="AN1098" s="11">
        <v>1</v>
      </c>
      <c r="AO1098" s="11">
        <v>3000</v>
      </c>
      <c r="AP1098" s="11">
        <v>0.5</v>
      </c>
      <c r="AQ1098" s="11">
        <v>0</v>
      </c>
      <c r="AR1098" s="6">
        <v>0</v>
      </c>
      <c r="AS1098" s="11" t="s">
        <v>153</v>
      </c>
      <c r="AT1098" s="19" t="s">
        <v>154</v>
      </c>
      <c r="AU1098" s="11" t="s">
        <v>355</v>
      </c>
      <c r="AV1098" s="18">
        <v>0</v>
      </c>
      <c r="AW1098" s="18">
        <v>0</v>
      </c>
      <c r="AX1098" s="12" t="s">
        <v>343</v>
      </c>
      <c r="AY1098" s="11" t="s">
        <v>1423</v>
      </c>
      <c r="AZ1098" s="13">
        <v>0</v>
      </c>
      <c r="BA1098" s="13">
        <v>0</v>
      </c>
      <c r="BB1098" s="37" t="s">
        <v>1326</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73002102</v>
      </c>
      <c r="D1099" s="19" t="s">
        <v>1424</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90401006</v>
      </c>
      <c r="AS1099" s="18" t="s">
        <v>153</v>
      </c>
      <c r="AT1099" s="19" t="s">
        <v>154</v>
      </c>
      <c r="AU1099" s="18" t="s">
        <v>246</v>
      </c>
      <c r="AV1099" s="18">
        <v>0</v>
      </c>
      <c r="AW1099" s="18">
        <v>40000003</v>
      </c>
      <c r="AX1099" s="19" t="s">
        <v>155</v>
      </c>
      <c r="AY1099" s="19" t="s">
        <v>153</v>
      </c>
      <c r="AZ1099" s="13">
        <v>0</v>
      </c>
      <c r="BA1099" s="13">
        <v>0</v>
      </c>
      <c r="BB1099" s="69" t="s">
        <v>1425</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73002103</v>
      </c>
      <c r="D1100" s="19" t="s">
        <v>1426</v>
      </c>
      <c r="E1100" s="18">
        <v>1</v>
      </c>
      <c r="F1100" s="18">
        <v>60010300</v>
      </c>
      <c r="G1100" s="18">
        <v>0</v>
      </c>
      <c r="H1100" s="13">
        <v>0</v>
      </c>
      <c r="I1100" s="18">
        <v>1</v>
      </c>
      <c r="J1100" s="18">
        <v>0</v>
      </c>
      <c r="K1100" s="18">
        <v>0</v>
      </c>
      <c r="L1100" s="18">
        <v>0</v>
      </c>
      <c r="M1100" s="18">
        <v>0</v>
      </c>
      <c r="N1100" s="11">
        <v>2</v>
      </c>
      <c r="O1100" s="18">
        <v>6</v>
      </c>
      <c r="P1100" s="18">
        <v>0</v>
      </c>
      <c r="Q1100" s="18">
        <v>0</v>
      </c>
      <c r="R1100" s="6">
        <v>0</v>
      </c>
      <c r="S1100" s="13">
        <v>0</v>
      </c>
      <c r="T1100" s="11">
        <v>1</v>
      </c>
      <c r="U1100" s="18">
        <v>2</v>
      </c>
      <c r="V1100" s="18">
        <v>0</v>
      </c>
      <c r="W1100" s="18">
        <v>10</v>
      </c>
      <c r="X1100" s="18">
        <v>0</v>
      </c>
      <c r="Y1100" s="18">
        <v>0</v>
      </c>
      <c r="Z1100" s="18">
        <v>0</v>
      </c>
      <c r="AA1100" s="18">
        <v>0</v>
      </c>
      <c r="AB1100" s="18">
        <v>0</v>
      </c>
      <c r="AC1100" s="18">
        <v>0</v>
      </c>
      <c r="AD1100" s="18">
        <v>15</v>
      </c>
      <c r="AE1100" s="18">
        <v>1</v>
      </c>
      <c r="AF1100" s="18">
        <v>3</v>
      </c>
      <c r="AG1100" s="6">
        <v>1</v>
      </c>
      <c r="AH1100" s="6">
        <v>0</v>
      </c>
      <c r="AI1100" s="6">
        <v>0</v>
      </c>
      <c r="AJ1100" s="6">
        <v>1.5</v>
      </c>
      <c r="AK1100" s="18">
        <v>0</v>
      </c>
      <c r="AL1100" s="18">
        <v>0</v>
      </c>
      <c r="AM1100" s="18">
        <v>0</v>
      </c>
      <c r="AN1100" s="18">
        <v>1</v>
      </c>
      <c r="AO1100" s="18">
        <v>1000</v>
      </c>
      <c r="AP1100" s="18">
        <v>0.5</v>
      </c>
      <c r="AQ1100" s="18">
        <v>0</v>
      </c>
      <c r="AR1100" s="6">
        <v>0</v>
      </c>
      <c r="AS1100" s="18" t="s">
        <v>372</v>
      </c>
      <c r="AT1100" s="19" t="s">
        <v>154</v>
      </c>
      <c r="AU1100" s="18" t="s">
        <v>355</v>
      </c>
      <c r="AV1100" s="18">
        <v>10002001</v>
      </c>
      <c r="AW1100" s="18">
        <v>70106001</v>
      </c>
      <c r="AX1100" s="19" t="s">
        <v>229</v>
      </c>
      <c r="AY1100" s="19" t="s">
        <v>373</v>
      </c>
      <c r="AZ1100" s="13">
        <v>0</v>
      </c>
      <c r="BA1100" s="13">
        <v>0</v>
      </c>
      <c r="BB1100" s="69" t="s">
        <v>374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73002104</v>
      </c>
      <c r="D1101" s="19" t="s">
        <v>1426</v>
      </c>
      <c r="E1101" s="18">
        <v>1</v>
      </c>
      <c r="F1101" s="18">
        <v>60010500</v>
      </c>
      <c r="G1101" s="18">
        <v>0</v>
      </c>
      <c r="H1101" s="13">
        <v>0</v>
      </c>
      <c r="I1101" s="18">
        <v>1</v>
      </c>
      <c r="J1101" s="18">
        <v>0</v>
      </c>
      <c r="K1101" s="18">
        <v>0</v>
      </c>
      <c r="L1101" s="18">
        <v>0</v>
      </c>
      <c r="M1101" s="18">
        <v>0</v>
      </c>
      <c r="N1101" s="11">
        <v>2</v>
      </c>
      <c r="O1101" s="18">
        <v>2</v>
      </c>
      <c r="P1101" s="18">
        <v>0.6</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73002105</v>
      </c>
      <c r="D1102" s="12" t="s">
        <v>637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1</v>
      </c>
      <c r="X1102" s="11">
        <v>0</v>
      </c>
      <c r="Y1102" s="11">
        <v>1</v>
      </c>
      <c r="Z1102" s="11">
        <v>0</v>
      </c>
      <c r="AA1102" s="11">
        <v>0</v>
      </c>
      <c r="AB1102" s="11">
        <v>0</v>
      </c>
      <c r="AC1102" s="11">
        <v>0</v>
      </c>
      <c r="AD1102" s="11">
        <v>30</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138" t="s">
        <v>586</v>
      </c>
      <c r="AT1102" s="19" t="s">
        <v>213</v>
      </c>
      <c r="AU1102" s="11" t="s">
        <v>348</v>
      </c>
      <c r="AV1102" s="18">
        <v>10000007</v>
      </c>
      <c r="AW1102" s="18">
        <v>70202004</v>
      </c>
      <c r="AX1102" s="19" t="s">
        <v>229</v>
      </c>
      <c r="AY1102" s="19" t="s">
        <v>259</v>
      </c>
      <c r="AZ1102" s="13">
        <v>0</v>
      </c>
      <c r="BA1102" s="13">
        <v>0</v>
      </c>
      <c r="BB1102" s="37" t="s">
        <v>1427</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73002201</v>
      </c>
      <c r="D1103" s="12" t="s">
        <v>390</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1</v>
      </c>
      <c r="AH1103" s="6">
        <v>1</v>
      </c>
      <c r="AI1103" s="6">
        <v>0</v>
      </c>
      <c r="AJ1103" s="6">
        <v>3</v>
      </c>
      <c r="AK1103" s="11">
        <v>0</v>
      </c>
      <c r="AL1103" s="11">
        <v>0</v>
      </c>
      <c r="AM1103" s="11">
        <v>0</v>
      </c>
      <c r="AN1103" s="11">
        <v>3</v>
      </c>
      <c r="AO1103" s="11">
        <v>5000</v>
      </c>
      <c r="AP1103" s="11">
        <v>2.5</v>
      </c>
      <c r="AQ1103" s="11">
        <v>0</v>
      </c>
      <c r="AR1103" s="6">
        <v>0</v>
      </c>
      <c r="AS1103" s="11" t="s">
        <v>153</v>
      </c>
      <c r="AT1103" s="19" t="s">
        <v>213</v>
      </c>
      <c r="AU1103" s="11" t="s">
        <v>348</v>
      </c>
      <c r="AV1103" s="18">
        <v>10000007</v>
      </c>
      <c r="AW1103" s="18">
        <v>70107001</v>
      </c>
      <c r="AX1103" s="12" t="s">
        <v>155</v>
      </c>
      <c r="AY1103" s="11">
        <v>0</v>
      </c>
      <c r="AZ1103" s="13">
        <v>0</v>
      </c>
      <c r="BA1103" s="13">
        <v>0</v>
      </c>
      <c r="BB1103" s="37" t="s">
        <v>392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73002202</v>
      </c>
      <c r="D1104" s="12" t="s">
        <v>426</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v>3</v>
      </c>
      <c r="AG1104" s="6">
        <v>4</v>
      </c>
      <c r="AH1104" s="6">
        <v>1</v>
      </c>
      <c r="AI1104" s="6">
        <v>0</v>
      </c>
      <c r="AJ1104" s="6">
        <v>1.5</v>
      </c>
      <c r="AK1104" s="11">
        <v>0</v>
      </c>
      <c r="AL1104" s="11">
        <v>0</v>
      </c>
      <c r="AM1104" s="11">
        <v>0</v>
      </c>
      <c r="AN1104" s="11">
        <v>3</v>
      </c>
      <c r="AO1104" s="11">
        <v>5000</v>
      </c>
      <c r="AP1104" s="11">
        <v>3</v>
      </c>
      <c r="AQ1104" s="11">
        <v>0</v>
      </c>
      <c r="AR1104" s="6">
        <v>0</v>
      </c>
      <c r="AS1104" s="11" t="s">
        <v>153</v>
      </c>
      <c r="AT1104" s="19" t="s">
        <v>154</v>
      </c>
      <c r="AU1104" s="11" t="s">
        <v>348</v>
      </c>
      <c r="AV1104" s="18">
        <v>10000007</v>
      </c>
      <c r="AW1104" s="18">
        <v>70103003</v>
      </c>
      <c r="AX1104" s="12" t="s">
        <v>155</v>
      </c>
      <c r="AY1104" s="11" t="s">
        <v>1428</v>
      </c>
      <c r="AZ1104" s="13">
        <v>0</v>
      </c>
      <c r="BA1104" s="13">
        <v>0</v>
      </c>
      <c r="BB1104" s="37" t="s">
        <v>428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73002203</v>
      </c>
      <c r="D1105" s="12" t="s">
        <v>429</v>
      </c>
      <c r="E1105" s="11">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0</v>
      </c>
      <c r="Z1105" s="11">
        <v>0</v>
      </c>
      <c r="AA1105" s="11">
        <v>0</v>
      </c>
      <c r="AB1105" s="11">
        <v>0</v>
      </c>
      <c r="AC1105" s="11">
        <v>0</v>
      </c>
      <c r="AD1105" s="11">
        <v>12</v>
      </c>
      <c r="AE1105" s="11">
        <v>1</v>
      </c>
      <c r="AF1105" s="11">
        <v>3</v>
      </c>
      <c r="AG1105" s="6">
        <v>6</v>
      </c>
      <c r="AH1105" s="6">
        <v>1</v>
      </c>
      <c r="AI1105" s="6">
        <v>0</v>
      </c>
      <c r="AJ1105" s="6">
        <v>1.5</v>
      </c>
      <c r="AK1105" s="11">
        <v>0</v>
      </c>
      <c r="AL1105" s="11">
        <v>0</v>
      </c>
      <c r="AM1105" s="11">
        <v>0</v>
      </c>
      <c r="AN1105" s="11">
        <v>3</v>
      </c>
      <c r="AO1105" s="11">
        <v>5000</v>
      </c>
      <c r="AP1105" s="11">
        <v>3</v>
      </c>
      <c r="AQ1105" s="11">
        <v>0</v>
      </c>
      <c r="AR1105" s="6">
        <v>0</v>
      </c>
      <c r="AS1105" s="11" t="s">
        <v>153</v>
      </c>
      <c r="AT1105" s="19" t="s">
        <v>196</v>
      </c>
      <c r="AU1105" s="11" t="s">
        <v>348</v>
      </c>
      <c r="AV1105" s="18">
        <v>10000007</v>
      </c>
      <c r="AW1105" s="18">
        <v>70103003</v>
      </c>
      <c r="AX1105" s="12" t="s">
        <v>155</v>
      </c>
      <c r="AY1105" s="11" t="s">
        <v>1429</v>
      </c>
      <c r="AZ1105" s="13">
        <v>0</v>
      </c>
      <c r="BA1105" s="13">
        <v>0</v>
      </c>
      <c r="BB1105" s="37" t="s">
        <v>431</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73002204</v>
      </c>
      <c r="D1106" s="19" t="s">
        <v>432</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8">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90102001</v>
      </c>
      <c r="AS1106" s="18" t="s">
        <v>153</v>
      </c>
      <c r="AT1106" s="19" t="s">
        <v>154</v>
      </c>
      <c r="AU1106" s="18" t="s">
        <v>246</v>
      </c>
      <c r="AV1106" s="18">
        <v>0</v>
      </c>
      <c r="AW1106" s="18">
        <v>40000003</v>
      </c>
      <c r="AX1106" s="19" t="s">
        <v>155</v>
      </c>
      <c r="AY1106" s="19" t="s">
        <v>153</v>
      </c>
      <c r="AZ1106" s="13">
        <v>0</v>
      </c>
      <c r="BA1106" s="13">
        <v>0</v>
      </c>
      <c r="BB1106" s="69" t="s">
        <v>433</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73002205</v>
      </c>
      <c r="D1107" s="19" t="s">
        <v>434</v>
      </c>
      <c r="E1107" s="18">
        <v>1</v>
      </c>
      <c r="F1107" s="18">
        <v>60010500</v>
      </c>
      <c r="G1107" s="18">
        <v>0</v>
      </c>
      <c r="H1107" s="13">
        <v>0</v>
      </c>
      <c r="I1107" s="18">
        <v>1</v>
      </c>
      <c r="J1107" s="18">
        <v>0</v>
      </c>
      <c r="K1107" s="18">
        <v>0</v>
      </c>
      <c r="L1107" s="18">
        <v>0</v>
      </c>
      <c r="M1107" s="18">
        <v>0</v>
      </c>
      <c r="N1107" s="11">
        <v>2</v>
      </c>
      <c r="O1107" s="18">
        <v>2</v>
      </c>
      <c r="P1107" s="18">
        <v>0.6</v>
      </c>
      <c r="Q1107" s="18">
        <v>0</v>
      </c>
      <c r="R1107" s="6">
        <v>0</v>
      </c>
      <c r="S1107" s="13">
        <v>0</v>
      </c>
      <c r="T1107" s="11">
        <v>1</v>
      </c>
      <c r="U1107" s="18">
        <v>2</v>
      </c>
      <c r="V1107" s="18">
        <v>0</v>
      </c>
      <c r="W1107" s="18">
        <v>0</v>
      </c>
      <c r="X1107" s="18">
        <v>0</v>
      </c>
      <c r="Y1107" s="18">
        <v>0</v>
      </c>
      <c r="Z1107" s="18">
        <v>0</v>
      </c>
      <c r="AA1107" s="18">
        <v>0</v>
      </c>
      <c r="AB1107" s="18">
        <v>0</v>
      </c>
      <c r="AC1107" s="18">
        <v>0</v>
      </c>
      <c r="AD1107" s="11">
        <v>99999</v>
      </c>
      <c r="AE1107" s="18">
        <v>0</v>
      </c>
      <c r="AF1107" s="18">
        <v>0</v>
      </c>
      <c r="AG1107" s="6">
        <v>2</v>
      </c>
      <c r="AH1107" s="6">
        <v>0</v>
      </c>
      <c r="AI1107" s="6">
        <v>0</v>
      </c>
      <c r="AJ1107" s="6">
        <v>0</v>
      </c>
      <c r="AK1107" s="18">
        <v>0</v>
      </c>
      <c r="AL1107" s="18">
        <v>0</v>
      </c>
      <c r="AM1107" s="18">
        <v>0</v>
      </c>
      <c r="AN1107" s="18">
        <v>0</v>
      </c>
      <c r="AO1107" s="18">
        <v>1000</v>
      </c>
      <c r="AP1107" s="18">
        <v>0</v>
      </c>
      <c r="AQ1107" s="18">
        <v>0</v>
      </c>
      <c r="AR1107" s="6">
        <v>90104002</v>
      </c>
      <c r="AS1107" s="18" t="s">
        <v>153</v>
      </c>
      <c r="AT1107" s="19" t="s">
        <v>154</v>
      </c>
      <c r="AU1107" s="18" t="s">
        <v>246</v>
      </c>
      <c r="AV1107" s="18">
        <v>0</v>
      </c>
      <c r="AW1107" s="18">
        <v>0</v>
      </c>
      <c r="AX1107" s="19" t="s">
        <v>155</v>
      </c>
      <c r="AY1107" s="19" t="s">
        <v>153</v>
      </c>
      <c r="AZ1107" s="13">
        <v>0</v>
      </c>
      <c r="BA1107" s="13">
        <v>0</v>
      </c>
      <c r="BB1107" s="69" t="s">
        <v>435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73002301</v>
      </c>
      <c r="D1108" s="12" t="s">
        <v>570</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999999</v>
      </c>
      <c r="AP1108" s="11">
        <v>3</v>
      </c>
      <c r="AQ1108" s="11">
        <v>0</v>
      </c>
      <c r="AR1108" s="6">
        <v>0</v>
      </c>
      <c r="AS1108" s="11" t="s">
        <v>153</v>
      </c>
      <c r="AT1108" s="19" t="s">
        <v>213</v>
      </c>
      <c r="AU1108" s="11" t="s">
        <v>348</v>
      </c>
      <c r="AV1108" s="18">
        <v>10000007</v>
      </c>
      <c r="AW1108" s="18">
        <v>70205001</v>
      </c>
      <c r="AX1108" s="12" t="s">
        <v>155</v>
      </c>
      <c r="AY1108" s="11" t="s">
        <v>1430</v>
      </c>
      <c r="AZ1108" s="13">
        <v>0</v>
      </c>
      <c r="BA1108" s="13">
        <v>0</v>
      </c>
      <c r="BB1108" s="37" t="s">
        <v>572</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73002302</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1</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73002303</v>
      </c>
      <c r="D1110" s="12" t="s">
        <v>759</v>
      </c>
      <c r="E1110" s="18">
        <v>1</v>
      </c>
      <c r="F1110" s="11">
        <v>60010100</v>
      </c>
      <c r="G1110" s="18">
        <v>0</v>
      </c>
      <c r="H1110" s="13">
        <v>0</v>
      </c>
      <c r="I1110" s="18">
        <v>1</v>
      </c>
      <c r="J1110" s="18">
        <v>0</v>
      </c>
      <c r="K1110" s="18">
        <v>0</v>
      </c>
      <c r="L1110" s="11">
        <v>0</v>
      </c>
      <c r="M1110" s="11">
        <v>0</v>
      </c>
      <c r="N1110" s="11">
        <v>2</v>
      </c>
      <c r="O1110" s="11">
        <v>1</v>
      </c>
      <c r="P1110" s="11">
        <v>1</v>
      </c>
      <c r="Q1110" s="11">
        <v>0</v>
      </c>
      <c r="R1110" s="6">
        <v>0</v>
      </c>
      <c r="S1110" s="11">
        <v>0</v>
      </c>
      <c r="T1110" s="11">
        <v>1</v>
      </c>
      <c r="U1110" s="11">
        <v>2</v>
      </c>
      <c r="V1110" s="11">
        <v>0</v>
      </c>
      <c r="W1110" s="11">
        <v>2</v>
      </c>
      <c r="X1110" s="11">
        <v>0</v>
      </c>
      <c r="Y1110" s="11">
        <v>1</v>
      </c>
      <c r="Z1110" s="11">
        <v>0</v>
      </c>
      <c r="AA1110" s="11">
        <v>0</v>
      </c>
      <c r="AB1110" s="11">
        <v>0</v>
      </c>
      <c r="AC1110" s="11">
        <v>0</v>
      </c>
      <c r="AD1110" s="11">
        <v>10</v>
      </c>
      <c r="AE1110" s="11">
        <v>2</v>
      </c>
      <c r="AF1110" s="11" t="s">
        <v>163</v>
      </c>
      <c r="AG1110" s="6">
        <v>0</v>
      </c>
      <c r="AH1110" s="6">
        <v>2</v>
      </c>
      <c r="AI1110" s="6">
        <v>0</v>
      </c>
      <c r="AJ1110" s="6">
        <v>1.5</v>
      </c>
      <c r="AK1110" s="11">
        <v>0</v>
      </c>
      <c r="AL1110" s="11">
        <v>0</v>
      </c>
      <c r="AM1110" s="11">
        <v>0</v>
      </c>
      <c r="AN1110" s="11">
        <v>1.5</v>
      </c>
      <c r="AO1110" s="11">
        <v>10000</v>
      </c>
      <c r="AP1110" s="11">
        <v>1</v>
      </c>
      <c r="AQ1110" s="11">
        <v>5</v>
      </c>
      <c r="AR1110" s="6">
        <v>0</v>
      </c>
      <c r="AS1110" s="11" t="s">
        <v>153</v>
      </c>
      <c r="AT1110" s="19" t="s">
        <v>397</v>
      </c>
      <c r="AU1110" s="11" t="s">
        <v>348</v>
      </c>
      <c r="AV1110" s="18">
        <v>10000007</v>
      </c>
      <c r="AW1110" s="18">
        <v>70302003</v>
      </c>
      <c r="AX1110" s="19" t="s">
        <v>379</v>
      </c>
      <c r="AY1110" s="13" t="s">
        <v>1431</v>
      </c>
      <c r="AZ1110" s="13">
        <v>0</v>
      </c>
      <c r="BA1110" s="13">
        <v>0</v>
      </c>
      <c r="BB1110" s="37" t="s">
        <v>628</v>
      </c>
      <c r="BC1110" s="11">
        <v>1</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73002304</v>
      </c>
      <c r="D1111" s="19" t="s">
        <v>351</v>
      </c>
      <c r="E1111" s="18">
        <v>1</v>
      </c>
      <c r="F1111" s="18">
        <v>60010500</v>
      </c>
      <c r="G1111" s="18">
        <v>0</v>
      </c>
      <c r="H1111" s="13">
        <v>0</v>
      </c>
      <c r="I1111" s="18">
        <v>1</v>
      </c>
      <c r="J1111" s="18">
        <v>0</v>
      </c>
      <c r="K1111" s="18">
        <v>0</v>
      </c>
      <c r="L1111" s="18">
        <v>0</v>
      </c>
      <c r="M1111" s="18">
        <v>0</v>
      </c>
      <c r="N1111" s="11">
        <v>2</v>
      </c>
      <c r="O1111" s="18">
        <v>2</v>
      </c>
      <c r="P1111" s="18">
        <v>0.8</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2</v>
      </c>
      <c r="AH1111" s="6">
        <v>0</v>
      </c>
      <c r="AI1111" s="6">
        <v>0</v>
      </c>
      <c r="AJ1111" s="6">
        <v>0</v>
      </c>
      <c r="AK1111" s="18">
        <v>0</v>
      </c>
      <c r="AL1111" s="18">
        <v>0</v>
      </c>
      <c r="AM1111" s="18">
        <v>0</v>
      </c>
      <c r="AN1111" s="18">
        <v>0</v>
      </c>
      <c r="AO1111" s="18">
        <v>1000</v>
      </c>
      <c r="AP1111" s="18">
        <v>0</v>
      </c>
      <c r="AQ1111" s="18">
        <v>0</v>
      </c>
      <c r="AR1111" s="6">
        <v>90401004</v>
      </c>
      <c r="AS1111" s="18" t="s">
        <v>153</v>
      </c>
      <c r="AT1111" s="19" t="s">
        <v>154</v>
      </c>
      <c r="AU1111" s="18" t="s">
        <v>246</v>
      </c>
      <c r="AV1111" s="18">
        <v>0</v>
      </c>
      <c r="AW1111" s="18">
        <v>40000003</v>
      </c>
      <c r="AX1111" s="19" t="s">
        <v>155</v>
      </c>
      <c r="AY1111" s="19" t="s">
        <v>153</v>
      </c>
      <c r="AZ1111" s="13">
        <v>0</v>
      </c>
      <c r="BA1111" s="13">
        <v>0</v>
      </c>
      <c r="BB1111" s="69" t="s">
        <v>509</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19.5" customHeight="1">
      <c r="C1112" s="18">
        <v>73002305</v>
      </c>
      <c r="D1112" s="19" t="s">
        <v>465</v>
      </c>
      <c r="E1112" s="18">
        <v>1</v>
      </c>
      <c r="F1112" s="18">
        <v>60010500</v>
      </c>
      <c r="G1112" s="18">
        <v>0</v>
      </c>
      <c r="H1112" s="13">
        <v>0</v>
      </c>
      <c r="I1112" s="18">
        <v>1</v>
      </c>
      <c r="J1112" s="18">
        <v>0</v>
      </c>
      <c r="K1112" s="18">
        <v>0</v>
      </c>
      <c r="L1112" s="18">
        <v>0</v>
      </c>
      <c r="M1112" s="18">
        <v>0</v>
      </c>
      <c r="N1112" s="11">
        <v>2</v>
      </c>
      <c r="O1112" s="18">
        <v>2</v>
      </c>
      <c r="P1112" s="18">
        <v>0.5</v>
      </c>
      <c r="Q1112" s="18">
        <v>0</v>
      </c>
      <c r="R1112" s="6">
        <v>0</v>
      </c>
      <c r="S1112" s="13">
        <v>0</v>
      </c>
      <c r="T1112" s="11">
        <v>1</v>
      </c>
      <c r="U1112" s="18">
        <v>2</v>
      </c>
      <c r="V1112" s="18">
        <v>0</v>
      </c>
      <c r="W1112" s="18">
        <v>0</v>
      </c>
      <c r="X1112" s="18">
        <v>0</v>
      </c>
      <c r="Y1112" s="18">
        <v>0</v>
      </c>
      <c r="Z1112" s="18">
        <v>0</v>
      </c>
      <c r="AA1112" s="18">
        <v>0</v>
      </c>
      <c r="AB1112" s="11">
        <v>0</v>
      </c>
      <c r="AC1112" s="18">
        <v>0</v>
      </c>
      <c r="AD1112" s="11">
        <v>15</v>
      </c>
      <c r="AE1112" s="18">
        <v>0</v>
      </c>
      <c r="AF1112" s="18">
        <v>0</v>
      </c>
      <c r="AG1112" s="6">
        <v>2</v>
      </c>
      <c r="AH1112" s="6">
        <v>0</v>
      </c>
      <c r="AI1112" s="6">
        <v>0</v>
      </c>
      <c r="AJ1112" s="6">
        <v>0</v>
      </c>
      <c r="AK1112" s="18">
        <v>0</v>
      </c>
      <c r="AL1112" s="18">
        <v>0</v>
      </c>
      <c r="AM1112" s="18">
        <v>0</v>
      </c>
      <c r="AN1112" s="18">
        <v>0</v>
      </c>
      <c r="AO1112" s="18">
        <v>1000</v>
      </c>
      <c r="AP1112" s="18">
        <v>0</v>
      </c>
      <c r="AQ1112" s="18">
        <v>0</v>
      </c>
      <c r="AR1112" s="6" t="s">
        <v>463</v>
      </c>
      <c r="AS1112" s="18" t="s">
        <v>153</v>
      </c>
      <c r="AT1112" s="19" t="s">
        <v>154</v>
      </c>
      <c r="AU1112" s="18" t="s">
        <v>246</v>
      </c>
      <c r="AV1112" s="18">
        <v>0</v>
      </c>
      <c r="AW1112" s="18">
        <v>0</v>
      </c>
      <c r="AX1112" s="19" t="s">
        <v>155</v>
      </c>
      <c r="AY1112" s="19" t="s">
        <v>153</v>
      </c>
      <c r="AZ1112" s="13">
        <v>0</v>
      </c>
      <c r="BA1112" s="13">
        <v>0</v>
      </c>
      <c r="BB1112" s="69" t="s">
        <v>634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19.5" customHeight="1">
      <c r="C1113" s="18">
        <v>73002307</v>
      </c>
      <c r="D1113" s="12" t="s">
        <v>1432</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15</v>
      </c>
      <c r="AE1113" s="11">
        <v>1</v>
      </c>
      <c r="AF1113" s="11" t="s">
        <v>507</v>
      </c>
      <c r="AG1113" s="6">
        <v>0</v>
      </c>
      <c r="AH1113" s="6">
        <v>0</v>
      </c>
      <c r="AI1113" s="6">
        <v>0</v>
      </c>
      <c r="AJ1113" s="6">
        <v>0</v>
      </c>
      <c r="AK1113" s="11">
        <v>0</v>
      </c>
      <c r="AL1113" s="11">
        <v>0</v>
      </c>
      <c r="AM1113" s="11">
        <v>0</v>
      </c>
      <c r="AN1113" s="11">
        <v>0.5</v>
      </c>
      <c r="AO1113" s="11">
        <v>999999</v>
      </c>
      <c r="AP1113" s="11">
        <v>0.5</v>
      </c>
      <c r="AQ1113" s="11">
        <v>0</v>
      </c>
      <c r="AR1113" s="6">
        <v>0</v>
      </c>
      <c r="AS1113" s="6">
        <v>90205007</v>
      </c>
      <c r="AT1113" s="19" t="s">
        <v>397</v>
      </c>
      <c r="AU1113" s="11" t="s">
        <v>348</v>
      </c>
      <c r="AV1113" s="18">
        <v>10000007</v>
      </c>
      <c r="AW1113" s="18">
        <v>70205001</v>
      </c>
      <c r="AX1113" s="19" t="s">
        <v>229</v>
      </c>
      <c r="AY1113" s="19" t="s">
        <v>259</v>
      </c>
      <c r="AZ1113" s="13">
        <v>0</v>
      </c>
      <c r="BA1113" s="13">
        <v>0</v>
      </c>
      <c r="BB1113" s="37"/>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67">
        <v>73003101</v>
      </c>
      <c r="D1114" s="55" t="s">
        <v>467</v>
      </c>
      <c r="E1114" s="56">
        <v>2</v>
      </c>
      <c r="F1114" s="56">
        <v>61012301</v>
      </c>
      <c r="G1114" s="56">
        <v>0</v>
      </c>
      <c r="H1114" s="74">
        <v>0</v>
      </c>
      <c r="I1114" s="67">
        <v>1</v>
      </c>
      <c r="J1114" s="67">
        <v>0</v>
      </c>
      <c r="K1114" s="67">
        <v>0</v>
      </c>
      <c r="L1114" s="56">
        <v>0</v>
      </c>
      <c r="M1114" s="56">
        <v>0</v>
      </c>
      <c r="N1114" s="11">
        <v>2</v>
      </c>
      <c r="O1114" s="56">
        <v>1</v>
      </c>
      <c r="P1114" s="56">
        <v>0.5</v>
      </c>
      <c r="Q1114" s="56">
        <v>0</v>
      </c>
      <c r="R1114" s="63">
        <v>1</v>
      </c>
      <c r="S1114" s="56">
        <v>0</v>
      </c>
      <c r="T1114" s="56">
        <v>1</v>
      </c>
      <c r="U1114" s="56">
        <v>2</v>
      </c>
      <c r="V1114" s="56">
        <v>0</v>
      </c>
      <c r="W1114" s="56">
        <v>1.4</v>
      </c>
      <c r="X1114" s="56">
        <v>150</v>
      </c>
      <c r="Y1114" s="56">
        <v>1</v>
      </c>
      <c r="Z1114" s="56">
        <v>0</v>
      </c>
      <c r="AA1114" s="56">
        <v>0</v>
      </c>
      <c r="AB1114" s="56">
        <v>0</v>
      </c>
      <c r="AC1114" s="56">
        <v>0</v>
      </c>
      <c r="AD1114" s="56">
        <v>12</v>
      </c>
      <c r="AE1114" s="56">
        <v>2</v>
      </c>
      <c r="AF1114" s="56" t="s">
        <v>163</v>
      </c>
      <c r="AG1114" s="63">
        <v>7</v>
      </c>
      <c r="AH1114" s="63">
        <v>2</v>
      </c>
      <c r="AI1114" s="6">
        <v>0</v>
      </c>
      <c r="AJ1114" s="63">
        <v>1.5</v>
      </c>
      <c r="AK1114" s="56">
        <v>0</v>
      </c>
      <c r="AL1114" s="56">
        <v>0</v>
      </c>
      <c r="AM1114" s="56">
        <v>0</v>
      </c>
      <c r="AN1114" s="56">
        <v>1.5</v>
      </c>
      <c r="AO1114" s="56">
        <v>1200</v>
      </c>
      <c r="AP1114" s="56">
        <v>1</v>
      </c>
      <c r="AQ1114" s="56">
        <v>15</v>
      </c>
      <c r="AR1114" s="63">
        <v>0</v>
      </c>
      <c r="AS1114" s="56" t="s">
        <v>153</v>
      </c>
      <c r="AT1114" s="55" t="s">
        <v>196</v>
      </c>
      <c r="AU1114" s="56" t="s">
        <v>165</v>
      </c>
      <c r="AV1114" s="67">
        <v>10000011</v>
      </c>
      <c r="AW1114" s="67">
        <v>70404001</v>
      </c>
      <c r="AX1114" s="55" t="s">
        <v>166</v>
      </c>
      <c r="AY1114" s="56">
        <v>0</v>
      </c>
      <c r="AZ1114" s="74">
        <v>0</v>
      </c>
      <c r="BA1114" s="74">
        <v>0</v>
      </c>
      <c r="BB1114" s="75" t="s">
        <v>480</v>
      </c>
      <c r="BC1114" s="56">
        <v>0</v>
      </c>
      <c r="BD1114" s="56">
        <v>0</v>
      </c>
      <c r="BE1114" s="56">
        <v>0</v>
      </c>
      <c r="BF1114" s="56">
        <v>0</v>
      </c>
      <c r="BG1114" s="56">
        <v>0</v>
      </c>
      <c r="BH1114" s="56">
        <v>0</v>
      </c>
      <c r="BI1114" s="86">
        <v>0</v>
      </c>
      <c r="BJ1114" s="6">
        <v>0</v>
      </c>
      <c r="BK1114" s="6">
        <v>0</v>
      </c>
      <c r="BL1114" s="6">
        <v>0</v>
      </c>
      <c r="BM1114" s="6">
        <v>0</v>
      </c>
      <c r="BN1114" s="6">
        <v>0</v>
      </c>
      <c r="BO1114" s="6">
        <v>0</v>
      </c>
    </row>
    <row r="1115" spans="3:67" ht="19.5" customHeight="1">
      <c r="C1115" s="18">
        <v>73003102</v>
      </c>
      <c r="D1115" s="12" t="s">
        <v>618</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80001030</v>
      </c>
      <c r="AT1115" s="19" t="s">
        <v>213</v>
      </c>
      <c r="AU1115" s="11" t="s">
        <v>348</v>
      </c>
      <c r="AV1115" s="18">
        <v>10000007</v>
      </c>
      <c r="AW1115" s="18">
        <v>70204001</v>
      </c>
      <c r="AX1115" s="12" t="s">
        <v>155</v>
      </c>
      <c r="AY1115" s="11">
        <v>0</v>
      </c>
      <c r="AZ1115" s="13">
        <v>0</v>
      </c>
      <c r="BA1115" s="13">
        <v>0</v>
      </c>
      <c r="BB1115" s="37" t="s">
        <v>619</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73003103</v>
      </c>
      <c r="D1116" s="12" t="s">
        <v>346</v>
      </c>
      <c r="E1116" s="18">
        <v>1</v>
      </c>
      <c r="F1116" s="11">
        <v>0</v>
      </c>
      <c r="G1116" s="18">
        <v>0</v>
      </c>
      <c r="H1116" s="13">
        <v>0</v>
      </c>
      <c r="I1116" s="18">
        <v>1</v>
      </c>
      <c r="J1116" s="18">
        <v>0</v>
      </c>
      <c r="K1116" s="18">
        <v>0</v>
      </c>
      <c r="L1116" s="11">
        <v>0</v>
      </c>
      <c r="M1116" s="11">
        <v>0</v>
      </c>
      <c r="N1116" s="11">
        <v>2</v>
      </c>
      <c r="O1116" s="11">
        <v>1</v>
      </c>
      <c r="P1116" s="11">
        <v>1</v>
      </c>
      <c r="Q1116" s="11">
        <v>0</v>
      </c>
      <c r="R1116" s="6">
        <v>0</v>
      </c>
      <c r="S1116" s="11">
        <v>0</v>
      </c>
      <c r="T1116" s="11">
        <v>1</v>
      </c>
      <c r="U1116" s="11">
        <v>2</v>
      </c>
      <c r="V1116" s="11">
        <v>0</v>
      </c>
      <c r="W1116" s="11">
        <v>2</v>
      </c>
      <c r="X1116" s="11">
        <v>0</v>
      </c>
      <c r="Y1116" s="11">
        <v>1</v>
      </c>
      <c r="Z1116" s="11">
        <v>0</v>
      </c>
      <c r="AA1116" s="11">
        <v>0</v>
      </c>
      <c r="AB1116" s="11">
        <v>0</v>
      </c>
      <c r="AC1116" s="11">
        <v>0</v>
      </c>
      <c r="AD1116" s="11">
        <v>6</v>
      </c>
      <c r="AE1116" s="11">
        <v>1</v>
      </c>
      <c r="AF1116" s="11">
        <v>3</v>
      </c>
      <c r="AG1116" s="6">
        <v>0</v>
      </c>
      <c r="AH1116" s="6">
        <v>0</v>
      </c>
      <c r="AI1116" s="6">
        <v>0</v>
      </c>
      <c r="AJ1116" s="6">
        <v>1.5</v>
      </c>
      <c r="AK1116" s="11">
        <v>0</v>
      </c>
      <c r="AL1116" s="11">
        <v>0</v>
      </c>
      <c r="AM1116" s="11">
        <v>0</v>
      </c>
      <c r="AN1116" s="11">
        <v>1</v>
      </c>
      <c r="AO1116" s="11">
        <v>5000</v>
      </c>
      <c r="AP1116" s="11">
        <v>0.5</v>
      </c>
      <c r="AQ1116" s="11">
        <v>0</v>
      </c>
      <c r="AR1116" s="6">
        <v>0</v>
      </c>
      <c r="AS1116" s="11" t="s">
        <v>153</v>
      </c>
      <c r="AT1116" s="19" t="s">
        <v>154</v>
      </c>
      <c r="AU1116" s="11" t="s">
        <v>348</v>
      </c>
      <c r="AV1116" s="18">
        <v>10000007</v>
      </c>
      <c r="AW1116" s="18">
        <v>70105001</v>
      </c>
      <c r="AX1116" s="12" t="s">
        <v>155</v>
      </c>
      <c r="AY1116" s="11" t="s">
        <v>1322</v>
      </c>
      <c r="AZ1116" s="13">
        <v>0</v>
      </c>
      <c r="BA1116" s="13">
        <v>0</v>
      </c>
      <c r="BB1116" s="37" t="s">
        <v>1323</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73003104</v>
      </c>
      <c r="D1117" s="12" t="s">
        <v>457</v>
      </c>
      <c r="E1117" s="18">
        <v>1</v>
      </c>
      <c r="F1117" s="18">
        <v>60010500</v>
      </c>
      <c r="G1117" s="18">
        <v>0</v>
      </c>
      <c r="H1117" s="13">
        <v>0</v>
      </c>
      <c r="I1117" s="18">
        <v>1</v>
      </c>
      <c r="J1117" s="18">
        <v>0</v>
      </c>
      <c r="K1117" s="18">
        <v>0</v>
      </c>
      <c r="L1117" s="18">
        <v>0</v>
      </c>
      <c r="M1117" s="18">
        <v>0</v>
      </c>
      <c r="N1117" s="11">
        <v>2</v>
      </c>
      <c r="O1117" s="18">
        <v>1</v>
      </c>
      <c r="P1117" s="18">
        <v>0.05</v>
      </c>
      <c r="Q1117" s="18">
        <v>0</v>
      </c>
      <c r="R1117" s="6">
        <v>0</v>
      </c>
      <c r="S1117" s="13">
        <v>0</v>
      </c>
      <c r="T1117" s="11">
        <v>1</v>
      </c>
      <c r="U1117" s="18">
        <v>1</v>
      </c>
      <c r="V1117" s="18">
        <v>0</v>
      </c>
      <c r="W1117" s="18">
        <v>2</v>
      </c>
      <c r="X1117" s="18">
        <v>0</v>
      </c>
      <c r="Y1117" s="18">
        <v>0</v>
      </c>
      <c r="Z1117" s="18">
        <v>0</v>
      </c>
      <c r="AA1117" s="18">
        <v>0</v>
      </c>
      <c r="AB1117" s="11">
        <v>0</v>
      </c>
      <c r="AC1117" s="18">
        <v>0</v>
      </c>
      <c r="AD1117" s="18">
        <v>10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t="s">
        <v>425</v>
      </c>
      <c r="AT1117" s="19" t="s">
        <v>458</v>
      </c>
      <c r="AU1117" s="18">
        <v>0</v>
      </c>
      <c r="AV1117" s="18">
        <v>10007001</v>
      </c>
      <c r="AW1117" s="18">
        <v>0</v>
      </c>
      <c r="AX1117" s="19" t="s">
        <v>155</v>
      </c>
      <c r="AY1117" s="19" t="s">
        <v>153</v>
      </c>
      <c r="AZ1117" s="13">
        <v>0</v>
      </c>
      <c r="BA1117" s="13">
        <v>0</v>
      </c>
      <c r="BB1117" s="69" t="s">
        <v>1433</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73003201</v>
      </c>
      <c r="D1118" s="12" t="s">
        <v>429</v>
      </c>
      <c r="E1118" s="11">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0</v>
      </c>
      <c r="Z1118" s="11">
        <v>0</v>
      </c>
      <c r="AA1118" s="11">
        <v>0</v>
      </c>
      <c r="AB1118" s="11">
        <v>0</v>
      </c>
      <c r="AC1118" s="11">
        <v>0</v>
      </c>
      <c r="AD1118" s="11">
        <v>12</v>
      </c>
      <c r="AE1118" s="11">
        <v>1</v>
      </c>
      <c r="AF1118" s="11">
        <v>3</v>
      </c>
      <c r="AG1118" s="6">
        <v>6</v>
      </c>
      <c r="AH1118" s="6">
        <v>1</v>
      </c>
      <c r="AI1118" s="6">
        <v>0</v>
      </c>
      <c r="AJ1118" s="6">
        <v>1.5</v>
      </c>
      <c r="AK1118" s="11">
        <v>0</v>
      </c>
      <c r="AL1118" s="11">
        <v>0</v>
      </c>
      <c r="AM1118" s="11">
        <v>0</v>
      </c>
      <c r="AN1118" s="11">
        <v>3</v>
      </c>
      <c r="AO1118" s="11">
        <v>5000</v>
      </c>
      <c r="AP1118" s="11">
        <v>3</v>
      </c>
      <c r="AQ1118" s="11">
        <v>0</v>
      </c>
      <c r="AR1118" s="6">
        <v>0</v>
      </c>
      <c r="AS1118" s="11" t="s">
        <v>153</v>
      </c>
      <c r="AT1118" s="19" t="s">
        <v>196</v>
      </c>
      <c r="AU1118" s="11" t="s">
        <v>348</v>
      </c>
      <c r="AV1118" s="18">
        <v>10000007</v>
      </c>
      <c r="AW1118" s="18">
        <v>70103003</v>
      </c>
      <c r="AX1118" s="12" t="s">
        <v>155</v>
      </c>
      <c r="AY1118" s="11" t="s">
        <v>1411</v>
      </c>
      <c r="AZ1118" s="13">
        <v>0</v>
      </c>
      <c r="BA1118" s="13">
        <v>0</v>
      </c>
      <c r="BB1118" s="37" t="s">
        <v>431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73003202</v>
      </c>
      <c r="D1119" s="19" t="s">
        <v>1434</v>
      </c>
      <c r="E1119" s="18">
        <v>1</v>
      </c>
      <c r="F1119" s="18">
        <v>60010500</v>
      </c>
      <c r="G1119" s="18">
        <v>0</v>
      </c>
      <c r="H1119" s="13">
        <v>0</v>
      </c>
      <c r="I1119" s="18">
        <v>1</v>
      </c>
      <c r="J1119" s="18">
        <v>0</v>
      </c>
      <c r="K1119" s="18">
        <v>0</v>
      </c>
      <c r="L1119" s="18">
        <v>0</v>
      </c>
      <c r="M1119" s="18">
        <v>0</v>
      </c>
      <c r="N1119" s="11">
        <v>2</v>
      </c>
      <c r="O1119" s="18">
        <v>2</v>
      </c>
      <c r="P1119" s="18">
        <v>0.95</v>
      </c>
      <c r="Q1119" s="18">
        <v>0</v>
      </c>
      <c r="R1119" s="6">
        <v>0</v>
      </c>
      <c r="S1119" s="13">
        <v>0</v>
      </c>
      <c r="T1119" s="11">
        <v>1</v>
      </c>
      <c r="U1119" s="18">
        <v>2</v>
      </c>
      <c r="V1119" s="18">
        <v>0</v>
      </c>
      <c r="W1119" s="18">
        <v>0</v>
      </c>
      <c r="X1119" s="18">
        <v>0</v>
      </c>
      <c r="Y1119" s="18">
        <v>0</v>
      </c>
      <c r="Z1119" s="18">
        <v>0</v>
      </c>
      <c r="AA1119" s="18">
        <v>0</v>
      </c>
      <c r="AB1119" s="11">
        <v>0</v>
      </c>
      <c r="AC1119" s="18">
        <v>0</v>
      </c>
      <c r="AD1119" s="18">
        <v>20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83000001</v>
      </c>
      <c r="AT1119" s="19" t="s">
        <v>458</v>
      </c>
      <c r="AU1119" s="18">
        <v>0</v>
      </c>
      <c r="AV1119" s="18">
        <v>10007001</v>
      </c>
      <c r="AW1119" s="18">
        <v>0</v>
      </c>
      <c r="AX1119" s="19" t="s">
        <v>155</v>
      </c>
      <c r="AY1119" s="19" t="s">
        <v>153</v>
      </c>
      <c r="AZ1119" s="13">
        <v>0</v>
      </c>
      <c r="BA1119" s="13">
        <v>0</v>
      </c>
      <c r="BB1119" s="69" t="s">
        <v>1435</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73003203</v>
      </c>
      <c r="D1120" s="12" t="s">
        <v>618</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3</v>
      </c>
      <c r="X1120" s="11">
        <v>0</v>
      </c>
      <c r="Y1120" s="11">
        <v>1</v>
      </c>
      <c r="Z1120" s="11">
        <v>0</v>
      </c>
      <c r="AA1120" s="11">
        <v>0</v>
      </c>
      <c r="AB1120" s="11">
        <v>0</v>
      </c>
      <c r="AC1120" s="11">
        <v>0</v>
      </c>
      <c r="AD1120" s="11">
        <v>15</v>
      </c>
      <c r="AE1120" s="11">
        <v>1</v>
      </c>
      <c r="AF1120" s="11" t="s">
        <v>391</v>
      </c>
      <c r="AG1120" s="6">
        <v>0</v>
      </c>
      <c r="AH1120" s="6">
        <v>1</v>
      </c>
      <c r="AI1120" s="6">
        <v>0</v>
      </c>
      <c r="AJ1120" s="6">
        <v>3</v>
      </c>
      <c r="AK1120" s="11">
        <v>0</v>
      </c>
      <c r="AL1120" s="11">
        <v>0</v>
      </c>
      <c r="AM1120" s="11">
        <v>0</v>
      </c>
      <c r="AN1120" s="11">
        <v>3</v>
      </c>
      <c r="AO1120" s="11">
        <v>5000</v>
      </c>
      <c r="AP1120" s="11">
        <v>2.5</v>
      </c>
      <c r="AQ1120" s="11">
        <v>0</v>
      </c>
      <c r="AR1120" s="6">
        <v>0</v>
      </c>
      <c r="AS1120" s="11" t="s">
        <v>425</v>
      </c>
      <c r="AT1120" s="19" t="s">
        <v>196</v>
      </c>
      <c r="AU1120" s="11" t="s">
        <v>348</v>
      </c>
      <c r="AV1120" s="18">
        <v>10000007</v>
      </c>
      <c r="AW1120" s="18">
        <v>70403003</v>
      </c>
      <c r="AX1120" s="12" t="s">
        <v>155</v>
      </c>
      <c r="AY1120" s="11">
        <v>0</v>
      </c>
      <c r="AZ1120" s="13">
        <v>0</v>
      </c>
      <c r="BA1120" s="13">
        <v>0</v>
      </c>
      <c r="BB1120" s="37" t="s">
        <v>1376</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73003204</v>
      </c>
      <c r="D1121" s="9" t="s">
        <v>481</v>
      </c>
      <c r="E1121" s="9">
        <v>1</v>
      </c>
      <c r="F1121" s="11">
        <v>60010002</v>
      </c>
      <c r="G1121" s="9">
        <v>0</v>
      </c>
      <c r="H1121" s="10">
        <v>0</v>
      </c>
      <c r="I1121" s="9">
        <v>0</v>
      </c>
      <c r="J1121" s="9">
        <v>0</v>
      </c>
      <c r="K1121" s="10">
        <v>0</v>
      </c>
      <c r="L1121" s="10">
        <v>0</v>
      </c>
      <c r="M1121" s="9">
        <v>0</v>
      </c>
      <c r="N1121" s="9">
        <v>2</v>
      </c>
      <c r="O1121" s="9">
        <v>2</v>
      </c>
      <c r="P1121" s="9">
        <v>0.95</v>
      </c>
      <c r="Q1121" s="9">
        <v>0</v>
      </c>
      <c r="R1121" s="6">
        <v>0</v>
      </c>
      <c r="S1121" s="9">
        <v>0</v>
      </c>
      <c r="T1121" s="11">
        <v>1</v>
      </c>
      <c r="U1121" s="9">
        <v>2</v>
      </c>
      <c r="V1121" s="10">
        <v>0</v>
      </c>
      <c r="W1121" s="9">
        <v>3</v>
      </c>
      <c r="X1121" s="9">
        <v>0</v>
      </c>
      <c r="Y1121" s="9">
        <v>0</v>
      </c>
      <c r="Z1121" s="9">
        <v>0</v>
      </c>
      <c r="AA1121" s="10">
        <v>0</v>
      </c>
      <c r="AB1121" s="9">
        <v>0</v>
      </c>
      <c r="AC1121" s="9">
        <v>0</v>
      </c>
      <c r="AD1121" s="9">
        <v>15</v>
      </c>
      <c r="AE1121" s="9">
        <v>2</v>
      </c>
      <c r="AF1121" s="9" t="s">
        <v>482</v>
      </c>
      <c r="AG1121" s="28">
        <v>0</v>
      </c>
      <c r="AH1121" s="28">
        <v>2</v>
      </c>
      <c r="AI1121" s="6">
        <v>0</v>
      </c>
      <c r="AJ1121" s="9">
        <v>4</v>
      </c>
      <c r="AK1121" s="29">
        <v>0</v>
      </c>
      <c r="AL1121" s="9">
        <v>0</v>
      </c>
      <c r="AM1121" s="9">
        <v>0</v>
      </c>
      <c r="AN1121" s="9">
        <v>2</v>
      </c>
      <c r="AO1121" s="11">
        <v>4000</v>
      </c>
      <c r="AP1121" s="9">
        <v>2</v>
      </c>
      <c r="AQ1121" s="9">
        <v>0</v>
      </c>
      <c r="AR1121" s="6">
        <v>0</v>
      </c>
      <c r="AS1121" s="11" t="s">
        <v>425</v>
      </c>
      <c r="AT1121" s="19" t="s">
        <v>213</v>
      </c>
      <c r="AU1121" s="10">
        <v>0</v>
      </c>
      <c r="AV1121" s="10">
        <v>0</v>
      </c>
      <c r="AW1121" s="10">
        <v>70205004</v>
      </c>
      <c r="AX1121" s="19" t="s">
        <v>155</v>
      </c>
      <c r="AY1121" s="19">
        <v>0</v>
      </c>
      <c r="AZ1121" s="19">
        <v>0</v>
      </c>
      <c r="BA1121" s="19">
        <v>0</v>
      </c>
      <c r="BB1121" s="37" t="s">
        <v>483</v>
      </c>
      <c r="BC1121" s="9">
        <v>2</v>
      </c>
      <c r="BD1121" s="9">
        <v>0</v>
      </c>
      <c r="BE1121" s="18">
        <v>0</v>
      </c>
      <c r="BF1121" s="9">
        <v>1</v>
      </c>
      <c r="BG1121" s="9">
        <v>2</v>
      </c>
      <c r="BH1121" s="29">
        <v>0</v>
      </c>
      <c r="BI1121" s="9">
        <v>0</v>
      </c>
      <c r="BJ1121" s="6">
        <v>0</v>
      </c>
      <c r="BK1121" s="6">
        <v>0</v>
      </c>
      <c r="BL1121" s="6">
        <v>0</v>
      </c>
      <c r="BM1121" s="6">
        <v>0</v>
      </c>
      <c r="BN1121" s="6">
        <v>0</v>
      </c>
      <c r="BO1121" s="6">
        <v>0</v>
      </c>
    </row>
    <row r="1122" spans="3:67" ht="20.100000000000001" customHeight="1">
      <c r="C1122" s="18">
        <v>73003301</v>
      </c>
      <c r="D1122" s="55" t="s">
        <v>402</v>
      </c>
      <c r="E1122" s="11">
        <v>1</v>
      </c>
      <c r="F1122" s="11">
        <v>90002001</v>
      </c>
      <c r="G1122" s="56">
        <v>0</v>
      </c>
      <c r="H1122" s="13">
        <v>0</v>
      </c>
      <c r="I1122" s="18">
        <v>1</v>
      </c>
      <c r="J1122" s="18">
        <v>0</v>
      </c>
      <c r="K1122" s="18">
        <v>0</v>
      </c>
      <c r="L1122" s="56">
        <v>0</v>
      </c>
      <c r="M1122" s="56">
        <v>0</v>
      </c>
      <c r="N1122" s="56">
        <v>2</v>
      </c>
      <c r="O1122" s="56">
        <v>2</v>
      </c>
      <c r="P1122" s="56">
        <v>0.9</v>
      </c>
      <c r="Q1122" s="56">
        <v>0</v>
      </c>
      <c r="R1122" s="6">
        <v>0</v>
      </c>
      <c r="S1122" s="56">
        <v>0</v>
      </c>
      <c r="T1122" s="11">
        <v>1</v>
      </c>
      <c r="U1122" s="56">
        <v>2</v>
      </c>
      <c r="V1122" s="56">
        <v>0</v>
      </c>
      <c r="W1122" s="56">
        <v>3</v>
      </c>
      <c r="X1122" s="56">
        <v>0</v>
      </c>
      <c r="Y1122" s="56">
        <v>0</v>
      </c>
      <c r="Z1122" s="56">
        <v>0</v>
      </c>
      <c r="AA1122" s="56">
        <v>0</v>
      </c>
      <c r="AB1122" s="56">
        <v>0</v>
      </c>
      <c r="AC1122" s="56">
        <v>0</v>
      </c>
      <c r="AD1122" s="56">
        <v>20</v>
      </c>
      <c r="AE1122" s="56">
        <v>2</v>
      </c>
      <c r="AF1122" s="56" t="s">
        <v>403</v>
      </c>
      <c r="AG1122" s="6">
        <v>0</v>
      </c>
      <c r="AH1122" s="6">
        <v>2</v>
      </c>
      <c r="AI1122" s="6">
        <v>0</v>
      </c>
      <c r="AJ1122" s="63">
        <v>0</v>
      </c>
      <c r="AK1122" s="56">
        <v>0</v>
      </c>
      <c r="AL1122" s="56">
        <v>0</v>
      </c>
      <c r="AM1122" s="56">
        <v>0</v>
      </c>
      <c r="AN1122" s="56">
        <v>5</v>
      </c>
      <c r="AO1122" s="56">
        <v>5000</v>
      </c>
      <c r="AP1122" s="56">
        <v>0</v>
      </c>
      <c r="AQ1122" s="56">
        <v>0</v>
      </c>
      <c r="AR1122" s="6">
        <v>0</v>
      </c>
      <c r="AS1122" s="56">
        <v>0</v>
      </c>
      <c r="AT1122" s="55" t="s">
        <v>213</v>
      </c>
      <c r="AU1122" s="11">
        <v>0</v>
      </c>
      <c r="AV1122" s="67">
        <v>0</v>
      </c>
      <c r="AW1122" s="18">
        <v>22000030</v>
      </c>
      <c r="AX1122" s="55" t="s">
        <v>404</v>
      </c>
      <c r="AY1122" s="56" t="s">
        <v>1436</v>
      </c>
      <c r="AZ1122" s="74">
        <v>0</v>
      </c>
      <c r="BA1122" s="74">
        <v>0</v>
      </c>
      <c r="BB1122" s="75" t="s">
        <v>1437</v>
      </c>
      <c r="BC1122" s="56">
        <v>0</v>
      </c>
      <c r="BD1122" s="11">
        <v>0</v>
      </c>
      <c r="BE1122" s="56">
        <v>0</v>
      </c>
      <c r="BF1122" s="56">
        <v>0</v>
      </c>
      <c r="BG1122" s="56">
        <v>0</v>
      </c>
      <c r="BH1122" s="56">
        <v>0</v>
      </c>
      <c r="BI1122" s="11">
        <v>0</v>
      </c>
      <c r="BJ1122" s="6">
        <v>0</v>
      </c>
      <c r="BK1122" s="6">
        <v>0</v>
      </c>
      <c r="BL1122" s="6">
        <v>0</v>
      </c>
      <c r="BM1122" s="6">
        <v>0</v>
      </c>
      <c r="BN1122" s="6">
        <v>0</v>
      </c>
      <c r="BO1122" s="6">
        <v>0</v>
      </c>
    </row>
    <row r="1123" spans="3:67" ht="20.100000000000001" customHeight="1">
      <c r="C1123" s="18">
        <v>73003302</v>
      </c>
      <c r="D1123" s="12" t="s">
        <v>387</v>
      </c>
      <c r="E1123" s="18">
        <v>1</v>
      </c>
      <c r="F1123" s="11">
        <v>60010300</v>
      </c>
      <c r="G1123" s="18">
        <v>0</v>
      </c>
      <c r="H1123" s="13">
        <v>0</v>
      </c>
      <c r="I1123" s="18">
        <v>1</v>
      </c>
      <c r="J1123" s="18">
        <v>0</v>
      </c>
      <c r="K1123" s="18">
        <v>0</v>
      </c>
      <c r="L1123" s="11">
        <v>0</v>
      </c>
      <c r="M1123" s="11">
        <v>0</v>
      </c>
      <c r="N1123" s="56">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30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1438</v>
      </c>
      <c r="AZ1123" s="13">
        <v>0</v>
      </c>
      <c r="BA1123" s="13">
        <v>0</v>
      </c>
      <c r="BB1123" s="37" t="s">
        <v>1326</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73003303</v>
      </c>
      <c r="D1124" s="12" t="s">
        <v>759</v>
      </c>
      <c r="E1124" s="18">
        <v>1</v>
      </c>
      <c r="F1124" s="11">
        <v>60010100</v>
      </c>
      <c r="G1124" s="18">
        <v>0</v>
      </c>
      <c r="H1124" s="13">
        <v>0</v>
      </c>
      <c r="I1124" s="18">
        <v>1</v>
      </c>
      <c r="J1124" s="18">
        <v>0</v>
      </c>
      <c r="K1124" s="18">
        <v>0</v>
      </c>
      <c r="L1124" s="11">
        <v>0</v>
      </c>
      <c r="M1124" s="11">
        <v>0</v>
      </c>
      <c r="N1124" s="56">
        <v>2</v>
      </c>
      <c r="O1124" s="11">
        <v>1</v>
      </c>
      <c r="P1124" s="11">
        <v>1</v>
      </c>
      <c r="Q1124" s="11">
        <v>0</v>
      </c>
      <c r="R1124" s="6">
        <v>0</v>
      </c>
      <c r="S1124" s="11">
        <v>0</v>
      </c>
      <c r="T1124" s="11">
        <v>1</v>
      </c>
      <c r="U1124" s="11">
        <v>2</v>
      </c>
      <c r="V1124" s="11">
        <v>0</v>
      </c>
      <c r="W1124" s="11">
        <v>2</v>
      </c>
      <c r="X1124" s="11">
        <v>0</v>
      </c>
      <c r="Y1124" s="11">
        <v>1</v>
      </c>
      <c r="Z1124" s="11">
        <v>0</v>
      </c>
      <c r="AA1124" s="11">
        <v>0</v>
      </c>
      <c r="AB1124" s="11">
        <v>0</v>
      </c>
      <c r="AC1124" s="11">
        <v>0</v>
      </c>
      <c r="AD1124" s="11">
        <v>10</v>
      </c>
      <c r="AE1124" s="11">
        <v>2</v>
      </c>
      <c r="AF1124" s="11" t="s">
        <v>163</v>
      </c>
      <c r="AG1124" s="6">
        <v>0</v>
      </c>
      <c r="AH1124" s="6">
        <v>2</v>
      </c>
      <c r="AI1124" s="6">
        <v>0</v>
      </c>
      <c r="AJ1124" s="6">
        <v>1.5</v>
      </c>
      <c r="AK1124" s="11">
        <v>0</v>
      </c>
      <c r="AL1124" s="11">
        <v>0</v>
      </c>
      <c r="AM1124" s="11">
        <v>0</v>
      </c>
      <c r="AN1124" s="11">
        <v>1.5</v>
      </c>
      <c r="AO1124" s="11">
        <v>10000</v>
      </c>
      <c r="AP1124" s="11">
        <v>1</v>
      </c>
      <c r="AQ1124" s="11">
        <v>5</v>
      </c>
      <c r="AR1124" s="6">
        <v>0</v>
      </c>
      <c r="AS1124" s="11" t="s">
        <v>153</v>
      </c>
      <c r="AT1124" s="19" t="s">
        <v>397</v>
      </c>
      <c r="AU1124" s="11" t="s">
        <v>348</v>
      </c>
      <c r="AV1124" s="18">
        <v>10000007</v>
      </c>
      <c r="AW1124" s="18">
        <v>70302003</v>
      </c>
      <c r="AX1124" s="19" t="s">
        <v>379</v>
      </c>
      <c r="AY1124" s="13">
        <v>0</v>
      </c>
      <c r="AZ1124" s="13">
        <v>0</v>
      </c>
      <c r="BA1124" s="13">
        <v>0</v>
      </c>
      <c r="BB1124" s="37" t="s">
        <v>628</v>
      </c>
      <c r="BC1124" s="11">
        <v>1</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73003304</v>
      </c>
      <c r="D1125" s="55" t="s">
        <v>1439</v>
      </c>
      <c r="E1125" s="67">
        <v>1</v>
      </c>
      <c r="F1125" s="67">
        <v>60010500</v>
      </c>
      <c r="G1125" s="67">
        <v>0</v>
      </c>
      <c r="H1125" s="74">
        <v>0</v>
      </c>
      <c r="I1125" s="67">
        <v>1</v>
      </c>
      <c r="J1125" s="67">
        <v>0</v>
      </c>
      <c r="K1125" s="67">
        <v>0</v>
      </c>
      <c r="L1125" s="67">
        <v>0</v>
      </c>
      <c r="M1125" s="67">
        <v>0</v>
      </c>
      <c r="N1125" s="56">
        <v>2</v>
      </c>
      <c r="O1125" s="67">
        <v>2</v>
      </c>
      <c r="P1125" s="67">
        <v>0.95</v>
      </c>
      <c r="Q1125" s="67">
        <v>0</v>
      </c>
      <c r="R1125" s="63">
        <v>1</v>
      </c>
      <c r="S1125" s="74">
        <v>0</v>
      </c>
      <c r="T1125" s="56">
        <v>1</v>
      </c>
      <c r="U1125" s="67">
        <v>1</v>
      </c>
      <c r="V1125" s="67">
        <v>0</v>
      </c>
      <c r="W1125" s="67">
        <v>2</v>
      </c>
      <c r="X1125" s="67">
        <v>0</v>
      </c>
      <c r="Y1125" s="67">
        <v>0</v>
      </c>
      <c r="Z1125" s="67">
        <v>0</v>
      </c>
      <c r="AA1125" s="67">
        <v>0</v>
      </c>
      <c r="AB1125" s="56">
        <v>0</v>
      </c>
      <c r="AC1125" s="67">
        <v>0</v>
      </c>
      <c r="AD1125" s="67">
        <v>10</v>
      </c>
      <c r="AE1125" s="67">
        <v>0</v>
      </c>
      <c r="AF1125" s="67">
        <v>0</v>
      </c>
      <c r="AG1125" s="63">
        <v>7</v>
      </c>
      <c r="AH1125" s="63">
        <v>0</v>
      </c>
      <c r="AI1125" s="6">
        <v>0</v>
      </c>
      <c r="AJ1125" s="63">
        <v>0</v>
      </c>
      <c r="AK1125" s="67">
        <v>0</v>
      </c>
      <c r="AL1125" s="67">
        <v>0</v>
      </c>
      <c r="AM1125" s="67">
        <v>0</v>
      </c>
      <c r="AN1125" s="67">
        <v>0</v>
      </c>
      <c r="AO1125" s="67">
        <v>1000</v>
      </c>
      <c r="AP1125" s="67">
        <v>0.5</v>
      </c>
      <c r="AQ1125" s="67">
        <v>0</v>
      </c>
      <c r="AR1125" s="63">
        <v>0</v>
      </c>
      <c r="AS1125" s="67">
        <v>83000003</v>
      </c>
      <c r="AT1125" s="83" t="s">
        <v>458</v>
      </c>
      <c r="AU1125" s="67">
        <v>0</v>
      </c>
      <c r="AV1125" s="67">
        <v>10007001</v>
      </c>
      <c r="AW1125" s="67">
        <v>0</v>
      </c>
      <c r="AX1125" s="83" t="s">
        <v>155</v>
      </c>
      <c r="AY1125" s="83" t="s">
        <v>153</v>
      </c>
      <c r="AZ1125" s="74">
        <v>0</v>
      </c>
      <c r="BA1125" s="74">
        <v>0</v>
      </c>
      <c r="BB1125" s="85" t="s">
        <v>1433</v>
      </c>
      <c r="BC1125" s="67">
        <v>0</v>
      </c>
      <c r="BD1125" s="56">
        <v>0</v>
      </c>
      <c r="BE1125" s="67">
        <v>0</v>
      </c>
      <c r="BF1125" s="67">
        <v>0</v>
      </c>
      <c r="BG1125" s="67">
        <v>0</v>
      </c>
      <c r="BH1125" s="67">
        <v>0</v>
      </c>
      <c r="BI1125" s="86">
        <v>0</v>
      </c>
      <c r="BJ1125" s="6">
        <v>0</v>
      </c>
      <c r="BK1125" s="6">
        <v>0</v>
      </c>
      <c r="BL1125" s="6">
        <v>0</v>
      </c>
      <c r="BM1125" s="6">
        <v>0</v>
      </c>
      <c r="BN1125" s="6">
        <v>0</v>
      </c>
      <c r="BO1125" s="6">
        <v>0</v>
      </c>
    </row>
    <row r="1126" spans="3:67" ht="19.5" customHeight="1">
      <c r="C1126" s="18">
        <v>73003305</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0</v>
      </c>
      <c r="AH1126" s="6">
        <v>1</v>
      </c>
      <c r="AI1126" s="6">
        <v>0</v>
      </c>
      <c r="AJ1126" s="6">
        <v>3</v>
      </c>
      <c r="AK1126" s="11">
        <v>0</v>
      </c>
      <c r="AL1126" s="11">
        <v>0</v>
      </c>
      <c r="AM1126" s="11">
        <v>0</v>
      </c>
      <c r="AN1126" s="11">
        <v>3</v>
      </c>
      <c r="AO1126" s="11">
        <v>5000</v>
      </c>
      <c r="AP1126" s="11">
        <v>2.5</v>
      </c>
      <c r="AQ1126" s="11">
        <v>0</v>
      </c>
      <c r="AR1126" s="6">
        <v>0</v>
      </c>
      <c r="AS1126" s="11">
        <v>90001023</v>
      </c>
      <c r="AT1126" s="19" t="s">
        <v>196</v>
      </c>
      <c r="AU1126" s="11" t="s">
        <v>348</v>
      </c>
      <c r="AV1126" s="18">
        <v>10000007</v>
      </c>
      <c r="AW1126" s="18">
        <v>70403003</v>
      </c>
      <c r="AX1126" s="12" t="s">
        <v>155</v>
      </c>
      <c r="AY1126" s="11">
        <v>0</v>
      </c>
      <c r="AZ1126" s="13">
        <v>0</v>
      </c>
      <c r="BA1126" s="13">
        <v>0</v>
      </c>
      <c r="BB1126" s="37" t="s">
        <v>1376</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73003306</v>
      </c>
      <c r="D1127" s="19" t="s">
        <v>434</v>
      </c>
      <c r="E1127" s="18">
        <v>1</v>
      </c>
      <c r="F1127" s="18">
        <v>60010500</v>
      </c>
      <c r="G1127" s="18">
        <v>0</v>
      </c>
      <c r="H1127" s="13">
        <v>0</v>
      </c>
      <c r="I1127" s="18">
        <v>1</v>
      </c>
      <c r="J1127" s="18">
        <v>0</v>
      </c>
      <c r="K1127" s="18">
        <v>0</v>
      </c>
      <c r="L1127" s="18">
        <v>0</v>
      </c>
      <c r="M1127" s="18">
        <v>0</v>
      </c>
      <c r="N1127" s="56">
        <v>2</v>
      </c>
      <c r="O1127" s="18">
        <v>2</v>
      </c>
      <c r="P1127" s="18">
        <v>0.6</v>
      </c>
      <c r="Q1127" s="18">
        <v>0</v>
      </c>
      <c r="R1127" s="6">
        <v>0</v>
      </c>
      <c r="S1127" s="13">
        <v>0</v>
      </c>
      <c r="T1127" s="11">
        <v>1</v>
      </c>
      <c r="U1127" s="18">
        <v>2</v>
      </c>
      <c r="V1127" s="18">
        <v>0</v>
      </c>
      <c r="W1127" s="18">
        <v>0</v>
      </c>
      <c r="X1127" s="18">
        <v>0</v>
      </c>
      <c r="Y1127" s="18">
        <v>0</v>
      </c>
      <c r="Z1127" s="18">
        <v>0</v>
      </c>
      <c r="AA1127" s="18">
        <v>0</v>
      </c>
      <c r="AB1127" s="18">
        <v>0</v>
      </c>
      <c r="AC1127" s="18">
        <v>0</v>
      </c>
      <c r="AD1127" s="11">
        <v>99999</v>
      </c>
      <c r="AE1127" s="18">
        <v>0</v>
      </c>
      <c r="AF1127" s="18">
        <v>0</v>
      </c>
      <c r="AG1127" s="6">
        <v>2</v>
      </c>
      <c r="AH1127" s="6">
        <v>0</v>
      </c>
      <c r="AI1127" s="6">
        <v>0</v>
      </c>
      <c r="AJ1127" s="6">
        <v>0</v>
      </c>
      <c r="AK1127" s="18">
        <v>0</v>
      </c>
      <c r="AL1127" s="18">
        <v>0</v>
      </c>
      <c r="AM1127" s="18">
        <v>0</v>
      </c>
      <c r="AN1127" s="18">
        <v>0</v>
      </c>
      <c r="AO1127" s="18">
        <v>1000</v>
      </c>
      <c r="AP1127" s="18">
        <v>0</v>
      </c>
      <c r="AQ1127" s="18">
        <v>0</v>
      </c>
      <c r="AR1127" s="6">
        <v>90104002</v>
      </c>
      <c r="AS1127" s="18" t="s">
        <v>153</v>
      </c>
      <c r="AT1127" s="19" t="s">
        <v>154</v>
      </c>
      <c r="AU1127" s="18" t="s">
        <v>246</v>
      </c>
      <c r="AV1127" s="18">
        <v>0</v>
      </c>
      <c r="AW1127" s="18">
        <v>0</v>
      </c>
      <c r="AX1127" s="19" t="s">
        <v>155</v>
      </c>
      <c r="AY1127" s="19" t="s">
        <v>153</v>
      </c>
      <c r="AZ1127" s="13">
        <v>0</v>
      </c>
      <c r="BA1127" s="13">
        <v>0</v>
      </c>
      <c r="BB1127" s="69" t="s">
        <v>435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73003307</v>
      </c>
      <c r="D1128" s="12" t="s">
        <v>1440</v>
      </c>
      <c r="E1128" s="18">
        <v>1</v>
      </c>
      <c r="F1128" s="11">
        <v>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1</v>
      </c>
      <c r="X1128" s="11">
        <v>0</v>
      </c>
      <c r="Y1128" s="11">
        <v>1</v>
      </c>
      <c r="Z1128" s="11">
        <v>0</v>
      </c>
      <c r="AA1128" s="11">
        <v>0</v>
      </c>
      <c r="AB1128" s="11">
        <v>0</v>
      </c>
      <c r="AC1128" s="11">
        <v>0</v>
      </c>
      <c r="AD1128" s="11">
        <v>3</v>
      </c>
      <c r="AE1128" s="11">
        <v>1</v>
      </c>
      <c r="AF1128" s="11">
        <v>3</v>
      </c>
      <c r="AG1128" s="6">
        <v>0</v>
      </c>
      <c r="AH1128" s="6">
        <v>0</v>
      </c>
      <c r="AI1128" s="6">
        <v>0</v>
      </c>
      <c r="AJ1128" s="6">
        <v>1.5</v>
      </c>
      <c r="AK1128" s="11">
        <v>0</v>
      </c>
      <c r="AL1128" s="11">
        <v>0</v>
      </c>
      <c r="AM1128" s="11">
        <v>0</v>
      </c>
      <c r="AN1128" s="11">
        <v>1</v>
      </c>
      <c r="AO1128" s="11">
        <v>1500</v>
      </c>
      <c r="AP1128" s="11">
        <v>0.5</v>
      </c>
      <c r="AQ1128" s="11">
        <v>0</v>
      </c>
      <c r="AR1128" s="6">
        <v>0</v>
      </c>
      <c r="AS1128" s="11">
        <v>83000002</v>
      </c>
      <c r="AT1128" s="19" t="s">
        <v>154</v>
      </c>
      <c r="AU1128" s="11" t="s">
        <v>348</v>
      </c>
      <c r="AV1128" s="18">
        <v>10000007</v>
      </c>
      <c r="AW1128" s="18">
        <v>70105001</v>
      </c>
      <c r="AX1128" s="12" t="s">
        <v>155</v>
      </c>
      <c r="AY1128" s="11" t="s">
        <v>1322</v>
      </c>
      <c r="AZ1128" s="13">
        <v>0</v>
      </c>
      <c r="BA1128" s="13">
        <v>0</v>
      </c>
      <c r="BB1128" s="37" t="s">
        <v>1323</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73003308</v>
      </c>
      <c r="D1129" s="12" t="s">
        <v>759</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1441</v>
      </c>
      <c r="AZ1129" s="13">
        <v>0</v>
      </c>
      <c r="BA1129" s="13">
        <v>0</v>
      </c>
      <c r="BB1129" s="37" t="s">
        <v>628</v>
      </c>
      <c r="BC1129" s="11">
        <v>1</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73004101</v>
      </c>
      <c r="D1130" s="12" t="s">
        <v>457</v>
      </c>
      <c r="E1130" s="18">
        <v>1</v>
      </c>
      <c r="F1130" s="18">
        <v>60010500</v>
      </c>
      <c r="G1130" s="18">
        <v>0</v>
      </c>
      <c r="H1130" s="13">
        <v>0</v>
      </c>
      <c r="I1130" s="18">
        <v>1</v>
      </c>
      <c r="J1130" s="18">
        <v>0</v>
      </c>
      <c r="K1130" s="18">
        <v>0</v>
      </c>
      <c r="L1130" s="18">
        <v>0</v>
      </c>
      <c r="M1130" s="18">
        <v>0</v>
      </c>
      <c r="N1130" s="56">
        <v>2</v>
      </c>
      <c r="O1130" s="18">
        <v>2</v>
      </c>
      <c r="P1130" s="18">
        <v>0.95</v>
      </c>
      <c r="Q1130" s="18">
        <v>0</v>
      </c>
      <c r="R1130" s="6">
        <v>0</v>
      </c>
      <c r="S1130" s="13">
        <v>0</v>
      </c>
      <c r="T1130" s="11">
        <v>1</v>
      </c>
      <c r="U1130" s="18">
        <v>1</v>
      </c>
      <c r="V1130" s="18">
        <v>0</v>
      </c>
      <c r="W1130" s="18">
        <v>3</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8">
        <v>0</v>
      </c>
      <c r="AT1130" s="19" t="s">
        <v>458</v>
      </c>
      <c r="AU1130" s="18">
        <v>0</v>
      </c>
      <c r="AV1130" s="18">
        <v>10007001</v>
      </c>
      <c r="AW1130" s="18">
        <v>0</v>
      </c>
      <c r="AX1130" s="19" t="s">
        <v>155</v>
      </c>
      <c r="AY1130" s="19" t="s">
        <v>153</v>
      </c>
      <c r="AZ1130" s="13">
        <v>0</v>
      </c>
      <c r="BA1130" s="13">
        <v>0</v>
      </c>
      <c r="BB1130" s="69" t="s">
        <v>1442</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73004102</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1443</v>
      </c>
      <c r="AZ1131" s="13">
        <v>0</v>
      </c>
      <c r="BA1131" s="13">
        <v>0</v>
      </c>
      <c r="BB1131" s="37" t="s">
        <v>1444</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73004103</v>
      </c>
      <c r="D1132" s="12" t="s">
        <v>759</v>
      </c>
      <c r="E1132" s="18">
        <v>1</v>
      </c>
      <c r="F1132" s="11">
        <v>60010100</v>
      </c>
      <c r="G1132" s="18">
        <v>0</v>
      </c>
      <c r="H1132" s="13">
        <v>0</v>
      </c>
      <c r="I1132" s="18">
        <v>1</v>
      </c>
      <c r="J1132" s="18">
        <v>0</v>
      </c>
      <c r="K1132" s="18">
        <v>0</v>
      </c>
      <c r="L1132" s="11">
        <v>0</v>
      </c>
      <c r="M1132" s="11">
        <v>0</v>
      </c>
      <c r="N1132" s="56">
        <v>2</v>
      </c>
      <c r="O1132" s="11">
        <v>1</v>
      </c>
      <c r="P1132" s="11">
        <v>1</v>
      </c>
      <c r="Q1132" s="11">
        <v>0</v>
      </c>
      <c r="R1132" s="6">
        <v>0</v>
      </c>
      <c r="S1132" s="11">
        <v>0</v>
      </c>
      <c r="T1132" s="11">
        <v>1</v>
      </c>
      <c r="U1132" s="11">
        <v>2</v>
      </c>
      <c r="V1132" s="11">
        <v>0</v>
      </c>
      <c r="W1132" s="11">
        <v>2</v>
      </c>
      <c r="X1132" s="11">
        <v>0</v>
      </c>
      <c r="Y1132" s="11">
        <v>1</v>
      </c>
      <c r="Z1132" s="11">
        <v>0</v>
      </c>
      <c r="AA1132" s="11">
        <v>0</v>
      </c>
      <c r="AB1132" s="11">
        <v>0</v>
      </c>
      <c r="AC1132" s="11">
        <v>0</v>
      </c>
      <c r="AD1132" s="11">
        <v>10</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3">
        <v>0</v>
      </c>
      <c r="AZ1132" s="13">
        <v>0</v>
      </c>
      <c r="BA1132" s="13">
        <v>0</v>
      </c>
      <c r="BB1132" s="37" t="s">
        <v>628</v>
      </c>
      <c r="BC1132" s="11">
        <v>1</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73004201</v>
      </c>
      <c r="D1133" s="12" t="s">
        <v>429</v>
      </c>
      <c r="E1133" s="11">
        <v>1</v>
      </c>
      <c r="F1133" s="11">
        <v>60010100</v>
      </c>
      <c r="G1133" s="18">
        <v>0</v>
      </c>
      <c r="H1133" s="13">
        <v>0</v>
      </c>
      <c r="I1133" s="18">
        <v>1</v>
      </c>
      <c r="J1133" s="18">
        <v>0</v>
      </c>
      <c r="K1133" s="18">
        <v>0</v>
      </c>
      <c r="L1133" s="11">
        <v>0</v>
      </c>
      <c r="M1133" s="11">
        <v>0</v>
      </c>
      <c r="N1133" s="56">
        <v>2</v>
      </c>
      <c r="O1133" s="11">
        <v>1</v>
      </c>
      <c r="P1133" s="11">
        <v>0.3</v>
      </c>
      <c r="Q1133" s="11">
        <v>0</v>
      </c>
      <c r="R1133" s="6">
        <v>101</v>
      </c>
      <c r="S1133" s="11">
        <v>0</v>
      </c>
      <c r="T1133" s="11">
        <v>1</v>
      </c>
      <c r="U1133" s="11">
        <v>2</v>
      </c>
      <c r="V1133" s="11">
        <v>0</v>
      </c>
      <c r="W1133" s="11">
        <v>3</v>
      </c>
      <c r="X1133" s="11">
        <v>0</v>
      </c>
      <c r="Y1133" s="11">
        <v>0</v>
      </c>
      <c r="Z1133" s="11">
        <v>0</v>
      </c>
      <c r="AA1133" s="11">
        <v>0</v>
      </c>
      <c r="AB1133" s="11">
        <v>0</v>
      </c>
      <c r="AC1133" s="11">
        <v>0</v>
      </c>
      <c r="AD1133" s="11">
        <v>12</v>
      </c>
      <c r="AE1133" s="11">
        <v>1</v>
      </c>
      <c r="AF1133" s="11">
        <v>3</v>
      </c>
      <c r="AG1133" s="6">
        <v>6</v>
      </c>
      <c r="AH1133" s="6">
        <v>1</v>
      </c>
      <c r="AI1133" s="6">
        <v>0</v>
      </c>
      <c r="AJ1133" s="6">
        <v>1.5</v>
      </c>
      <c r="AK1133" s="11">
        <v>0</v>
      </c>
      <c r="AL1133" s="11">
        <v>0</v>
      </c>
      <c r="AM1133" s="11">
        <v>0</v>
      </c>
      <c r="AN1133" s="11">
        <v>3</v>
      </c>
      <c r="AO1133" s="11">
        <v>5000</v>
      </c>
      <c r="AP1133" s="11">
        <v>3</v>
      </c>
      <c r="AQ1133" s="11">
        <v>0</v>
      </c>
      <c r="AR1133" s="6">
        <v>0</v>
      </c>
      <c r="AS1133" s="11" t="s">
        <v>153</v>
      </c>
      <c r="AT1133" s="19" t="s">
        <v>196</v>
      </c>
      <c r="AU1133" s="11" t="s">
        <v>348</v>
      </c>
      <c r="AV1133" s="18">
        <v>10000007</v>
      </c>
      <c r="AW1133" s="18">
        <v>70103003</v>
      </c>
      <c r="AX1133" s="12" t="s">
        <v>155</v>
      </c>
      <c r="AY1133" s="11" t="s">
        <v>1445</v>
      </c>
      <c r="AZ1133" s="13">
        <v>0</v>
      </c>
      <c r="BA1133" s="13">
        <v>0</v>
      </c>
      <c r="BB1133" s="37" t="s">
        <v>431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73004202</v>
      </c>
      <c r="D1134" s="12" t="s">
        <v>457</v>
      </c>
      <c r="E1134" s="18">
        <v>1</v>
      </c>
      <c r="F1134" s="18">
        <v>60010500</v>
      </c>
      <c r="G1134" s="18">
        <v>0</v>
      </c>
      <c r="H1134" s="13">
        <v>0</v>
      </c>
      <c r="I1134" s="18">
        <v>1</v>
      </c>
      <c r="J1134" s="18">
        <v>0</v>
      </c>
      <c r="K1134" s="18">
        <v>0</v>
      </c>
      <c r="L1134" s="18">
        <v>0</v>
      </c>
      <c r="M1134" s="18">
        <v>0</v>
      </c>
      <c r="N1134" s="56">
        <v>2</v>
      </c>
      <c r="O1134" s="18">
        <v>2</v>
      </c>
      <c r="P1134" s="18">
        <v>0.95</v>
      </c>
      <c r="Q1134" s="18">
        <v>0</v>
      </c>
      <c r="R1134" s="6">
        <v>0</v>
      </c>
      <c r="S1134" s="13">
        <v>0</v>
      </c>
      <c r="T1134" s="11">
        <v>1</v>
      </c>
      <c r="U1134" s="18">
        <v>1</v>
      </c>
      <c r="V1134" s="18">
        <v>0</v>
      </c>
      <c r="W1134" s="18">
        <v>3</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v>0</v>
      </c>
      <c r="AT1134" s="19" t="s">
        <v>458</v>
      </c>
      <c r="AU1134" s="18">
        <v>0</v>
      </c>
      <c r="AV1134" s="18">
        <v>10007001</v>
      </c>
      <c r="AW1134" s="18">
        <v>0</v>
      </c>
      <c r="AX1134" s="19" t="s">
        <v>155</v>
      </c>
      <c r="AY1134" s="19" t="s">
        <v>153</v>
      </c>
      <c r="AZ1134" s="13">
        <v>0</v>
      </c>
      <c r="BA1134" s="13">
        <v>0</v>
      </c>
      <c r="BB1134" s="69" t="s">
        <v>1442</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18">
        <v>73004203</v>
      </c>
      <c r="D1135" s="12" t="s">
        <v>618</v>
      </c>
      <c r="E1135" s="18">
        <v>1</v>
      </c>
      <c r="F1135" s="11">
        <v>60010100</v>
      </c>
      <c r="G1135" s="18">
        <v>0</v>
      </c>
      <c r="H1135" s="13">
        <v>0</v>
      </c>
      <c r="I1135" s="18">
        <v>1</v>
      </c>
      <c r="J1135" s="18">
        <v>0</v>
      </c>
      <c r="K1135" s="18">
        <v>0</v>
      </c>
      <c r="L1135" s="11">
        <v>0</v>
      </c>
      <c r="M1135" s="11">
        <v>0</v>
      </c>
      <c r="N1135" s="56">
        <v>2</v>
      </c>
      <c r="O1135" s="11">
        <v>2</v>
      </c>
      <c r="P1135" s="11">
        <v>0.9</v>
      </c>
      <c r="Q1135" s="11">
        <v>0</v>
      </c>
      <c r="R1135" s="6">
        <v>101</v>
      </c>
      <c r="S1135" s="11">
        <v>0</v>
      </c>
      <c r="T1135" s="11">
        <v>1</v>
      </c>
      <c r="U1135" s="11">
        <v>2</v>
      </c>
      <c r="V1135" s="11">
        <v>0</v>
      </c>
      <c r="W1135" s="11">
        <v>3</v>
      </c>
      <c r="X1135" s="11">
        <v>0</v>
      </c>
      <c r="Y1135" s="11">
        <v>1</v>
      </c>
      <c r="Z1135" s="11">
        <v>0</v>
      </c>
      <c r="AA1135" s="11">
        <v>0</v>
      </c>
      <c r="AB1135" s="11">
        <v>0</v>
      </c>
      <c r="AC1135" s="11">
        <v>0</v>
      </c>
      <c r="AD1135" s="11">
        <v>15</v>
      </c>
      <c r="AE1135" s="11">
        <v>1</v>
      </c>
      <c r="AF1135" s="11" t="s">
        <v>391</v>
      </c>
      <c r="AG1135" s="6">
        <v>1</v>
      </c>
      <c r="AH1135" s="6">
        <v>1</v>
      </c>
      <c r="AI1135" s="6">
        <v>0</v>
      </c>
      <c r="AJ1135" s="6">
        <v>3</v>
      </c>
      <c r="AK1135" s="11">
        <v>0</v>
      </c>
      <c r="AL1135" s="11">
        <v>0</v>
      </c>
      <c r="AM1135" s="11">
        <v>0</v>
      </c>
      <c r="AN1135" s="11">
        <v>3</v>
      </c>
      <c r="AO1135" s="11">
        <v>5000</v>
      </c>
      <c r="AP1135" s="11">
        <v>2.5</v>
      </c>
      <c r="AQ1135" s="11">
        <v>0</v>
      </c>
      <c r="AR1135" s="6">
        <v>0</v>
      </c>
      <c r="AS1135" s="11" t="s">
        <v>425</v>
      </c>
      <c r="AT1135" s="19" t="s">
        <v>196</v>
      </c>
      <c r="AU1135" s="11" t="s">
        <v>348</v>
      </c>
      <c r="AV1135" s="18">
        <v>10000007</v>
      </c>
      <c r="AW1135" s="18">
        <v>70403003</v>
      </c>
      <c r="AX1135" s="12" t="s">
        <v>155</v>
      </c>
      <c r="AY1135" s="11">
        <v>0</v>
      </c>
      <c r="AZ1135" s="13">
        <v>0</v>
      </c>
      <c r="BA1135" s="13">
        <v>0</v>
      </c>
      <c r="BB1135" s="37" t="s">
        <v>1376</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73004204</v>
      </c>
      <c r="D1136" s="12" t="s">
        <v>637</v>
      </c>
      <c r="E1136" s="18">
        <v>1</v>
      </c>
      <c r="F1136" s="11">
        <v>60010100</v>
      </c>
      <c r="G1136" s="18">
        <v>0</v>
      </c>
      <c r="H1136" s="13">
        <v>0</v>
      </c>
      <c r="I1136" s="18">
        <v>1</v>
      </c>
      <c r="J1136" s="18">
        <v>0</v>
      </c>
      <c r="K1136" s="18">
        <v>0</v>
      </c>
      <c r="L1136" s="11">
        <v>0</v>
      </c>
      <c r="M1136" s="11">
        <v>0</v>
      </c>
      <c r="N1136" s="56">
        <v>2</v>
      </c>
      <c r="O1136" s="11">
        <v>1</v>
      </c>
      <c r="P1136" s="11">
        <v>0.3</v>
      </c>
      <c r="Q1136" s="11">
        <v>0</v>
      </c>
      <c r="R1136" s="6">
        <v>101</v>
      </c>
      <c r="S1136" s="11">
        <v>0</v>
      </c>
      <c r="T1136" s="11">
        <v>1</v>
      </c>
      <c r="U1136" s="11">
        <v>2</v>
      </c>
      <c r="V1136" s="11">
        <v>0</v>
      </c>
      <c r="W1136" s="11">
        <v>1</v>
      </c>
      <c r="X1136" s="11">
        <v>0</v>
      </c>
      <c r="Y1136" s="11">
        <v>1</v>
      </c>
      <c r="Z1136" s="11">
        <v>0</v>
      </c>
      <c r="AA1136" s="11">
        <v>0</v>
      </c>
      <c r="AB1136" s="11">
        <v>0</v>
      </c>
      <c r="AC1136" s="11">
        <v>0</v>
      </c>
      <c r="AD1136" s="11">
        <v>30</v>
      </c>
      <c r="AE1136" s="11">
        <v>1</v>
      </c>
      <c r="AF1136" s="11" t="s">
        <v>507</v>
      </c>
      <c r="AG1136" s="6">
        <v>0</v>
      </c>
      <c r="AH1136" s="6">
        <v>0</v>
      </c>
      <c r="AI1136" s="6">
        <v>0</v>
      </c>
      <c r="AJ1136" s="6">
        <v>0</v>
      </c>
      <c r="AK1136" s="11">
        <v>0</v>
      </c>
      <c r="AL1136" s="11">
        <v>0</v>
      </c>
      <c r="AM1136" s="11">
        <v>0</v>
      </c>
      <c r="AN1136" s="11">
        <v>0.5</v>
      </c>
      <c r="AO1136" s="11">
        <v>999999</v>
      </c>
      <c r="AP1136" s="11">
        <v>0.5</v>
      </c>
      <c r="AQ1136" s="11">
        <v>0</v>
      </c>
      <c r="AR1136" s="6">
        <v>0</v>
      </c>
      <c r="AS1136" s="138" t="s">
        <v>586</v>
      </c>
      <c r="AT1136" s="19" t="s">
        <v>213</v>
      </c>
      <c r="AU1136" s="11" t="s">
        <v>348</v>
      </c>
      <c r="AV1136" s="18">
        <v>10000007</v>
      </c>
      <c r="AW1136" s="18">
        <v>70202004</v>
      </c>
      <c r="AX1136" s="19" t="s">
        <v>229</v>
      </c>
      <c r="AY1136" s="19" t="s">
        <v>259</v>
      </c>
      <c r="AZ1136" s="13">
        <v>0</v>
      </c>
      <c r="BA1136" s="13">
        <v>0</v>
      </c>
      <c r="BB1136" s="37" t="s">
        <v>1427</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73004301</v>
      </c>
      <c r="D1137" s="12" t="s">
        <v>1446</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v>0</v>
      </c>
      <c r="AZ1137" s="13">
        <v>0</v>
      </c>
      <c r="BA1137" s="13">
        <v>0</v>
      </c>
      <c r="BB1137" s="37" t="s">
        <v>628</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73004302</v>
      </c>
      <c r="D1138" s="12" t="s">
        <v>1446</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1447</v>
      </c>
      <c r="AZ1138" s="13">
        <v>0</v>
      </c>
      <c r="BA1138" s="13">
        <v>0</v>
      </c>
      <c r="BB1138" s="37" t="s">
        <v>628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19.5" customHeight="1">
      <c r="C1139" s="18">
        <v>73004303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101</v>
      </c>
      <c r="S1139" s="11">
        <v>0</v>
      </c>
      <c r="T1139" s="11">
        <v>1</v>
      </c>
      <c r="U1139" s="11">
        <v>2</v>
      </c>
      <c r="V1139" s="11">
        <v>0</v>
      </c>
      <c r="W1139" s="11">
        <v>3</v>
      </c>
      <c r="X1139" s="11">
        <v>0</v>
      </c>
      <c r="Y1139" s="11">
        <v>1</v>
      </c>
      <c r="Z1139" s="11">
        <v>0</v>
      </c>
      <c r="AA1139" s="11">
        <v>0</v>
      </c>
      <c r="AB1139" s="11">
        <v>0</v>
      </c>
      <c r="AC1139" s="11">
        <v>0</v>
      </c>
      <c r="AD1139" s="11">
        <v>15</v>
      </c>
      <c r="AE1139" s="11">
        <v>1</v>
      </c>
      <c r="AF1139" s="11" t="s">
        <v>391</v>
      </c>
      <c r="AG1139" s="6">
        <v>1</v>
      </c>
      <c r="AH1139" s="6">
        <v>1</v>
      </c>
      <c r="AI1139" s="6">
        <v>0</v>
      </c>
      <c r="AJ1139" s="6">
        <v>3</v>
      </c>
      <c r="AK1139" s="11">
        <v>0</v>
      </c>
      <c r="AL1139" s="11">
        <v>0</v>
      </c>
      <c r="AM1139" s="11">
        <v>0</v>
      </c>
      <c r="AN1139" s="11">
        <v>3</v>
      </c>
      <c r="AO1139" s="11">
        <v>5000</v>
      </c>
      <c r="AP1139" s="11">
        <v>2.5</v>
      </c>
      <c r="AQ1139" s="11">
        <v>0</v>
      </c>
      <c r="AR1139" s="6">
        <v>0</v>
      </c>
      <c r="AS1139" s="11" t="s">
        <v>425</v>
      </c>
      <c r="AT1139" s="19" t="s">
        <v>196</v>
      </c>
      <c r="AU1139" s="11" t="s">
        <v>348</v>
      </c>
      <c r="AV1139" s="18">
        <v>10000007</v>
      </c>
      <c r="AW1139" s="18">
        <v>70403003</v>
      </c>
      <c r="AX1139" s="12" t="s">
        <v>155</v>
      </c>
      <c r="AY1139" s="11">
        <v>0</v>
      </c>
      <c r="AZ1139" s="13">
        <v>0</v>
      </c>
      <c r="BA1139" s="13">
        <v>0</v>
      </c>
      <c r="BB1139" s="37" t="s">
        <v>1376</v>
      </c>
      <c r="BC1139" s="11">
        <v>0</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73004304</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73004305</v>
      </c>
      <c r="D1141" s="19" t="s">
        <v>1434</v>
      </c>
      <c r="E1141" s="18">
        <v>1</v>
      </c>
      <c r="F1141" s="18">
        <v>60010500</v>
      </c>
      <c r="G1141" s="18">
        <v>0</v>
      </c>
      <c r="H1141" s="13">
        <v>0</v>
      </c>
      <c r="I1141" s="18">
        <v>1</v>
      </c>
      <c r="J1141" s="18">
        <v>0</v>
      </c>
      <c r="K1141" s="18">
        <v>0</v>
      </c>
      <c r="L1141" s="18">
        <v>0</v>
      </c>
      <c r="M1141" s="18">
        <v>0</v>
      </c>
      <c r="N1141" s="56">
        <v>2</v>
      </c>
      <c r="O1141" s="18">
        <v>2</v>
      </c>
      <c r="P1141" s="18">
        <v>0.95</v>
      </c>
      <c r="Q1141" s="18">
        <v>0</v>
      </c>
      <c r="R1141" s="6">
        <v>101</v>
      </c>
      <c r="S1141" s="13">
        <v>0</v>
      </c>
      <c r="T1141" s="11">
        <v>1</v>
      </c>
      <c r="U1141" s="18">
        <v>2</v>
      </c>
      <c r="V1141" s="18">
        <v>0</v>
      </c>
      <c r="W1141" s="18">
        <v>0</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41" t="s">
        <v>1448</v>
      </c>
      <c r="AT1141" s="19" t="s">
        <v>458</v>
      </c>
      <c r="AU1141" s="18">
        <v>0</v>
      </c>
      <c r="AV1141" s="18">
        <v>10007001</v>
      </c>
      <c r="AW1141" s="18">
        <v>0</v>
      </c>
      <c r="AX1141" s="19" t="s">
        <v>155</v>
      </c>
      <c r="AY1141" s="19" t="s">
        <v>153</v>
      </c>
      <c r="AZ1141" s="13">
        <v>0</v>
      </c>
      <c r="BA1141" s="13">
        <v>0</v>
      </c>
      <c r="BB1141" s="69" t="s">
        <v>1435</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73004306</v>
      </c>
      <c r="D1142" s="12" t="s">
        <v>387</v>
      </c>
      <c r="E1142" s="18">
        <v>1</v>
      </c>
      <c r="F1142" s="11">
        <v>60010300</v>
      </c>
      <c r="G1142" s="18">
        <v>0</v>
      </c>
      <c r="H1142" s="13">
        <v>0</v>
      </c>
      <c r="I1142" s="18">
        <v>1</v>
      </c>
      <c r="J1142" s="18">
        <v>0</v>
      </c>
      <c r="K1142" s="18">
        <v>0</v>
      </c>
      <c r="L1142" s="11">
        <v>0</v>
      </c>
      <c r="M1142" s="11">
        <v>0</v>
      </c>
      <c r="N1142" s="56">
        <v>2</v>
      </c>
      <c r="O1142" s="11">
        <v>2</v>
      </c>
      <c r="P1142" s="11">
        <v>0.9</v>
      </c>
      <c r="Q1142" s="11">
        <v>0</v>
      </c>
      <c r="R1142" s="6">
        <v>0</v>
      </c>
      <c r="S1142" s="11">
        <v>0</v>
      </c>
      <c r="T1142" s="11">
        <v>1</v>
      </c>
      <c r="U1142" s="11">
        <v>2</v>
      </c>
      <c r="V1142" s="11">
        <v>0</v>
      </c>
      <c r="W1142" s="11">
        <v>0</v>
      </c>
      <c r="X1142" s="11">
        <v>0</v>
      </c>
      <c r="Y1142" s="11">
        <v>0</v>
      </c>
      <c r="Z1142" s="11">
        <v>0</v>
      </c>
      <c r="AA1142" s="11">
        <v>0</v>
      </c>
      <c r="AB1142" s="11">
        <v>0</v>
      </c>
      <c r="AC1142" s="11">
        <v>0</v>
      </c>
      <c r="AD1142" s="11">
        <v>30</v>
      </c>
      <c r="AE1142" s="11">
        <v>0</v>
      </c>
      <c r="AF1142" s="11">
        <v>0</v>
      </c>
      <c r="AG1142" s="6">
        <v>2</v>
      </c>
      <c r="AH1142" s="6">
        <v>2</v>
      </c>
      <c r="AI1142" s="6">
        <v>0</v>
      </c>
      <c r="AJ1142" s="6">
        <v>1.5</v>
      </c>
      <c r="AK1142" s="11">
        <v>0</v>
      </c>
      <c r="AL1142" s="11">
        <v>0</v>
      </c>
      <c r="AM1142" s="11">
        <v>0</v>
      </c>
      <c r="AN1142" s="11">
        <v>1</v>
      </c>
      <c r="AO1142" s="11">
        <v>3000</v>
      </c>
      <c r="AP1142" s="11">
        <v>0.5</v>
      </c>
      <c r="AQ1142" s="11">
        <v>0</v>
      </c>
      <c r="AR1142" s="6">
        <v>0</v>
      </c>
      <c r="AS1142" s="11" t="s">
        <v>153</v>
      </c>
      <c r="AT1142" s="19" t="s">
        <v>154</v>
      </c>
      <c r="AU1142" s="11" t="s">
        <v>355</v>
      </c>
      <c r="AV1142" s="18">
        <v>0</v>
      </c>
      <c r="AW1142" s="18">
        <v>0</v>
      </c>
      <c r="AX1142" s="12" t="s">
        <v>343</v>
      </c>
      <c r="AY1142" s="11" t="s">
        <v>1443</v>
      </c>
      <c r="AZ1142" s="13">
        <v>0</v>
      </c>
      <c r="BA1142" s="13">
        <v>0</v>
      </c>
      <c r="BB1142" s="37" t="s">
        <v>1444</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20.100000000000001" customHeight="1">
      <c r="C1143" s="67">
        <v>74001001</v>
      </c>
      <c r="D1143" s="55" t="s">
        <v>467</v>
      </c>
      <c r="E1143" s="56">
        <v>2</v>
      </c>
      <c r="F1143" s="56">
        <v>61012301</v>
      </c>
      <c r="G1143" s="56">
        <v>0</v>
      </c>
      <c r="H1143" s="74">
        <v>0</v>
      </c>
      <c r="I1143" s="67">
        <v>1</v>
      </c>
      <c r="J1143" s="67">
        <v>0</v>
      </c>
      <c r="K1143" s="67">
        <v>0</v>
      </c>
      <c r="L1143" s="56">
        <v>0</v>
      </c>
      <c r="M1143" s="56">
        <v>0</v>
      </c>
      <c r="N1143" s="56">
        <v>1</v>
      </c>
      <c r="O1143" s="56">
        <v>1</v>
      </c>
      <c r="P1143" s="56">
        <v>0.5</v>
      </c>
      <c r="Q1143" s="56">
        <v>0</v>
      </c>
      <c r="R1143" s="63">
        <v>1</v>
      </c>
      <c r="S1143" s="56">
        <v>0</v>
      </c>
      <c r="T1143" s="56">
        <v>1</v>
      </c>
      <c r="U1143" s="56">
        <v>2</v>
      </c>
      <c r="V1143" s="56">
        <v>0</v>
      </c>
      <c r="W1143" s="56">
        <v>1.4</v>
      </c>
      <c r="X1143" s="56">
        <v>150</v>
      </c>
      <c r="Y1143" s="56">
        <v>1</v>
      </c>
      <c r="Z1143" s="56">
        <v>0</v>
      </c>
      <c r="AA1143" s="56">
        <v>0</v>
      </c>
      <c r="AB1143" s="56">
        <v>0</v>
      </c>
      <c r="AC1143" s="56">
        <v>0</v>
      </c>
      <c r="AD1143" s="56">
        <v>12</v>
      </c>
      <c r="AE1143" s="56">
        <v>2</v>
      </c>
      <c r="AF1143" s="56" t="s">
        <v>163</v>
      </c>
      <c r="AG1143" s="63">
        <v>7</v>
      </c>
      <c r="AH1143" s="63">
        <v>2</v>
      </c>
      <c r="AI1143" s="6">
        <v>0</v>
      </c>
      <c r="AJ1143" s="63">
        <v>1.5</v>
      </c>
      <c r="AK1143" s="56">
        <v>0</v>
      </c>
      <c r="AL1143" s="56">
        <v>0</v>
      </c>
      <c r="AM1143" s="56">
        <v>0</v>
      </c>
      <c r="AN1143" s="56">
        <v>1.5</v>
      </c>
      <c r="AO1143" s="56">
        <v>1200</v>
      </c>
      <c r="AP1143" s="56">
        <v>1</v>
      </c>
      <c r="AQ1143" s="56">
        <v>15</v>
      </c>
      <c r="AR1143" s="63">
        <v>0</v>
      </c>
      <c r="AS1143" s="56" t="s">
        <v>153</v>
      </c>
      <c r="AT1143" s="55" t="s">
        <v>196</v>
      </c>
      <c r="AU1143" s="56" t="s">
        <v>165</v>
      </c>
      <c r="AV1143" s="67">
        <v>10000011</v>
      </c>
      <c r="AW1143" s="67">
        <v>70404001</v>
      </c>
      <c r="AX1143" s="55" t="s">
        <v>166</v>
      </c>
      <c r="AY1143" s="56">
        <v>0</v>
      </c>
      <c r="AZ1143" s="74">
        <v>0</v>
      </c>
      <c r="BA1143" s="74">
        <v>0</v>
      </c>
      <c r="BB1143" s="75" t="s">
        <v>480</v>
      </c>
      <c r="BC1143" s="56">
        <v>0</v>
      </c>
      <c r="BD1143" s="56">
        <v>0</v>
      </c>
      <c r="BE1143" s="56">
        <v>0</v>
      </c>
      <c r="BF1143" s="56">
        <v>0</v>
      </c>
      <c r="BG1143" s="56">
        <v>0</v>
      </c>
      <c r="BH1143" s="56">
        <v>0</v>
      </c>
      <c r="BI1143" s="86">
        <v>0</v>
      </c>
      <c r="BJ1143" s="6">
        <v>0</v>
      </c>
      <c r="BK1143" s="6">
        <v>0</v>
      </c>
      <c r="BL1143" s="6">
        <v>0</v>
      </c>
      <c r="BM1143" s="6">
        <v>0</v>
      </c>
      <c r="BN1143" s="6">
        <v>0</v>
      </c>
      <c r="BO1143" s="6">
        <v>0</v>
      </c>
    </row>
    <row r="1144" spans="3:67" ht="20.100000000000001" customHeight="1">
      <c r="C1144" s="67">
        <v>75001001</v>
      </c>
      <c r="D1144" s="19" t="s">
        <v>1449</v>
      </c>
      <c r="E1144" s="18">
        <v>1</v>
      </c>
      <c r="F1144" s="18">
        <v>60010500</v>
      </c>
      <c r="G1144" s="18">
        <v>0</v>
      </c>
      <c r="H1144" s="13">
        <v>0</v>
      </c>
      <c r="I1144" s="18">
        <v>1</v>
      </c>
      <c r="J1144" s="18">
        <v>0</v>
      </c>
      <c r="K1144" s="18">
        <v>0</v>
      </c>
      <c r="L1144" s="18">
        <v>0</v>
      </c>
      <c r="M1144" s="18">
        <v>0</v>
      </c>
      <c r="N1144" s="18">
        <v>1</v>
      </c>
      <c r="O1144" s="18">
        <v>2</v>
      </c>
      <c r="P1144" s="18">
        <v>1</v>
      </c>
      <c r="Q1144" s="18">
        <v>0</v>
      </c>
      <c r="R1144" s="6">
        <v>0</v>
      </c>
      <c r="S1144" s="13">
        <v>0</v>
      </c>
      <c r="T1144" s="11">
        <v>1</v>
      </c>
      <c r="U1144" s="18">
        <v>2</v>
      </c>
      <c r="V1144" s="18">
        <v>0</v>
      </c>
      <c r="W1144" s="18">
        <v>0</v>
      </c>
      <c r="X1144" s="18">
        <v>0</v>
      </c>
      <c r="Y1144" s="18">
        <v>0</v>
      </c>
      <c r="Z1144" s="18">
        <v>0</v>
      </c>
      <c r="AA1144" s="18">
        <v>0</v>
      </c>
      <c r="AB1144" s="18">
        <v>0</v>
      </c>
      <c r="AC1144" s="18">
        <v>0</v>
      </c>
      <c r="AD1144" s="18">
        <v>30</v>
      </c>
      <c r="AE1144" s="18">
        <v>0</v>
      </c>
      <c r="AF1144" s="18">
        <v>0</v>
      </c>
      <c r="AG1144" s="6">
        <v>2</v>
      </c>
      <c r="AH1144" s="6">
        <v>0</v>
      </c>
      <c r="AI1144" s="6">
        <v>0</v>
      </c>
      <c r="AJ1144" s="6">
        <v>0</v>
      </c>
      <c r="AK1144" s="18">
        <v>0</v>
      </c>
      <c r="AL1144" s="18">
        <v>0</v>
      </c>
      <c r="AM1144" s="18">
        <v>0</v>
      </c>
      <c r="AN1144" s="18">
        <v>0</v>
      </c>
      <c r="AO1144" s="18">
        <v>1000</v>
      </c>
      <c r="AP1144" s="18">
        <v>0</v>
      </c>
      <c r="AQ1144" s="18">
        <v>0</v>
      </c>
      <c r="AR1144" s="6">
        <v>69000131</v>
      </c>
      <c r="AS1144" s="18" t="s">
        <v>153</v>
      </c>
      <c r="AT1144" s="19" t="s">
        <v>154</v>
      </c>
      <c r="AU1144" s="18" t="s">
        <v>246</v>
      </c>
      <c r="AV1144" s="18">
        <v>0</v>
      </c>
      <c r="AW1144" s="18">
        <v>40000003</v>
      </c>
      <c r="AX1144" s="19" t="s">
        <v>155</v>
      </c>
      <c r="AY1144" s="19" t="s">
        <v>153</v>
      </c>
      <c r="AZ1144" s="13">
        <v>0</v>
      </c>
      <c r="BA1144" s="13">
        <v>0</v>
      </c>
      <c r="BB1144" s="69" t="s">
        <v>352</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19.5" customHeight="1">
      <c r="C1145" s="67">
        <v>76001001</v>
      </c>
      <c r="D1145" s="12" t="s">
        <v>1450</v>
      </c>
      <c r="E1145" s="18">
        <v>1</v>
      </c>
      <c r="F1145" s="11">
        <v>60010100</v>
      </c>
      <c r="G1145" s="18">
        <v>0</v>
      </c>
      <c r="H1145" s="13">
        <v>0</v>
      </c>
      <c r="I1145" s="18">
        <v>1</v>
      </c>
      <c r="J1145" s="18">
        <v>0</v>
      </c>
      <c r="K1145" s="18">
        <v>0</v>
      </c>
      <c r="L1145" s="11">
        <v>0</v>
      </c>
      <c r="M1145" s="11">
        <v>0</v>
      </c>
      <c r="N1145" s="11">
        <v>1</v>
      </c>
      <c r="O1145" s="11">
        <v>0</v>
      </c>
      <c r="P1145" s="11">
        <v>0</v>
      </c>
      <c r="Q1145" s="11">
        <v>0</v>
      </c>
      <c r="R1145" s="6">
        <v>0</v>
      </c>
      <c r="S1145" s="11">
        <v>0</v>
      </c>
      <c r="T1145" s="11">
        <v>1</v>
      </c>
      <c r="U1145" s="11">
        <v>2</v>
      </c>
      <c r="V1145" s="11">
        <v>0</v>
      </c>
      <c r="W1145" s="11">
        <v>0</v>
      </c>
      <c r="X1145" s="11">
        <v>2000</v>
      </c>
      <c r="Y1145" s="11">
        <v>1</v>
      </c>
      <c r="Z1145" s="11">
        <v>0</v>
      </c>
      <c r="AA1145" s="11">
        <v>0</v>
      </c>
      <c r="AB1145" s="11">
        <v>0</v>
      </c>
      <c r="AC1145" s="11">
        <v>0</v>
      </c>
      <c r="AD1145" s="11">
        <v>5</v>
      </c>
      <c r="AE1145" s="11">
        <v>1</v>
      </c>
      <c r="AF1145" s="11">
        <v>3</v>
      </c>
      <c r="AG1145" s="6">
        <v>2</v>
      </c>
      <c r="AH1145" s="6">
        <v>1</v>
      </c>
      <c r="AI1145" s="6">
        <v>0</v>
      </c>
      <c r="AJ1145" s="6">
        <v>6</v>
      </c>
      <c r="AK1145" s="11">
        <v>0</v>
      </c>
      <c r="AL1145" s="11">
        <v>0</v>
      </c>
      <c r="AM1145" s="11">
        <v>0</v>
      </c>
      <c r="AN1145" s="11">
        <v>0</v>
      </c>
      <c r="AO1145" s="11">
        <v>1000</v>
      </c>
      <c r="AP1145" s="11">
        <v>0</v>
      </c>
      <c r="AQ1145" s="11">
        <v>0</v>
      </c>
      <c r="AR1145" s="6">
        <v>0</v>
      </c>
      <c r="AS1145" s="11">
        <v>0</v>
      </c>
      <c r="AT1145" s="19" t="s">
        <v>154</v>
      </c>
      <c r="AU1145" s="56" t="s">
        <v>165</v>
      </c>
      <c r="AV1145" s="18">
        <v>10000007</v>
      </c>
      <c r="AW1145" s="18">
        <v>70203005</v>
      </c>
      <c r="AX1145" s="12" t="s">
        <v>155</v>
      </c>
      <c r="AY1145" s="11">
        <v>0</v>
      </c>
      <c r="AZ1145" s="13">
        <v>0</v>
      </c>
      <c r="BA1145" s="13">
        <v>0</v>
      </c>
      <c r="BB1145" s="37" t="s">
        <v>1451</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20.100000000000001" customHeight="1">
      <c r="C1146" s="18">
        <v>79000001</v>
      </c>
      <c r="D1146" s="19" t="s">
        <v>457</v>
      </c>
      <c r="E1146" s="18">
        <v>1</v>
      </c>
      <c r="F1146" s="18">
        <v>60010500</v>
      </c>
      <c r="G1146" s="18">
        <v>0</v>
      </c>
      <c r="H1146" s="13">
        <v>0</v>
      </c>
      <c r="I1146" s="18">
        <v>1</v>
      </c>
      <c r="J1146" s="18">
        <v>0</v>
      </c>
      <c r="K1146" s="18">
        <v>0</v>
      </c>
      <c r="L1146" s="18">
        <v>0</v>
      </c>
      <c r="M1146" s="18">
        <v>0</v>
      </c>
      <c r="N1146" s="11">
        <v>2</v>
      </c>
      <c r="O1146" s="18">
        <v>1</v>
      </c>
      <c r="P1146" s="18">
        <v>0.1</v>
      </c>
      <c r="Q1146" s="18">
        <v>0</v>
      </c>
      <c r="R1146" s="6">
        <v>0</v>
      </c>
      <c r="S1146" s="13">
        <v>0</v>
      </c>
      <c r="T1146" s="11">
        <v>1</v>
      </c>
      <c r="U1146" s="18">
        <v>1</v>
      </c>
      <c r="V1146" s="18">
        <v>0</v>
      </c>
      <c r="W1146" s="18">
        <v>2</v>
      </c>
      <c r="X1146" s="18">
        <v>0</v>
      </c>
      <c r="Y1146" s="18">
        <v>0</v>
      </c>
      <c r="Z1146" s="18">
        <v>0</v>
      </c>
      <c r="AA1146" s="18">
        <v>0</v>
      </c>
      <c r="AB1146" s="11">
        <v>0</v>
      </c>
      <c r="AC1146" s="18">
        <v>0</v>
      </c>
      <c r="AD1146" s="18">
        <v>10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t="s">
        <v>425</v>
      </c>
      <c r="AT1146" s="19" t="s">
        <v>458</v>
      </c>
      <c r="AU1146" s="18">
        <v>0</v>
      </c>
      <c r="AV1146" s="18">
        <v>10007001</v>
      </c>
      <c r="AW1146" s="18">
        <v>0</v>
      </c>
      <c r="AX1146" s="19" t="s">
        <v>155</v>
      </c>
      <c r="AY1146" s="19" t="s">
        <v>153</v>
      </c>
      <c r="AZ1146" s="13">
        <v>0</v>
      </c>
      <c r="BA1146" s="13">
        <v>0</v>
      </c>
      <c r="BB1146" s="69" t="s">
        <v>459</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79000002</v>
      </c>
      <c r="D1147" s="12" t="s">
        <v>759</v>
      </c>
      <c r="E1147" s="18">
        <v>1</v>
      </c>
      <c r="F1147" s="11">
        <v>60010100</v>
      </c>
      <c r="G1147" s="18">
        <v>0</v>
      </c>
      <c r="H1147" s="13">
        <v>0</v>
      </c>
      <c r="I1147" s="18">
        <v>1</v>
      </c>
      <c r="J1147" s="18">
        <v>0</v>
      </c>
      <c r="K1147" s="18">
        <v>0</v>
      </c>
      <c r="L1147" s="11">
        <v>0</v>
      </c>
      <c r="M1147" s="11">
        <v>0</v>
      </c>
      <c r="N1147" s="56">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10</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3" t="s">
        <v>1441</v>
      </c>
      <c r="AZ1147" s="13">
        <v>0</v>
      </c>
      <c r="BA1147" s="13">
        <v>0</v>
      </c>
      <c r="BB1147" s="37" t="s">
        <v>628</v>
      </c>
      <c r="BC1147" s="11">
        <v>1</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79000003</v>
      </c>
      <c r="D1148" s="12" t="s">
        <v>618</v>
      </c>
      <c r="E1148" s="18">
        <v>1</v>
      </c>
      <c r="F1148" s="11">
        <v>60010100</v>
      </c>
      <c r="G1148" s="18">
        <v>0</v>
      </c>
      <c r="H1148" s="13">
        <v>0</v>
      </c>
      <c r="I1148" s="18">
        <v>1</v>
      </c>
      <c r="J1148" s="18">
        <v>0</v>
      </c>
      <c r="K1148" s="18">
        <v>0</v>
      </c>
      <c r="L1148" s="11">
        <v>0</v>
      </c>
      <c r="M1148" s="11">
        <v>0</v>
      </c>
      <c r="N1148" s="56">
        <v>2</v>
      </c>
      <c r="O1148" s="11">
        <v>2</v>
      </c>
      <c r="P1148" s="11">
        <v>0.9</v>
      </c>
      <c r="Q1148" s="11">
        <v>0</v>
      </c>
      <c r="R1148" s="6">
        <v>1</v>
      </c>
      <c r="S1148" s="11">
        <v>0</v>
      </c>
      <c r="T1148" s="11">
        <v>1</v>
      </c>
      <c r="U1148" s="11">
        <v>2</v>
      </c>
      <c r="V1148" s="11">
        <v>0</v>
      </c>
      <c r="W1148" s="11">
        <v>2</v>
      </c>
      <c r="X1148" s="11">
        <v>0</v>
      </c>
      <c r="Y1148" s="11">
        <v>1</v>
      </c>
      <c r="Z1148" s="11">
        <v>0</v>
      </c>
      <c r="AA1148" s="11">
        <v>0</v>
      </c>
      <c r="AB1148" s="11">
        <v>0</v>
      </c>
      <c r="AC1148" s="11">
        <v>0</v>
      </c>
      <c r="AD1148" s="11">
        <v>15</v>
      </c>
      <c r="AE1148" s="11">
        <v>1</v>
      </c>
      <c r="AF1148" s="11" t="s">
        <v>391</v>
      </c>
      <c r="AG1148" s="6">
        <v>0</v>
      </c>
      <c r="AH1148" s="6">
        <v>1</v>
      </c>
      <c r="AI1148" s="6">
        <v>0</v>
      </c>
      <c r="AJ1148" s="6">
        <v>3</v>
      </c>
      <c r="AK1148" s="11">
        <v>0</v>
      </c>
      <c r="AL1148" s="11">
        <v>0</v>
      </c>
      <c r="AM1148" s="11">
        <v>0</v>
      </c>
      <c r="AN1148" s="11">
        <v>3</v>
      </c>
      <c r="AO1148" s="11">
        <v>5000</v>
      </c>
      <c r="AP1148" s="11">
        <v>2.5</v>
      </c>
      <c r="AQ1148" s="11">
        <v>0</v>
      </c>
      <c r="AR1148" s="6">
        <v>0</v>
      </c>
      <c r="AS1148" s="11">
        <v>90001023</v>
      </c>
      <c r="AT1148" s="19" t="s">
        <v>196</v>
      </c>
      <c r="AU1148" s="11" t="s">
        <v>348</v>
      </c>
      <c r="AV1148" s="18">
        <v>10000007</v>
      </c>
      <c r="AW1148" s="18">
        <v>70403003</v>
      </c>
      <c r="AX1148" s="12" t="s">
        <v>155</v>
      </c>
      <c r="AY1148" s="11">
        <v>0</v>
      </c>
      <c r="AZ1148" s="13">
        <v>0</v>
      </c>
      <c r="BA1148" s="13">
        <v>0</v>
      </c>
      <c r="BB1148" s="37" t="s">
        <v>1376</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79000004</v>
      </c>
      <c r="D1149" s="12" t="s">
        <v>618</v>
      </c>
      <c r="E1149" s="18">
        <v>1</v>
      </c>
      <c r="F1149" s="11">
        <v>60010100</v>
      </c>
      <c r="G1149" s="18">
        <v>0</v>
      </c>
      <c r="H1149" s="13">
        <v>0</v>
      </c>
      <c r="I1149" s="18">
        <v>1</v>
      </c>
      <c r="J1149" s="18">
        <v>0</v>
      </c>
      <c r="K1149" s="18">
        <v>0</v>
      </c>
      <c r="L1149" s="11">
        <v>0</v>
      </c>
      <c r="M1149" s="11">
        <v>0</v>
      </c>
      <c r="N1149" s="11">
        <v>2</v>
      </c>
      <c r="O1149" s="11">
        <v>1</v>
      </c>
      <c r="P1149" s="11">
        <v>0.3</v>
      </c>
      <c r="Q1149" s="11">
        <v>0</v>
      </c>
      <c r="R1149" s="6">
        <v>0</v>
      </c>
      <c r="S1149" s="11">
        <v>0</v>
      </c>
      <c r="T1149" s="11">
        <v>1</v>
      </c>
      <c r="U1149" s="11">
        <v>2</v>
      </c>
      <c r="V1149" s="11">
        <v>0</v>
      </c>
      <c r="W1149" s="11">
        <v>2</v>
      </c>
      <c r="X1149" s="11">
        <v>0</v>
      </c>
      <c r="Y1149" s="11">
        <v>1</v>
      </c>
      <c r="Z1149" s="11">
        <v>0</v>
      </c>
      <c r="AA1149" s="11">
        <v>0</v>
      </c>
      <c r="AB1149" s="11">
        <v>0</v>
      </c>
      <c r="AC1149" s="11">
        <v>0</v>
      </c>
      <c r="AD1149" s="11">
        <v>12</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v>80001030</v>
      </c>
      <c r="AT1149" s="19" t="s">
        <v>213</v>
      </c>
      <c r="AU1149" s="11" t="s">
        <v>348</v>
      </c>
      <c r="AV1149" s="18">
        <v>10000007</v>
      </c>
      <c r="AW1149" s="18">
        <v>70204001</v>
      </c>
      <c r="AX1149" s="12" t="s">
        <v>155</v>
      </c>
      <c r="AY1149" s="11">
        <v>0</v>
      </c>
      <c r="AZ1149" s="13">
        <v>0</v>
      </c>
      <c r="BA1149" s="13">
        <v>0</v>
      </c>
      <c r="BB1149" s="37" t="s">
        <v>619</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79000005</v>
      </c>
      <c r="D1150" s="19" t="s">
        <v>434</v>
      </c>
      <c r="E1150" s="18">
        <v>1</v>
      </c>
      <c r="F1150" s="18">
        <v>60010500</v>
      </c>
      <c r="G1150" s="18">
        <v>0</v>
      </c>
      <c r="H1150" s="13">
        <v>0</v>
      </c>
      <c r="I1150" s="18">
        <v>1</v>
      </c>
      <c r="J1150" s="18">
        <v>0</v>
      </c>
      <c r="K1150" s="18">
        <v>0</v>
      </c>
      <c r="L1150" s="18">
        <v>0</v>
      </c>
      <c r="M1150" s="18">
        <v>0</v>
      </c>
      <c r="N1150" s="56">
        <v>2</v>
      </c>
      <c r="O1150" s="18">
        <v>2</v>
      </c>
      <c r="P1150" s="18">
        <v>0.6</v>
      </c>
      <c r="Q1150" s="18">
        <v>0</v>
      </c>
      <c r="R1150" s="6">
        <v>0</v>
      </c>
      <c r="S1150" s="13">
        <v>0</v>
      </c>
      <c r="T1150" s="11">
        <v>1</v>
      </c>
      <c r="U1150" s="18">
        <v>2</v>
      </c>
      <c r="V1150" s="18">
        <v>0</v>
      </c>
      <c r="W1150" s="18">
        <v>0</v>
      </c>
      <c r="X1150" s="18">
        <v>0</v>
      </c>
      <c r="Y1150" s="18">
        <v>0</v>
      </c>
      <c r="Z1150" s="18">
        <v>0</v>
      </c>
      <c r="AA1150" s="18">
        <v>0</v>
      </c>
      <c r="AB1150" s="18">
        <v>0</v>
      </c>
      <c r="AC1150" s="18">
        <v>0</v>
      </c>
      <c r="AD1150" s="11">
        <v>99999</v>
      </c>
      <c r="AE1150" s="18">
        <v>0</v>
      </c>
      <c r="AF1150" s="18">
        <v>0</v>
      </c>
      <c r="AG1150" s="6">
        <v>2</v>
      </c>
      <c r="AH1150" s="6">
        <v>0</v>
      </c>
      <c r="AI1150" s="6">
        <v>0</v>
      </c>
      <c r="AJ1150" s="6">
        <v>0</v>
      </c>
      <c r="AK1150" s="18">
        <v>0</v>
      </c>
      <c r="AL1150" s="18">
        <v>0</v>
      </c>
      <c r="AM1150" s="18">
        <v>0</v>
      </c>
      <c r="AN1150" s="18">
        <v>0</v>
      </c>
      <c r="AO1150" s="18">
        <v>1000</v>
      </c>
      <c r="AP1150" s="18">
        <v>0</v>
      </c>
      <c r="AQ1150" s="18">
        <v>0</v>
      </c>
      <c r="AR1150" s="6">
        <v>90104002</v>
      </c>
      <c r="AS1150" s="18" t="s">
        <v>153</v>
      </c>
      <c r="AT1150" s="19" t="s">
        <v>154</v>
      </c>
      <c r="AU1150" s="18" t="s">
        <v>246</v>
      </c>
      <c r="AV1150" s="18">
        <v>0</v>
      </c>
      <c r="AW1150" s="18">
        <v>0</v>
      </c>
      <c r="AX1150" s="19" t="s">
        <v>155</v>
      </c>
      <c r="AY1150" s="19" t="s">
        <v>153</v>
      </c>
      <c r="AZ1150" s="13">
        <v>0</v>
      </c>
      <c r="BA1150" s="13">
        <v>0</v>
      </c>
      <c r="BB1150" s="69" t="s">
        <v>435</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79000006</v>
      </c>
      <c r="D1151" s="12" t="s">
        <v>346</v>
      </c>
      <c r="E1151" s="18">
        <v>1</v>
      </c>
      <c r="F1151" s="11">
        <v>0</v>
      </c>
      <c r="G1151" s="18">
        <v>0</v>
      </c>
      <c r="H1151" s="13">
        <v>0</v>
      </c>
      <c r="I1151" s="18">
        <v>1</v>
      </c>
      <c r="J1151" s="18">
        <v>0</v>
      </c>
      <c r="K1151" s="18">
        <v>0</v>
      </c>
      <c r="L1151" s="11">
        <v>0</v>
      </c>
      <c r="M1151" s="11">
        <v>0</v>
      </c>
      <c r="N1151" s="11">
        <v>2</v>
      </c>
      <c r="O1151" s="11">
        <v>1</v>
      </c>
      <c r="P1151" s="11">
        <v>1</v>
      </c>
      <c r="Q1151" s="11">
        <v>0</v>
      </c>
      <c r="R1151" s="6">
        <v>0</v>
      </c>
      <c r="S1151" s="11">
        <v>0</v>
      </c>
      <c r="T1151" s="11">
        <v>1</v>
      </c>
      <c r="U1151" s="11">
        <v>2</v>
      </c>
      <c r="V1151" s="11">
        <v>0</v>
      </c>
      <c r="W1151" s="11">
        <v>2</v>
      </c>
      <c r="X1151" s="11">
        <v>0</v>
      </c>
      <c r="Y1151" s="11">
        <v>1</v>
      </c>
      <c r="Z1151" s="11">
        <v>0</v>
      </c>
      <c r="AA1151" s="11">
        <v>0</v>
      </c>
      <c r="AB1151" s="11">
        <v>0</v>
      </c>
      <c r="AC1151" s="11">
        <v>0</v>
      </c>
      <c r="AD1151" s="11">
        <v>6</v>
      </c>
      <c r="AE1151" s="11">
        <v>1</v>
      </c>
      <c r="AF1151" s="11">
        <v>3</v>
      </c>
      <c r="AG1151" s="6">
        <v>0</v>
      </c>
      <c r="AH1151" s="6">
        <v>0</v>
      </c>
      <c r="AI1151" s="6">
        <v>0</v>
      </c>
      <c r="AJ1151" s="6">
        <v>1.5</v>
      </c>
      <c r="AK1151" s="11">
        <v>0</v>
      </c>
      <c r="AL1151" s="11">
        <v>0</v>
      </c>
      <c r="AM1151" s="11">
        <v>0</v>
      </c>
      <c r="AN1151" s="11">
        <v>1</v>
      </c>
      <c r="AO1151" s="11">
        <v>5000</v>
      </c>
      <c r="AP1151" s="11">
        <v>0.5</v>
      </c>
      <c r="AQ1151" s="11">
        <v>0</v>
      </c>
      <c r="AR1151" s="6">
        <v>0</v>
      </c>
      <c r="AS1151" s="11" t="s">
        <v>153</v>
      </c>
      <c r="AT1151" s="19" t="s">
        <v>154</v>
      </c>
      <c r="AU1151" s="11" t="s">
        <v>348</v>
      </c>
      <c r="AV1151" s="18">
        <v>10000007</v>
      </c>
      <c r="AW1151" s="18">
        <v>70105001</v>
      </c>
      <c r="AX1151" s="12" t="s">
        <v>155</v>
      </c>
      <c r="AY1151" s="11" t="s">
        <v>1322</v>
      </c>
      <c r="AZ1151" s="13">
        <v>0</v>
      </c>
      <c r="BA1151" s="13">
        <v>0</v>
      </c>
      <c r="BB1151" s="37" t="s">
        <v>1323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79000007</v>
      </c>
      <c r="D1152" s="19" t="s">
        <v>351</v>
      </c>
      <c r="E1152" s="18">
        <v>1</v>
      </c>
      <c r="F1152" s="18">
        <v>60010500</v>
      </c>
      <c r="G1152" s="18">
        <v>0</v>
      </c>
      <c r="H1152" s="13">
        <v>0</v>
      </c>
      <c r="I1152" s="18">
        <v>1</v>
      </c>
      <c r="J1152" s="18">
        <v>0</v>
      </c>
      <c r="K1152" s="18">
        <v>0</v>
      </c>
      <c r="L1152" s="18">
        <v>0</v>
      </c>
      <c r="M1152" s="18">
        <v>0</v>
      </c>
      <c r="N1152" s="11">
        <v>2</v>
      </c>
      <c r="O1152" s="18">
        <v>2</v>
      </c>
      <c r="P1152" s="18">
        <v>0.8</v>
      </c>
      <c r="Q1152" s="18">
        <v>0</v>
      </c>
      <c r="R1152" s="6">
        <v>0</v>
      </c>
      <c r="S1152" s="13">
        <v>0</v>
      </c>
      <c r="T1152" s="11">
        <v>1</v>
      </c>
      <c r="U1152" s="18">
        <v>2</v>
      </c>
      <c r="V1152" s="18">
        <v>0</v>
      </c>
      <c r="W1152" s="18">
        <v>0</v>
      </c>
      <c r="X1152" s="18">
        <v>0</v>
      </c>
      <c r="Y1152" s="18">
        <v>0</v>
      </c>
      <c r="Z1152" s="18">
        <v>0</v>
      </c>
      <c r="AA1152" s="18">
        <v>0</v>
      </c>
      <c r="AB1152" s="11">
        <v>0</v>
      </c>
      <c r="AC1152" s="18">
        <v>0</v>
      </c>
      <c r="AD1152" s="18">
        <v>20</v>
      </c>
      <c r="AE1152" s="18">
        <v>0</v>
      </c>
      <c r="AF1152" s="18">
        <v>0</v>
      </c>
      <c r="AG1152" s="6">
        <v>2</v>
      </c>
      <c r="AH1152" s="6">
        <v>0</v>
      </c>
      <c r="AI1152" s="6">
        <v>0</v>
      </c>
      <c r="AJ1152" s="6">
        <v>0</v>
      </c>
      <c r="AK1152" s="18">
        <v>0</v>
      </c>
      <c r="AL1152" s="18">
        <v>0</v>
      </c>
      <c r="AM1152" s="18">
        <v>0</v>
      </c>
      <c r="AN1152" s="18">
        <v>0</v>
      </c>
      <c r="AO1152" s="18">
        <v>1000</v>
      </c>
      <c r="AP1152" s="18">
        <v>0</v>
      </c>
      <c r="AQ1152" s="18">
        <v>0</v>
      </c>
      <c r="AR1152" s="6">
        <v>90401004</v>
      </c>
      <c r="AS1152" s="18" t="s">
        <v>153</v>
      </c>
      <c r="AT1152" s="19" t="s">
        <v>154</v>
      </c>
      <c r="AU1152" s="18" t="s">
        <v>246</v>
      </c>
      <c r="AV1152" s="18">
        <v>0</v>
      </c>
      <c r="AW1152" s="18">
        <v>40000003</v>
      </c>
      <c r="AX1152" s="19" t="s">
        <v>155</v>
      </c>
      <c r="AY1152" s="19" t="s">
        <v>153</v>
      </c>
      <c r="AZ1152" s="13">
        <v>0</v>
      </c>
      <c r="BA1152" s="13">
        <v>0</v>
      </c>
      <c r="BB1152" s="69" t="s">
        <v>509</v>
      </c>
      <c r="BC1152" s="18">
        <v>0</v>
      </c>
      <c r="BD1152" s="11">
        <v>0</v>
      </c>
      <c r="BE1152" s="18">
        <v>0</v>
      </c>
      <c r="BF1152" s="18">
        <v>0</v>
      </c>
      <c r="BG1152" s="18">
        <v>0</v>
      </c>
      <c r="BH1152" s="18">
        <v>0</v>
      </c>
      <c r="BI1152" s="9">
        <v>0</v>
      </c>
      <c r="BJ1152" s="6">
        <v>0</v>
      </c>
      <c r="BK1152" s="6">
        <v>0</v>
      </c>
      <c r="BL1152" s="6">
        <v>0</v>
      </c>
      <c r="BM1152" s="6">
        <v>0</v>
      </c>
      <c r="BN1152" s="6">
        <v>0</v>
      </c>
      <c r="BO1152" s="6">
        <v>0</v>
      </c>
    </row>
    <row r="1153" spans="2:67" ht="19.5" customHeight="1">
      <c r="C1153" s="18">
        <v>79000008</v>
      </c>
      <c r="D1153" s="12" t="s">
        <v>637</v>
      </c>
      <c r="E1153" s="18">
        <v>1</v>
      </c>
      <c r="F1153" s="11">
        <v>60010100</v>
      </c>
      <c r="G1153" s="18">
        <v>0</v>
      </c>
      <c r="H1153" s="13">
        <v>0</v>
      </c>
      <c r="I1153" s="18">
        <v>1</v>
      </c>
      <c r="J1153" s="18">
        <v>0</v>
      </c>
      <c r="K1153" s="18">
        <v>0</v>
      </c>
      <c r="L1153" s="11">
        <v>0</v>
      </c>
      <c r="M1153" s="11">
        <v>0</v>
      </c>
      <c r="N1153" s="11">
        <v>2</v>
      </c>
      <c r="O1153" s="11">
        <v>1</v>
      </c>
      <c r="P1153" s="11">
        <v>0.3</v>
      </c>
      <c r="Q1153" s="11">
        <v>0</v>
      </c>
      <c r="R1153" s="6">
        <v>0</v>
      </c>
      <c r="S1153" s="11">
        <v>0</v>
      </c>
      <c r="T1153" s="11">
        <v>1</v>
      </c>
      <c r="U1153" s="11">
        <v>2</v>
      </c>
      <c r="V1153" s="11">
        <v>0</v>
      </c>
      <c r="W1153" s="11">
        <v>1</v>
      </c>
      <c r="X1153" s="11">
        <v>0</v>
      </c>
      <c r="Y1153" s="11">
        <v>1</v>
      </c>
      <c r="Z1153" s="11">
        <v>0</v>
      </c>
      <c r="AA1153" s="11">
        <v>0</v>
      </c>
      <c r="AB1153" s="11">
        <v>0</v>
      </c>
      <c r="AC1153" s="11">
        <v>0</v>
      </c>
      <c r="AD1153" s="11">
        <v>30</v>
      </c>
      <c r="AE1153" s="11">
        <v>1</v>
      </c>
      <c r="AF1153" s="11" t="s">
        <v>507</v>
      </c>
      <c r="AG1153" s="6">
        <v>0</v>
      </c>
      <c r="AH1153" s="6">
        <v>0</v>
      </c>
      <c r="AI1153" s="6">
        <v>0</v>
      </c>
      <c r="AJ1153" s="6">
        <v>0</v>
      </c>
      <c r="AK1153" s="11">
        <v>0</v>
      </c>
      <c r="AL1153" s="11">
        <v>0</v>
      </c>
      <c r="AM1153" s="11">
        <v>0</v>
      </c>
      <c r="AN1153" s="11">
        <v>0.5</v>
      </c>
      <c r="AO1153" s="11">
        <v>999999</v>
      </c>
      <c r="AP1153" s="11">
        <v>0.5</v>
      </c>
      <c r="AQ1153" s="11">
        <v>0</v>
      </c>
      <c r="AR1153" s="6">
        <v>0</v>
      </c>
      <c r="AS1153" s="138" t="s">
        <v>586</v>
      </c>
      <c r="AT1153" s="19" t="s">
        <v>213</v>
      </c>
      <c r="AU1153" s="11" t="s">
        <v>348</v>
      </c>
      <c r="AV1153" s="18">
        <v>10000007</v>
      </c>
      <c r="AW1153" s="18">
        <v>70202004</v>
      </c>
      <c r="AX1153" s="19" t="s">
        <v>229</v>
      </c>
      <c r="AY1153" s="19" t="s">
        <v>259</v>
      </c>
      <c r="AZ1153" s="13">
        <v>0</v>
      </c>
      <c r="BA1153" s="13">
        <v>0</v>
      </c>
      <c r="BB1153" s="37" t="s">
        <v>1427</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79000009</v>
      </c>
      <c r="D1154" s="12" t="s">
        <v>354</v>
      </c>
      <c r="E1154" s="18">
        <v>1</v>
      </c>
      <c r="F1154" s="11">
        <v>60010300</v>
      </c>
      <c r="G1154" s="18">
        <v>0</v>
      </c>
      <c r="H1154" s="13">
        <v>0</v>
      </c>
      <c r="I1154" s="18">
        <v>1</v>
      </c>
      <c r="J1154" s="18">
        <v>0</v>
      </c>
      <c r="K1154" s="18">
        <v>0</v>
      </c>
      <c r="L1154" s="11">
        <v>0</v>
      </c>
      <c r="M1154" s="11">
        <v>0</v>
      </c>
      <c r="N1154" s="11">
        <v>2</v>
      </c>
      <c r="O1154" s="11">
        <v>1</v>
      </c>
      <c r="P1154" s="11">
        <v>0.5</v>
      </c>
      <c r="Q1154" s="11">
        <v>0</v>
      </c>
      <c r="R1154" s="6">
        <v>0</v>
      </c>
      <c r="S1154" s="11">
        <v>0</v>
      </c>
      <c r="T1154" s="11">
        <v>1</v>
      </c>
      <c r="U1154" s="11">
        <v>2</v>
      </c>
      <c r="V1154" s="11">
        <v>0</v>
      </c>
      <c r="W1154" s="11">
        <v>2</v>
      </c>
      <c r="X1154" s="11">
        <v>0</v>
      </c>
      <c r="Y1154" s="11">
        <v>0</v>
      </c>
      <c r="Z1154" s="11">
        <v>0</v>
      </c>
      <c r="AA1154" s="11">
        <v>0</v>
      </c>
      <c r="AB1154" s="11">
        <v>0</v>
      </c>
      <c r="AC1154" s="11">
        <v>0</v>
      </c>
      <c r="AD1154" s="11">
        <v>12</v>
      </c>
      <c r="AE1154" s="11">
        <v>2</v>
      </c>
      <c r="AF1154" s="11" t="s">
        <v>163</v>
      </c>
      <c r="AG1154" s="6">
        <v>0</v>
      </c>
      <c r="AH1154" s="6">
        <v>2</v>
      </c>
      <c r="AI1154" s="6">
        <v>0</v>
      </c>
      <c r="AJ1154" s="6">
        <v>1.5</v>
      </c>
      <c r="AK1154" s="11">
        <v>0</v>
      </c>
      <c r="AL1154" s="11">
        <v>0</v>
      </c>
      <c r="AM1154" s="11">
        <v>0</v>
      </c>
      <c r="AN1154" s="11">
        <v>2.5</v>
      </c>
      <c r="AO1154" s="11">
        <v>4000</v>
      </c>
      <c r="AP1154" s="11">
        <v>2</v>
      </c>
      <c r="AQ1154" s="11">
        <v>0</v>
      </c>
      <c r="AR1154" s="6">
        <v>0</v>
      </c>
      <c r="AS1154" s="11" t="s">
        <v>153</v>
      </c>
      <c r="AT1154" s="19" t="s">
        <v>213</v>
      </c>
      <c r="AU1154" s="11" t="s">
        <v>355</v>
      </c>
      <c r="AV1154" s="18">
        <v>10001007</v>
      </c>
      <c r="AW1154" s="18">
        <v>70103001</v>
      </c>
      <c r="AX1154" s="12" t="s">
        <v>155</v>
      </c>
      <c r="AY1154" s="11">
        <v>0</v>
      </c>
      <c r="AZ1154" s="13">
        <v>0</v>
      </c>
      <c r="BA1154" s="13">
        <v>0</v>
      </c>
      <c r="BB1154" s="37" t="s">
        <v>356</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79000010</v>
      </c>
      <c r="D1155" s="12" t="s">
        <v>1406</v>
      </c>
      <c r="E1155" s="18">
        <v>1</v>
      </c>
      <c r="F1155" s="11">
        <v>60010100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2</v>
      </c>
      <c r="X1155" s="11">
        <v>0</v>
      </c>
      <c r="Y1155" s="11">
        <v>1</v>
      </c>
      <c r="Z1155" s="11">
        <v>0</v>
      </c>
      <c r="AA1155" s="11">
        <v>0</v>
      </c>
      <c r="AB1155" s="11">
        <v>0</v>
      </c>
      <c r="AC1155" s="11">
        <v>0</v>
      </c>
      <c r="AD1155" s="11">
        <v>20</v>
      </c>
      <c r="AE1155" s="11">
        <v>1</v>
      </c>
      <c r="AF1155" s="11" t="s">
        <v>507</v>
      </c>
      <c r="AG1155" s="6">
        <v>1</v>
      </c>
      <c r="AH1155" s="6">
        <v>0</v>
      </c>
      <c r="AI1155" s="6">
        <v>0</v>
      </c>
      <c r="AJ1155" s="6">
        <v>0</v>
      </c>
      <c r="AK1155" s="11">
        <v>0</v>
      </c>
      <c r="AL1155" s="11">
        <v>0</v>
      </c>
      <c r="AM1155" s="11">
        <v>0</v>
      </c>
      <c r="AN1155" s="11">
        <v>0.5</v>
      </c>
      <c r="AO1155" s="11">
        <v>999999</v>
      </c>
      <c r="AP1155" s="11">
        <v>2</v>
      </c>
      <c r="AQ1155" s="11">
        <v>0</v>
      </c>
      <c r="AR1155" s="6">
        <v>0</v>
      </c>
      <c r="AS1155" s="11" t="s">
        <v>502</v>
      </c>
      <c r="AT1155" s="19" t="s">
        <v>213</v>
      </c>
      <c r="AU1155" s="11" t="s">
        <v>348</v>
      </c>
      <c r="AV1155" s="18">
        <v>10000007</v>
      </c>
      <c r="AW1155" s="18">
        <v>70405007</v>
      </c>
      <c r="AX1155" s="19" t="s">
        <v>229</v>
      </c>
      <c r="AY1155" s="19" t="s">
        <v>259</v>
      </c>
      <c r="AZ1155" s="13">
        <v>0</v>
      </c>
      <c r="BA1155" s="13">
        <v>0</v>
      </c>
      <c r="BB1155" s="37" t="s">
        <v>1407</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79000011</v>
      </c>
      <c r="D1156" s="19" t="s">
        <v>1434</v>
      </c>
      <c r="E1156" s="18">
        <v>1</v>
      </c>
      <c r="F1156" s="18">
        <v>60010500</v>
      </c>
      <c r="G1156" s="18">
        <v>0</v>
      </c>
      <c r="H1156" s="13">
        <v>0</v>
      </c>
      <c r="I1156" s="18">
        <v>1</v>
      </c>
      <c r="J1156" s="18">
        <v>0</v>
      </c>
      <c r="K1156" s="18">
        <v>0</v>
      </c>
      <c r="L1156" s="18">
        <v>0</v>
      </c>
      <c r="M1156" s="18">
        <v>0</v>
      </c>
      <c r="N1156" s="11">
        <v>2</v>
      </c>
      <c r="O1156" s="18">
        <v>2</v>
      </c>
      <c r="P1156" s="18">
        <v>0.95</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7</v>
      </c>
      <c r="AH1156" s="6">
        <v>0</v>
      </c>
      <c r="AI1156" s="6">
        <v>0</v>
      </c>
      <c r="AJ1156" s="6">
        <v>0</v>
      </c>
      <c r="AK1156" s="18">
        <v>0</v>
      </c>
      <c r="AL1156" s="18">
        <v>0</v>
      </c>
      <c r="AM1156" s="18">
        <v>0</v>
      </c>
      <c r="AN1156" s="18">
        <v>0</v>
      </c>
      <c r="AO1156" s="18">
        <v>1000</v>
      </c>
      <c r="AP1156" s="18">
        <v>0.5</v>
      </c>
      <c r="AQ1156" s="18">
        <v>0</v>
      </c>
      <c r="AR1156" s="6">
        <v>0</v>
      </c>
      <c r="AS1156" s="18">
        <v>83000001</v>
      </c>
      <c r="AT1156" s="19" t="s">
        <v>458</v>
      </c>
      <c r="AU1156" s="18">
        <v>0</v>
      </c>
      <c r="AV1156" s="18">
        <v>10007001</v>
      </c>
      <c r="AW1156" s="18">
        <v>0</v>
      </c>
      <c r="AX1156" s="19" t="s">
        <v>155</v>
      </c>
      <c r="AY1156" s="19" t="s">
        <v>153</v>
      </c>
      <c r="AZ1156" s="13">
        <v>0</v>
      </c>
      <c r="BA1156" s="13">
        <v>0</v>
      </c>
      <c r="BB1156" s="69" t="s">
        <v>1435</v>
      </c>
      <c r="BC1156" s="18">
        <v>0</v>
      </c>
      <c r="BD1156" s="11">
        <v>0</v>
      </c>
      <c r="BE1156" s="18">
        <v>0</v>
      </c>
      <c r="BF1156" s="18">
        <v>0</v>
      </c>
      <c r="BG1156" s="18">
        <v>0</v>
      </c>
      <c r="BH1156" s="18">
        <v>0</v>
      </c>
      <c r="BI1156" s="9">
        <v>0</v>
      </c>
      <c r="BJ1156" s="6">
        <v>0</v>
      </c>
      <c r="BK1156" s="6">
        <v>0</v>
      </c>
      <c r="BL1156" s="6">
        <v>0</v>
      </c>
      <c r="BM1156" s="6">
        <v>0</v>
      </c>
      <c r="BN1156" s="6">
        <v>0</v>
      </c>
      <c r="BO1156" s="6">
        <v>0</v>
      </c>
    </row>
    <row r="1157" spans="2:67" ht="20.100000000000001" customHeight="1">
      <c r="C1157" s="18">
        <v>79000012</v>
      </c>
      <c r="D1157" s="12" t="s">
        <v>467</v>
      </c>
      <c r="E1157" s="11">
        <v>2</v>
      </c>
      <c r="F1157" s="11">
        <v>61012301</v>
      </c>
      <c r="G1157" s="11">
        <v>0</v>
      </c>
      <c r="H1157" s="13">
        <v>0</v>
      </c>
      <c r="I1157" s="18">
        <v>1</v>
      </c>
      <c r="J1157" s="18">
        <v>0</v>
      </c>
      <c r="K1157" s="18">
        <v>0</v>
      </c>
      <c r="L1157" s="11">
        <v>0</v>
      </c>
      <c r="M1157" s="11">
        <v>0</v>
      </c>
      <c r="N1157" s="11">
        <v>2</v>
      </c>
      <c r="O1157" s="11">
        <v>1</v>
      </c>
      <c r="P1157" s="11">
        <v>0.5</v>
      </c>
      <c r="Q1157" s="11">
        <v>0</v>
      </c>
      <c r="R1157" s="6">
        <v>0</v>
      </c>
      <c r="S1157" s="11">
        <v>0</v>
      </c>
      <c r="T1157" s="11">
        <v>1</v>
      </c>
      <c r="U1157" s="11">
        <v>2</v>
      </c>
      <c r="V1157" s="11">
        <v>0</v>
      </c>
      <c r="W1157" s="11">
        <v>1.4</v>
      </c>
      <c r="X1157" s="11">
        <v>150</v>
      </c>
      <c r="Y1157" s="11">
        <v>1</v>
      </c>
      <c r="Z1157" s="11">
        <v>0</v>
      </c>
      <c r="AA1157" s="11">
        <v>0</v>
      </c>
      <c r="AB1157" s="11">
        <v>0</v>
      </c>
      <c r="AC1157" s="11">
        <v>0</v>
      </c>
      <c r="AD1157" s="11">
        <v>12</v>
      </c>
      <c r="AE1157" s="11">
        <v>2</v>
      </c>
      <c r="AF1157" s="11" t="s">
        <v>163</v>
      </c>
      <c r="AG1157" s="6">
        <v>0</v>
      </c>
      <c r="AH1157" s="6">
        <v>2</v>
      </c>
      <c r="AI1157" s="6">
        <v>0</v>
      </c>
      <c r="AJ1157" s="6">
        <v>1.5</v>
      </c>
      <c r="AK1157" s="11">
        <v>0</v>
      </c>
      <c r="AL1157" s="11">
        <v>0</v>
      </c>
      <c r="AM1157" s="11">
        <v>0</v>
      </c>
      <c r="AN1157" s="11">
        <v>1.5</v>
      </c>
      <c r="AO1157" s="11">
        <v>1200</v>
      </c>
      <c r="AP1157" s="11">
        <v>1</v>
      </c>
      <c r="AQ1157" s="11">
        <v>15</v>
      </c>
      <c r="AR1157" s="6">
        <v>0</v>
      </c>
      <c r="AS1157" s="11" t="s">
        <v>153</v>
      </c>
      <c r="AT1157" s="12" t="s">
        <v>196</v>
      </c>
      <c r="AU1157" s="11" t="s">
        <v>165</v>
      </c>
      <c r="AV1157" s="18">
        <v>10000011</v>
      </c>
      <c r="AW1157" s="18">
        <v>70404001</v>
      </c>
      <c r="AX1157" s="12" t="s">
        <v>166</v>
      </c>
      <c r="AY1157" s="11">
        <v>0</v>
      </c>
      <c r="AZ1157" s="13">
        <v>0</v>
      </c>
      <c r="BA1157" s="13">
        <v>0</v>
      </c>
      <c r="BB1157" s="37" t="s">
        <v>480</v>
      </c>
      <c r="BC1157" s="11">
        <v>0</v>
      </c>
      <c r="BD1157" s="11">
        <v>0</v>
      </c>
      <c r="BE1157" s="11">
        <v>0</v>
      </c>
      <c r="BF1157" s="11">
        <v>0</v>
      </c>
      <c r="BG1157" s="11">
        <v>0</v>
      </c>
      <c r="BH1157" s="11">
        <v>0</v>
      </c>
      <c r="BI1157" s="9">
        <v>0</v>
      </c>
      <c r="BJ1157" s="6">
        <v>0</v>
      </c>
      <c r="BK1157" s="6">
        <v>0</v>
      </c>
      <c r="BL1157" s="6">
        <v>0</v>
      </c>
      <c r="BM1157" s="6">
        <v>0</v>
      </c>
      <c r="BN1157" s="6">
        <v>0</v>
      </c>
      <c r="BO1157" s="6">
        <v>0</v>
      </c>
    </row>
    <row r="1158" spans="2:67" ht="20.100000000000001" customHeight="1">
      <c r="B1158" s="134"/>
      <c r="C1158" s="18">
        <v>80000001</v>
      </c>
      <c r="D1158" s="12" t="s">
        <v>1452</v>
      </c>
      <c r="E1158" s="11">
        <v>1</v>
      </c>
      <c r="F1158" s="11">
        <v>80000001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1.2</v>
      </c>
      <c r="X1158" s="11">
        <v>100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1453</v>
      </c>
      <c r="AZ1158" s="13">
        <v>0</v>
      </c>
      <c r="BA1158" s="13">
        <v>0</v>
      </c>
      <c r="BB1158" s="37" t="s">
        <v>1454</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B1159" s="134"/>
      <c r="C1159" s="18">
        <v>80000002</v>
      </c>
      <c r="D1159" s="12" t="s">
        <v>1455</v>
      </c>
      <c r="E1159" s="11">
        <v>1</v>
      </c>
      <c r="F1159" s="11">
        <v>80000001</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1.2</v>
      </c>
      <c r="X1159" s="11">
        <v>100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1453</v>
      </c>
      <c r="AZ1159" s="13">
        <v>0</v>
      </c>
      <c r="BA1159" s="13">
        <v>0</v>
      </c>
      <c r="BB1159" s="37" t="s">
        <v>351</v>
      </c>
      <c r="BC1159" s="11">
        <v>0</v>
      </c>
      <c r="BD1159" s="11">
        <v>0</v>
      </c>
      <c r="BE1159" s="11">
        <v>0</v>
      </c>
      <c r="BF1159" s="11">
        <v>0</v>
      </c>
      <c r="BG1159" s="11">
        <v>0</v>
      </c>
      <c r="BH1159" s="11">
        <v>0</v>
      </c>
      <c r="BI1159" s="9">
        <v>0</v>
      </c>
      <c r="BJ1159" s="6">
        <v>0</v>
      </c>
      <c r="BK1159" s="6">
        <v>0</v>
      </c>
      <c r="BL1159" s="6">
        <v>0</v>
      </c>
      <c r="BM1159" s="6">
        <v>0</v>
      </c>
      <c r="BN1159" s="6">
        <v>0</v>
      </c>
      <c r="BO1159" s="6">
        <v>0</v>
      </c>
    </row>
    <row r="1160" spans="2:67" ht="20.100000000000001" customHeight="1">
      <c r="B1160" s="134"/>
      <c r="C1160" s="18">
        <v>80000003</v>
      </c>
      <c r="D1160" s="12" t="s">
        <v>1456</v>
      </c>
      <c r="E1160" s="11">
        <v>1</v>
      </c>
      <c r="F1160" s="11">
        <v>80000001</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1.2</v>
      </c>
      <c r="X1160" s="11">
        <v>100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1453</v>
      </c>
      <c r="AZ1160" s="13">
        <v>0</v>
      </c>
      <c r="BA1160" s="13">
        <v>0</v>
      </c>
      <c r="BB1160" s="37" t="s">
        <v>1457</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B1161" s="134"/>
      <c r="C1161" s="18">
        <v>80000004</v>
      </c>
      <c r="D1161" s="12" t="s">
        <v>1458</v>
      </c>
      <c r="E1161" s="11">
        <v>1</v>
      </c>
      <c r="F1161" s="11">
        <v>80000001</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1.2</v>
      </c>
      <c r="X1161" s="11">
        <v>100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1453</v>
      </c>
      <c r="AZ1161" s="13">
        <v>0</v>
      </c>
      <c r="BA1161" s="13">
        <v>0</v>
      </c>
      <c r="BB1161" s="37" t="s">
        <v>1459</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20.100000000000001" customHeight="1">
      <c r="B1162" s="134"/>
      <c r="C1162" s="18">
        <v>80000005</v>
      </c>
      <c r="D1162" s="12" t="s">
        <v>1460</v>
      </c>
      <c r="E1162" s="11">
        <v>1</v>
      </c>
      <c r="F1162" s="11">
        <v>80000001</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1.2</v>
      </c>
      <c r="X1162" s="11">
        <v>100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1453</v>
      </c>
      <c r="AZ1162" s="13">
        <v>0</v>
      </c>
      <c r="BA1162" s="13">
        <v>0</v>
      </c>
      <c r="BB1162" s="37" t="s">
        <v>1461</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B1163" s="134"/>
      <c r="C1163" s="18">
        <v>80000006</v>
      </c>
      <c r="D1163" s="12" t="s">
        <v>1462</v>
      </c>
      <c r="E1163" s="11">
        <v>1</v>
      </c>
      <c r="F1163" s="11">
        <v>80000001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1.2</v>
      </c>
      <c r="X1163" s="11">
        <v>100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1453</v>
      </c>
      <c r="AZ1163" s="13">
        <v>0</v>
      </c>
      <c r="BA1163" s="13">
        <v>0</v>
      </c>
      <c r="BB1163" s="37" t="s">
        <v>1463</v>
      </c>
      <c r="BC1163" s="11">
        <v>0</v>
      </c>
      <c r="BD1163" s="11">
        <v>0</v>
      </c>
      <c r="BE1163" s="11">
        <v>0</v>
      </c>
      <c r="BF1163" s="11">
        <v>0</v>
      </c>
      <c r="BG1163" s="11">
        <v>0</v>
      </c>
      <c r="BH1163" s="11">
        <v>0</v>
      </c>
      <c r="BI1163" s="9">
        <v>0</v>
      </c>
      <c r="BJ1163" s="6">
        <v>0</v>
      </c>
      <c r="BK1163" s="6">
        <v>0</v>
      </c>
      <c r="BL1163" s="6">
        <v>0</v>
      </c>
      <c r="BM1163" s="6">
        <v>0</v>
      </c>
      <c r="BN1163" s="6">
        <v>0</v>
      </c>
      <c r="BO1163" s="6">
        <v>0</v>
      </c>
    </row>
    <row r="1164" spans="2:67" ht="20.100000000000001" customHeight="1">
      <c r="B1164" s="134"/>
      <c r="C1164" s="18">
        <v>80000007</v>
      </c>
      <c r="D1164" s="12" t="s">
        <v>1464</v>
      </c>
      <c r="E1164" s="11">
        <v>1</v>
      </c>
      <c r="F1164" s="11">
        <v>80000001</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1.2</v>
      </c>
      <c r="X1164" s="11">
        <v>100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1453</v>
      </c>
      <c r="AZ1164" s="13">
        <v>0</v>
      </c>
      <c r="BA1164" s="13">
        <v>0</v>
      </c>
      <c r="BB1164" s="37" t="s">
        <v>1465</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80000008</v>
      </c>
      <c r="D1165" s="12" t="s">
        <v>1466</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1453</v>
      </c>
      <c r="AZ1165" s="13">
        <v>0</v>
      </c>
      <c r="BA1165" s="13">
        <v>0</v>
      </c>
      <c r="BB1165" s="37" t="s">
        <v>720</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C1166" s="18">
        <v>80001001</v>
      </c>
      <c r="D1166" s="12" t="s">
        <v>1467</v>
      </c>
      <c r="E1166" s="11">
        <v>1</v>
      </c>
      <c r="F1166" s="11">
        <v>80001001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1468</v>
      </c>
      <c r="AZ1166" s="13">
        <v>0</v>
      </c>
      <c r="BA1166" s="13">
        <v>0</v>
      </c>
      <c r="BB1166" s="37" t="s">
        <v>1469</v>
      </c>
      <c r="BC1166" s="11">
        <v>0</v>
      </c>
      <c r="BD1166" s="11">
        <v>0</v>
      </c>
      <c r="BE1166" s="11"/>
      <c r="BF1166" s="11"/>
      <c r="BG1166" s="11"/>
      <c r="BH1166" s="11">
        <v>80002001</v>
      </c>
      <c r="BI1166" s="9">
        <v>0</v>
      </c>
      <c r="BJ1166" s="6">
        <v>0</v>
      </c>
      <c r="BK1166" s="6">
        <v>0</v>
      </c>
      <c r="BL1166" s="6">
        <v>0</v>
      </c>
      <c r="BM1166" s="6">
        <v>0</v>
      </c>
      <c r="BN1166" s="6">
        <v>0</v>
      </c>
      <c r="BO1166" s="6">
        <v>0</v>
      </c>
    </row>
    <row r="1167" spans="2:67" ht="20.100000000000001" customHeight="1">
      <c r="C1167" s="18">
        <v>80001002</v>
      </c>
      <c r="D1167" s="12" t="s">
        <v>1470</v>
      </c>
      <c r="E1167" s="11">
        <v>1</v>
      </c>
      <c r="F1167" s="11">
        <v>80001002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1471</v>
      </c>
      <c r="AZ1167" s="13">
        <v>0</v>
      </c>
      <c r="BA1167" s="13">
        <v>0</v>
      </c>
      <c r="BB1167" s="37" t="s">
        <v>1472</v>
      </c>
      <c r="BC1167" s="11"/>
      <c r="BD1167" s="11">
        <v>0</v>
      </c>
      <c r="BE1167" s="11"/>
      <c r="BF1167" s="11"/>
      <c r="BG1167" s="11"/>
      <c r="BH1167" s="11">
        <v>80002002</v>
      </c>
      <c r="BI1167" s="11">
        <v>0</v>
      </c>
      <c r="BJ1167" s="6">
        <v>0</v>
      </c>
      <c r="BK1167" s="6">
        <v>0</v>
      </c>
      <c r="BL1167" s="6">
        <v>0</v>
      </c>
      <c r="BM1167" s="6">
        <v>0</v>
      </c>
      <c r="BN1167" s="6">
        <v>0</v>
      </c>
      <c r="BO1167" s="6">
        <v>0</v>
      </c>
    </row>
    <row r="1168" spans="2:67" ht="20.100000000000001" customHeight="1">
      <c r="C1168" s="18">
        <v>80001003</v>
      </c>
      <c r="D1168" s="12" t="s">
        <v>1473</v>
      </c>
      <c r="E1168" s="11">
        <v>1</v>
      </c>
      <c r="F1168" s="11">
        <v>80001003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1474</v>
      </c>
      <c r="AZ1168" s="13">
        <v>0</v>
      </c>
      <c r="BA1168" s="13">
        <v>0</v>
      </c>
      <c r="BB1168" s="37" t="s">
        <v>1475</v>
      </c>
      <c r="BC1168" s="11"/>
      <c r="BD1168" s="11">
        <v>0</v>
      </c>
      <c r="BE1168" s="11"/>
      <c r="BF1168" s="11"/>
      <c r="BG1168" s="11"/>
      <c r="BH1168" s="11">
        <v>80002003</v>
      </c>
      <c r="BI1168" s="11">
        <v>0</v>
      </c>
      <c r="BJ1168" s="6">
        <v>0</v>
      </c>
      <c r="BK1168" s="6">
        <v>0</v>
      </c>
      <c r="BL1168" s="6">
        <v>0</v>
      </c>
      <c r="BM1168" s="6">
        <v>0</v>
      </c>
      <c r="BN1168" s="6">
        <v>0</v>
      </c>
      <c r="BO1168" s="6">
        <v>0</v>
      </c>
    </row>
    <row r="1169" spans="3:67" ht="20.100000000000001" customHeight="1">
      <c r="C1169" s="18">
        <v>80001004</v>
      </c>
      <c r="D1169" s="12" t="s">
        <v>1476</v>
      </c>
      <c r="E1169" s="11">
        <v>1</v>
      </c>
      <c r="F1169" s="11">
        <v>80001004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1477</v>
      </c>
      <c r="AZ1169" s="13">
        <v>0</v>
      </c>
      <c r="BA1169" s="13">
        <v>0</v>
      </c>
      <c r="BB1169" s="37" t="s">
        <v>1478</v>
      </c>
      <c r="BC1169" s="11"/>
      <c r="BD1169" s="11">
        <v>0</v>
      </c>
      <c r="BE1169" s="11"/>
      <c r="BF1169" s="11"/>
      <c r="BG1169" s="11"/>
      <c r="BH1169" s="11">
        <v>80002004</v>
      </c>
      <c r="BI1169" s="11">
        <v>0</v>
      </c>
      <c r="BJ1169" s="6">
        <v>0</v>
      </c>
      <c r="BK1169" s="6">
        <v>0</v>
      </c>
      <c r="BL1169" s="6">
        <v>0</v>
      </c>
      <c r="BM1169" s="6">
        <v>0</v>
      </c>
      <c r="BN1169" s="6">
        <v>0</v>
      </c>
      <c r="BO1169" s="6">
        <v>0</v>
      </c>
    </row>
    <row r="1170" spans="3:67" ht="20.100000000000001" customHeight="1">
      <c r="C1170" s="18">
        <v>80001005</v>
      </c>
      <c r="D1170" s="12" t="s">
        <v>1479</v>
      </c>
      <c r="E1170" s="11">
        <v>1</v>
      </c>
      <c r="F1170" s="11">
        <v>80001005</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1480</v>
      </c>
      <c r="AZ1170" s="13">
        <v>0</v>
      </c>
      <c r="BA1170" s="13">
        <v>0</v>
      </c>
      <c r="BB1170" s="37" t="s">
        <v>1481</v>
      </c>
      <c r="BC1170" s="11"/>
      <c r="BD1170" s="11">
        <v>0</v>
      </c>
      <c r="BE1170" s="11"/>
      <c r="BF1170" s="11"/>
      <c r="BG1170" s="11"/>
      <c r="BH1170" s="11">
        <v>80002005</v>
      </c>
      <c r="BI1170" s="11">
        <v>0</v>
      </c>
      <c r="BJ1170" s="6">
        <v>0</v>
      </c>
      <c r="BK1170" s="6">
        <v>0</v>
      </c>
      <c r="BL1170" s="6">
        <v>0</v>
      </c>
      <c r="BM1170" s="6">
        <v>0</v>
      </c>
      <c r="BN1170" s="6">
        <v>0</v>
      </c>
      <c r="BO1170" s="6">
        <v>0</v>
      </c>
    </row>
    <row r="1171" spans="3:67" ht="20.100000000000001" customHeight="1">
      <c r="C1171" s="88">
        <v>80001006</v>
      </c>
      <c r="D1171" s="89" t="s">
        <v>1482</v>
      </c>
      <c r="E1171" s="88">
        <v>1</v>
      </c>
      <c r="F1171" s="88">
        <v>80001006</v>
      </c>
      <c r="G1171" s="88">
        <v>0</v>
      </c>
      <c r="H1171" s="88">
        <v>0</v>
      </c>
      <c r="I1171" s="18">
        <v>1</v>
      </c>
      <c r="J1171" s="18">
        <v>0</v>
      </c>
      <c r="K1171" s="88">
        <v>0</v>
      </c>
      <c r="L1171" s="88">
        <v>0</v>
      </c>
      <c r="M1171" s="88">
        <v>0</v>
      </c>
      <c r="N1171" s="88">
        <v>5</v>
      </c>
      <c r="O1171" s="88">
        <v>0</v>
      </c>
      <c r="P1171" s="88">
        <v>0</v>
      </c>
      <c r="Q1171" s="88">
        <v>0</v>
      </c>
      <c r="R1171" s="6">
        <v>0</v>
      </c>
      <c r="S1171" s="88">
        <v>0</v>
      </c>
      <c r="T1171" s="88">
        <v>1</v>
      </c>
      <c r="U1171" s="88">
        <v>2</v>
      </c>
      <c r="V1171" s="88">
        <v>0</v>
      </c>
      <c r="W1171" s="11">
        <v>1</v>
      </c>
      <c r="X1171" s="11">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t="s">
        <v>1483</v>
      </c>
      <c r="AZ1171" s="88">
        <v>0</v>
      </c>
      <c r="BA1171" s="88">
        <v>0</v>
      </c>
      <c r="BB1171" s="136" t="s">
        <v>1484</v>
      </c>
      <c r="BC1171" s="88"/>
      <c r="BD1171" s="11">
        <v>0</v>
      </c>
      <c r="BE1171" s="88"/>
      <c r="BF1171" s="88"/>
      <c r="BG1171" s="88"/>
      <c r="BH1171" s="88">
        <v>80002006</v>
      </c>
      <c r="BI1171" s="11">
        <v>0</v>
      </c>
      <c r="BJ1171" s="6">
        <v>0</v>
      </c>
      <c r="BK1171" s="6">
        <v>0</v>
      </c>
      <c r="BL1171" s="6">
        <v>0</v>
      </c>
      <c r="BM1171" s="6">
        <v>0</v>
      </c>
      <c r="BN1171" s="6">
        <v>0</v>
      </c>
      <c r="BO1171" s="6">
        <v>0</v>
      </c>
    </row>
    <row r="1172" spans="3:67" ht="20.100000000000001" customHeight="1">
      <c r="C1172" s="18">
        <v>80001007</v>
      </c>
      <c r="D1172" s="12" t="s">
        <v>1261</v>
      </c>
      <c r="E1172" s="11">
        <v>1</v>
      </c>
      <c r="F1172" s="11">
        <v>80001007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1</v>
      </c>
      <c r="X1172" s="11">
        <v>0</v>
      </c>
      <c r="Y1172" s="11">
        <v>0</v>
      </c>
      <c r="Z1172" s="11">
        <v>0</v>
      </c>
      <c r="AA1172" s="11">
        <v>0</v>
      </c>
      <c r="AB1172" s="11">
        <v>0</v>
      </c>
      <c r="AC1172" s="11">
        <v>0</v>
      </c>
      <c r="AD1172" s="11">
        <v>9</v>
      </c>
      <c r="AE1172" s="11">
        <v>1</v>
      </c>
      <c r="AF1172" s="11">
        <v>0</v>
      </c>
      <c r="AG1172" s="6">
        <v>1</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c r="AZ1172" s="13">
        <v>0</v>
      </c>
      <c r="BA1172" s="13">
        <v>0</v>
      </c>
      <c r="BB1172" s="37" t="s">
        <v>1485</v>
      </c>
      <c r="BC1172" s="11"/>
      <c r="BD1172" s="11">
        <v>0</v>
      </c>
      <c r="BE1172" s="11"/>
      <c r="BF1172" s="11"/>
      <c r="BG1172" s="11"/>
      <c r="BH1172" s="11">
        <v>80002007</v>
      </c>
      <c r="BI1172" s="11">
        <v>0</v>
      </c>
      <c r="BJ1172" s="6">
        <v>0</v>
      </c>
      <c r="BK1172" s="6">
        <v>0</v>
      </c>
      <c r="BL1172" s="6">
        <v>0</v>
      </c>
      <c r="BM1172" s="6">
        <v>0</v>
      </c>
      <c r="BN1172" s="6">
        <v>0</v>
      </c>
      <c r="BO1172" s="6">
        <v>0</v>
      </c>
    </row>
    <row r="1173" spans="3:67" ht="20.100000000000001" customHeight="1">
      <c r="C1173" s="18">
        <v>80001008</v>
      </c>
      <c r="D1173" s="12" t="s">
        <v>1486</v>
      </c>
      <c r="E1173" s="11">
        <v>1</v>
      </c>
      <c r="F1173" s="11">
        <v>80001008</v>
      </c>
      <c r="G1173" s="18">
        <v>0</v>
      </c>
      <c r="H1173" s="13">
        <v>0</v>
      </c>
      <c r="I1173" s="18">
        <v>1</v>
      </c>
      <c r="J1173" s="18">
        <v>0</v>
      </c>
      <c r="K1173" s="18">
        <v>0</v>
      </c>
      <c r="L1173" s="11">
        <v>0</v>
      </c>
      <c r="M1173" s="11">
        <v>0</v>
      </c>
      <c r="N1173" s="11">
        <v>2</v>
      </c>
      <c r="O1173" s="11">
        <v>3</v>
      </c>
      <c r="P1173" s="11">
        <v>0.2</v>
      </c>
      <c r="Q1173" s="11">
        <v>0</v>
      </c>
      <c r="R1173" s="6">
        <v>0</v>
      </c>
      <c r="S1173" s="11">
        <v>0</v>
      </c>
      <c r="T1173" s="11">
        <v>1</v>
      </c>
      <c r="U1173" s="11">
        <v>2</v>
      </c>
      <c r="V1173" s="11">
        <v>0</v>
      </c>
      <c r="W1173" s="11">
        <v>0.5</v>
      </c>
      <c r="X1173" s="11">
        <v>0</v>
      </c>
      <c r="Y1173" s="11">
        <v>0</v>
      </c>
      <c r="Z1173" s="11">
        <v>0</v>
      </c>
      <c r="AA1173" s="11">
        <v>0</v>
      </c>
      <c r="AB1173" s="11">
        <v>0</v>
      </c>
      <c r="AC1173" s="11">
        <v>0</v>
      </c>
      <c r="AD1173" s="11">
        <v>9</v>
      </c>
      <c r="AE1173" s="11">
        <v>1</v>
      </c>
      <c r="AF1173" s="11">
        <v>0</v>
      </c>
      <c r="AG1173" s="6">
        <v>1</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c r="AZ1173" s="13">
        <v>0</v>
      </c>
      <c r="BA1173" s="13">
        <v>0</v>
      </c>
      <c r="BB1173" s="37" t="s">
        <v>1487</v>
      </c>
      <c r="BC1173" s="11"/>
      <c r="BD1173" s="11">
        <v>0</v>
      </c>
      <c r="BE1173" s="11"/>
      <c r="BF1173" s="11"/>
      <c r="BG1173" s="11"/>
      <c r="BH1173" s="11">
        <v>80002008</v>
      </c>
      <c r="BI1173" s="11">
        <v>0</v>
      </c>
      <c r="BJ1173" s="6">
        <v>0</v>
      </c>
      <c r="BK1173" s="6">
        <v>0</v>
      </c>
      <c r="BL1173" s="6">
        <v>0</v>
      </c>
      <c r="BM1173" s="6">
        <v>0</v>
      </c>
      <c r="BN1173" s="6">
        <v>0</v>
      </c>
      <c r="BO1173" s="6">
        <v>0</v>
      </c>
    </row>
    <row r="1174" spans="3:67" ht="20.100000000000001" customHeight="1">
      <c r="C1174" s="18">
        <v>80001009</v>
      </c>
      <c r="D1174" s="12" t="s">
        <v>1264</v>
      </c>
      <c r="E1174" s="11">
        <v>1</v>
      </c>
      <c r="F1174" s="11">
        <v>80001009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1488</v>
      </c>
      <c r="AZ1174" s="13">
        <v>0</v>
      </c>
      <c r="BA1174" s="13">
        <v>0</v>
      </c>
      <c r="BB1174" s="37" t="s">
        <v>1489</v>
      </c>
      <c r="BC1174" s="11"/>
      <c r="BD1174" s="11">
        <v>0</v>
      </c>
      <c r="BE1174" s="11"/>
      <c r="BF1174" s="11"/>
      <c r="BG1174" s="11"/>
      <c r="BH1174" s="11">
        <v>80002009</v>
      </c>
      <c r="BI1174" s="11">
        <v>0</v>
      </c>
      <c r="BJ1174" s="6">
        <v>0</v>
      </c>
      <c r="BK1174" s="6">
        <v>0</v>
      </c>
      <c r="BL1174" s="6">
        <v>0</v>
      </c>
      <c r="BM1174" s="6">
        <v>0</v>
      </c>
      <c r="BN1174" s="6">
        <v>0</v>
      </c>
      <c r="BO1174" s="6">
        <v>0</v>
      </c>
    </row>
    <row r="1175" spans="3:67" ht="20.100000000000001" customHeight="1">
      <c r="C1175" s="18">
        <v>80001010</v>
      </c>
      <c r="D1175" s="12" t="s">
        <v>1490</v>
      </c>
      <c r="E1175" s="11">
        <v>1</v>
      </c>
      <c r="F1175" s="11">
        <v>80001010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1491</v>
      </c>
      <c r="AZ1175" s="13">
        <v>0</v>
      </c>
      <c r="BA1175" s="13">
        <v>0</v>
      </c>
      <c r="BB1175" s="37" t="s">
        <v>1492</v>
      </c>
      <c r="BC1175" s="11"/>
      <c r="BD1175" s="11">
        <v>0</v>
      </c>
      <c r="BE1175" s="11"/>
      <c r="BF1175" s="11"/>
      <c r="BG1175" s="11"/>
      <c r="BH1175" s="11">
        <v>80002010</v>
      </c>
      <c r="BI1175" s="11">
        <v>0</v>
      </c>
      <c r="BJ1175" s="6">
        <v>0</v>
      </c>
      <c r="BK1175" s="6">
        <v>0</v>
      </c>
      <c r="BL1175" s="6">
        <v>0</v>
      </c>
      <c r="BM1175" s="6">
        <v>0</v>
      </c>
      <c r="BN1175" s="6">
        <v>0</v>
      </c>
      <c r="BO1175" s="6">
        <v>0</v>
      </c>
    </row>
    <row r="1176" spans="3:67" ht="20.100000000000001" customHeight="1">
      <c r="C1176" s="18">
        <v>80001011</v>
      </c>
      <c r="D1176" s="12" t="s">
        <v>1493</v>
      </c>
      <c r="E1176" s="11">
        <v>1</v>
      </c>
      <c r="F1176" s="11">
        <v>80001011</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1494</v>
      </c>
      <c r="AZ1176" s="13">
        <v>0</v>
      </c>
      <c r="BA1176" s="13">
        <v>0</v>
      </c>
      <c r="BB1176" s="37" t="s">
        <v>1495</v>
      </c>
      <c r="BC1176" s="11"/>
      <c r="BD1176" s="11">
        <v>0</v>
      </c>
      <c r="BE1176" s="11"/>
      <c r="BF1176" s="11"/>
      <c r="BG1176" s="11"/>
      <c r="BH1176" s="11">
        <v>80002011</v>
      </c>
      <c r="BI1176" s="11">
        <v>0</v>
      </c>
      <c r="BJ1176" s="6">
        <v>0</v>
      </c>
      <c r="BK1176" s="6">
        <v>0</v>
      </c>
      <c r="BL1176" s="6">
        <v>0</v>
      </c>
      <c r="BM1176" s="6">
        <v>0</v>
      </c>
      <c r="BN1176" s="6">
        <v>0</v>
      </c>
      <c r="BO1176" s="6">
        <v>0</v>
      </c>
    </row>
    <row r="1177" spans="3:67" ht="20.100000000000001" customHeight="1">
      <c r="C1177" s="18">
        <v>80001012</v>
      </c>
      <c r="D1177" s="12" t="s">
        <v>1496</v>
      </c>
      <c r="E1177" s="11">
        <v>1</v>
      </c>
      <c r="F1177" s="11">
        <v>80001012</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1497</v>
      </c>
      <c r="AZ1177" s="13">
        <v>0</v>
      </c>
      <c r="BA1177" s="13">
        <v>0</v>
      </c>
      <c r="BB1177" s="37" t="s">
        <v>1498</v>
      </c>
      <c r="BC1177" s="11"/>
      <c r="BD1177" s="11">
        <v>0</v>
      </c>
      <c r="BE1177" s="11"/>
      <c r="BF1177" s="11"/>
      <c r="BG1177" s="11"/>
      <c r="BH1177" s="11">
        <v>80002012</v>
      </c>
      <c r="BI1177" s="11">
        <v>0</v>
      </c>
      <c r="BJ1177" s="6">
        <v>0</v>
      </c>
      <c r="BK1177" s="6">
        <v>0</v>
      </c>
      <c r="BL1177" s="6">
        <v>0</v>
      </c>
      <c r="BM1177" s="6">
        <v>0</v>
      </c>
      <c r="BN1177" s="6">
        <v>0</v>
      </c>
      <c r="BO1177" s="6">
        <v>0</v>
      </c>
    </row>
    <row r="1178" spans="3:67" ht="20.100000000000001" customHeight="1">
      <c r="C1178" s="18">
        <v>80001013</v>
      </c>
      <c r="D1178" s="12" t="s">
        <v>1499</v>
      </c>
      <c r="E1178" s="11">
        <v>1</v>
      </c>
      <c r="F1178" s="11">
        <v>80001013</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1</v>
      </c>
      <c r="AO1178" s="11">
        <v>3000</v>
      </c>
      <c r="AP1178" s="11">
        <v>0.5</v>
      </c>
      <c r="AQ1178" s="11">
        <v>0</v>
      </c>
      <c r="AR1178" s="6">
        <v>0</v>
      </c>
      <c r="AS1178" s="11" t="s">
        <v>153</v>
      </c>
      <c r="AT1178" s="12" t="s">
        <v>213</v>
      </c>
      <c r="AU1178" s="11">
        <v>0</v>
      </c>
      <c r="AV1178" s="18">
        <v>0</v>
      </c>
      <c r="AW1178" s="18">
        <v>0</v>
      </c>
      <c r="AX1178" s="12" t="s">
        <v>155</v>
      </c>
      <c r="AY1178" s="11" t="s">
        <v>1500</v>
      </c>
      <c r="AZ1178" s="13">
        <v>0</v>
      </c>
      <c r="BA1178" s="13">
        <v>0</v>
      </c>
      <c r="BB1178" s="37" t="s">
        <v>1501</v>
      </c>
      <c r="BC1178" s="11"/>
      <c r="BD1178" s="11">
        <v>0</v>
      </c>
      <c r="BE1178" s="11"/>
      <c r="BF1178" s="11"/>
      <c r="BG1178" s="11"/>
      <c r="BH1178" s="11">
        <v>80002013</v>
      </c>
      <c r="BI1178" s="11">
        <v>0</v>
      </c>
      <c r="BJ1178" s="6">
        <v>0</v>
      </c>
      <c r="BK1178" s="6">
        <v>0</v>
      </c>
      <c r="BL1178" s="6">
        <v>0</v>
      </c>
      <c r="BM1178" s="6">
        <v>0</v>
      </c>
      <c r="BN1178" s="6">
        <v>0</v>
      </c>
      <c r="BO1178" s="6">
        <v>0</v>
      </c>
    </row>
    <row r="1179" spans="3:67" ht="20.100000000000001" customHeight="1">
      <c r="C1179" s="18">
        <v>80001014</v>
      </c>
      <c r="D1179" s="12" t="s">
        <v>909</v>
      </c>
      <c r="E1179" s="11">
        <v>1</v>
      </c>
      <c r="F1179" s="11">
        <v>80001014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t="s">
        <v>1502</v>
      </c>
      <c r="AZ1179" s="13">
        <v>0</v>
      </c>
      <c r="BA1179" s="13">
        <v>0</v>
      </c>
      <c r="BB1179" s="37" t="s">
        <v>1503</v>
      </c>
      <c r="BC1179" s="11"/>
      <c r="BD1179" s="11">
        <v>0</v>
      </c>
      <c r="BE1179" s="11"/>
      <c r="BF1179" s="11"/>
      <c r="BG1179" s="11"/>
      <c r="BH1179" s="11">
        <v>80002014</v>
      </c>
      <c r="BI1179" s="11">
        <v>0</v>
      </c>
      <c r="BJ1179" s="6">
        <v>0</v>
      </c>
      <c r="BK1179" s="6">
        <v>0</v>
      </c>
      <c r="BL1179" s="6">
        <v>0</v>
      </c>
      <c r="BM1179" s="6">
        <v>0</v>
      </c>
      <c r="BN1179" s="6">
        <v>0</v>
      </c>
      <c r="BO1179" s="6">
        <v>0</v>
      </c>
    </row>
    <row r="1180" spans="3:67" ht="20.100000000000001" customHeight="1">
      <c r="C1180" s="88">
        <v>80001015</v>
      </c>
      <c r="D1180" s="89" t="s">
        <v>1504</v>
      </c>
      <c r="E1180" s="88">
        <v>1</v>
      </c>
      <c r="F1180" s="88">
        <v>80001015</v>
      </c>
      <c r="G1180" s="88">
        <v>0</v>
      </c>
      <c r="H1180" s="88">
        <v>0</v>
      </c>
      <c r="I1180" s="18">
        <v>1</v>
      </c>
      <c r="J1180" s="18">
        <v>0</v>
      </c>
      <c r="K1180" s="88">
        <v>0</v>
      </c>
      <c r="L1180" s="88">
        <v>0</v>
      </c>
      <c r="M1180" s="88">
        <v>0</v>
      </c>
      <c r="N1180" s="88">
        <v>2</v>
      </c>
      <c r="O1180" s="88">
        <v>0</v>
      </c>
      <c r="P1180" s="88">
        <v>0</v>
      </c>
      <c r="Q1180" s="88">
        <v>0</v>
      </c>
      <c r="R1180" s="6">
        <v>0</v>
      </c>
      <c r="S1180" s="88">
        <v>0</v>
      </c>
      <c r="T1180" s="88">
        <v>1</v>
      </c>
      <c r="U1180" s="88">
        <v>2</v>
      </c>
      <c r="V1180" s="88">
        <v>0</v>
      </c>
      <c r="W1180" s="88">
        <v>0</v>
      </c>
      <c r="X1180" s="88">
        <v>0</v>
      </c>
      <c r="Y1180" s="88">
        <v>0</v>
      </c>
      <c r="Z1180" s="88">
        <v>0</v>
      </c>
      <c r="AA1180" s="88">
        <v>0</v>
      </c>
      <c r="AB1180" s="88">
        <v>0</v>
      </c>
      <c r="AC1180" s="88">
        <v>0</v>
      </c>
      <c r="AD1180" s="88">
        <v>9</v>
      </c>
      <c r="AE1180" s="88">
        <v>2</v>
      </c>
      <c r="AF1180" s="88" t="s">
        <v>163</v>
      </c>
      <c r="AG1180" s="88">
        <v>2</v>
      </c>
      <c r="AH1180" s="88">
        <v>2</v>
      </c>
      <c r="AI1180" s="6">
        <v>0</v>
      </c>
      <c r="AJ1180" s="88">
        <v>1.5</v>
      </c>
      <c r="AK1180" s="88">
        <v>0</v>
      </c>
      <c r="AL1180" s="88">
        <v>0</v>
      </c>
      <c r="AM1180" s="88">
        <v>0</v>
      </c>
      <c r="AN1180" s="88">
        <v>1</v>
      </c>
      <c r="AO1180" s="88">
        <v>3000</v>
      </c>
      <c r="AP1180" s="88">
        <v>0.5</v>
      </c>
      <c r="AQ1180" s="88">
        <v>0</v>
      </c>
      <c r="AR1180" s="88">
        <v>0</v>
      </c>
      <c r="AS1180" s="88" t="s">
        <v>153</v>
      </c>
      <c r="AT1180" s="89" t="s">
        <v>213</v>
      </c>
      <c r="AU1180" s="88">
        <v>0</v>
      </c>
      <c r="AV1180" s="88">
        <v>0</v>
      </c>
      <c r="AW1180" s="88">
        <v>0</v>
      </c>
      <c r="AX1180" s="89" t="s">
        <v>155</v>
      </c>
      <c r="AY1180" s="88"/>
      <c r="AZ1180" s="88">
        <v>0</v>
      </c>
      <c r="BA1180" s="88">
        <v>0</v>
      </c>
      <c r="BB1180" s="136" t="s">
        <v>1505</v>
      </c>
      <c r="BC1180" s="88"/>
      <c r="BD1180" s="11">
        <v>0</v>
      </c>
      <c r="BE1180" s="88"/>
      <c r="BF1180" s="88"/>
      <c r="BG1180" s="88"/>
      <c r="BH1180" s="88">
        <v>80002015</v>
      </c>
      <c r="BI1180" s="11">
        <v>0</v>
      </c>
      <c r="BJ1180" s="6">
        <v>0</v>
      </c>
      <c r="BK1180" s="6">
        <v>0</v>
      </c>
      <c r="BL1180" s="6">
        <v>0</v>
      </c>
      <c r="BM1180" s="6">
        <v>0</v>
      </c>
      <c r="BN1180" s="6">
        <v>0</v>
      </c>
      <c r="BO1180" s="6">
        <v>0</v>
      </c>
    </row>
    <row r="1181" spans="3:67" ht="20.100000000000001" customHeight="1">
      <c r="C1181" s="18">
        <v>80001016</v>
      </c>
      <c r="D1181" s="12" t="s">
        <v>1506</v>
      </c>
      <c r="E1181" s="11">
        <v>1</v>
      </c>
      <c r="F1181" s="11">
        <v>80001016</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1507</v>
      </c>
      <c r="AZ1181" s="13">
        <v>0</v>
      </c>
      <c r="BA1181" s="13">
        <v>0</v>
      </c>
      <c r="BB1181" s="37" t="s">
        <v>1508</v>
      </c>
      <c r="BC1181" s="11"/>
      <c r="BD1181" s="11">
        <v>0</v>
      </c>
      <c r="BE1181" s="11"/>
      <c r="BF1181" s="11"/>
      <c r="BG1181" s="11"/>
      <c r="BH1181" s="11">
        <v>80002016</v>
      </c>
      <c r="BI1181" s="11">
        <v>0</v>
      </c>
      <c r="BJ1181" s="6">
        <v>0</v>
      </c>
      <c r="BK1181" s="6">
        <v>0</v>
      </c>
      <c r="BL1181" s="6">
        <v>0</v>
      </c>
      <c r="BM1181" s="6">
        <v>0</v>
      </c>
      <c r="BN1181" s="6">
        <v>0</v>
      </c>
      <c r="BO1181" s="6">
        <v>0</v>
      </c>
    </row>
    <row r="1182" spans="3:67" ht="20.100000000000001" customHeight="1">
      <c r="C1182" s="18">
        <v>80001017</v>
      </c>
      <c r="D1182" s="12" t="s">
        <v>1509</v>
      </c>
      <c r="E1182" s="11">
        <v>1</v>
      </c>
      <c r="F1182" s="11">
        <v>80001017</v>
      </c>
      <c r="G1182" s="18">
        <v>0</v>
      </c>
      <c r="H1182" s="13">
        <v>0</v>
      </c>
      <c r="I1182" s="18">
        <v>1</v>
      </c>
      <c r="J1182" s="18">
        <v>0</v>
      </c>
      <c r="K1182" s="18">
        <v>0</v>
      </c>
      <c r="L1182" s="11">
        <v>0</v>
      </c>
      <c r="M1182" s="11">
        <v>0</v>
      </c>
      <c r="N1182" s="11">
        <v>2</v>
      </c>
      <c r="O1182" s="11">
        <v>3</v>
      </c>
      <c r="P1182" s="11">
        <v>0.1</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80010171</v>
      </c>
      <c r="AS1182" s="11" t="s">
        <v>153</v>
      </c>
      <c r="AT1182" s="12" t="s">
        <v>213</v>
      </c>
      <c r="AU1182" s="11">
        <v>0</v>
      </c>
      <c r="AV1182" s="18">
        <v>0</v>
      </c>
      <c r="AW1182" s="18">
        <v>0</v>
      </c>
      <c r="AX1182" s="12" t="s">
        <v>155</v>
      </c>
      <c r="AY1182" s="11"/>
      <c r="AZ1182" s="13">
        <v>0</v>
      </c>
      <c r="BA1182" s="13">
        <v>0</v>
      </c>
      <c r="BB1182" s="136" t="s">
        <v>1510</v>
      </c>
      <c r="BC1182" s="11"/>
      <c r="BD1182" s="11">
        <v>0</v>
      </c>
      <c r="BE1182" s="11"/>
      <c r="BF1182" s="11"/>
      <c r="BG1182" s="11"/>
      <c r="BH1182" s="11">
        <v>80002017</v>
      </c>
      <c r="BI1182" s="11">
        <v>0</v>
      </c>
      <c r="BJ1182" s="6">
        <v>0</v>
      </c>
      <c r="BK1182" s="6">
        <v>0</v>
      </c>
      <c r="BL1182" s="6">
        <v>0</v>
      </c>
      <c r="BM1182" s="6">
        <v>0</v>
      </c>
      <c r="BN1182" s="6">
        <v>0</v>
      </c>
      <c r="BO1182" s="6">
        <v>0</v>
      </c>
    </row>
    <row r="1183" spans="3:67" ht="20.100000000000001" customHeight="1">
      <c r="C1183" s="18">
        <v>80001018</v>
      </c>
      <c r="D1183" s="12" t="s">
        <v>1511</v>
      </c>
      <c r="E1183" s="11">
        <v>1</v>
      </c>
      <c r="F1183" s="11">
        <v>80001018</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1512</v>
      </c>
      <c r="AZ1183" s="13">
        <v>0</v>
      </c>
      <c r="BA1183" s="13">
        <v>0</v>
      </c>
      <c r="BB1183" s="37" t="s">
        <v>1513</v>
      </c>
      <c r="BC1183" s="11"/>
      <c r="BD1183" s="11">
        <v>0</v>
      </c>
      <c r="BE1183" s="11"/>
      <c r="BF1183" s="11"/>
      <c r="BG1183" s="11"/>
      <c r="BH1183" s="11">
        <v>80002018</v>
      </c>
      <c r="BI1183" s="11">
        <v>0</v>
      </c>
      <c r="BJ1183" s="6">
        <v>0</v>
      </c>
      <c r="BK1183" s="6">
        <v>0</v>
      </c>
      <c r="BL1183" s="6">
        <v>0</v>
      </c>
      <c r="BM1183" s="6">
        <v>0</v>
      </c>
      <c r="BN1183" s="6">
        <v>0</v>
      </c>
      <c r="BO1183" s="6">
        <v>0</v>
      </c>
    </row>
    <row r="1184" spans="3:67" ht="20.100000000000001" customHeight="1">
      <c r="C1184" s="18">
        <v>80001019</v>
      </c>
      <c r="D1184" s="12" t="s">
        <v>278</v>
      </c>
      <c r="E1184" s="11">
        <v>1</v>
      </c>
      <c r="F1184" s="11">
        <v>80001019</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1514</v>
      </c>
      <c r="AZ1184" s="13">
        <v>0</v>
      </c>
      <c r="BA1184" s="13">
        <v>0</v>
      </c>
      <c r="BB1184" s="37" t="s">
        <v>1515</v>
      </c>
      <c r="BC1184" s="11"/>
      <c r="BD1184" s="11">
        <v>0</v>
      </c>
      <c r="BE1184" s="11"/>
      <c r="BF1184" s="11"/>
      <c r="BG1184" s="11"/>
      <c r="BH1184" s="11">
        <v>80002019</v>
      </c>
      <c r="BI1184" s="11">
        <v>0</v>
      </c>
      <c r="BJ1184" s="6">
        <v>0</v>
      </c>
      <c r="BK1184" s="6">
        <v>0</v>
      </c>
      <c r="BL1184" s="6">
        <v>0</v>
      </c>
      <c r="BM1184" s="6">
        <v>0</v>
      </c>
      <c r="BN1184" s="6">
        <v>0</v>
      </c>
      <c r="BO1184" s="6">
        <v>0</v>
      </c>
    </row>
    <row r="1185" spans="2:67" ht="20.100000000000001" customHeight="1">
      <c r="C1185" s="18">
        <v>80001020</v>
      </c>
      <c r="D1185" s="12" t="s">
        <v>1516</v>
      </c>
      <c r="E1185" s="11">
        <v>1</v>
      </c>
      <c r="F1185" s="11">
        <v>80001020</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1517</v>
      </c>
      <c r="AZ1185" s="13">
        <v>0</v>
      </c>
      <c r="BA1185" s="13">
        <v>0</v>
      </c>
      <c r="BB1185" s="37" t="s">
        <v>1518</v>
      </c>
      <c r="BC1185" s="11"/>
      <c r="BD1185" s="11">
        <v>0</v>
      </c>
      <c r="BE1185" s="11"/>
      <c r="BF1185" s="11"/>
      <c r="BG1185" s="11"/>
      <c r="BH1185" s="11">
        <v>80002020</v>
      </c>
      <c r="BI1185" s="11">
        <v>0</v>
      </c>
      <c r="BJ1185" s="6">
        <v>0</v>
      </c>
      <c r="BK1185" s="6">
        <v>0</v>
      </c>
      <c r="BL1185" s="6">
        <v>0</v>
      </c>
      <c r="BM1185" s="6">
        <v>0</v>
      </c>
      <c r="BN1185" s="6">
        <v>0</v>
      </c>
      <c r="BO1185" s="6">
        <v>0</v>
      </c>
    </row>
    <row r="1186" spans="2:67" ht="20.25" customHeight="1">
      <c r="C1186" s="18">
        <v>80001021</v>
      </c>
      <c r="D1186" s="12" t="s">
        <v>1519</v>
      </c>
      <c r="E1186" s="18">
        <v>1</v>
      </c>
      <c r="F1186" s="11">
        <v>80002021</v>
      </c>
      <c r="G1186" s="18">
        <v>0</v>
      </c>
      <c r="H1186" s="13">
        <v>0</v>
      </c>
      <c r="I1186" s="18">
        <v>1</v>
      </c>
      <c r="J1186" s="18">
        <v>0</v>
      </c>
      <c r="K1186" s="18">
        <v>0</v>
      </c>
      <c r="L1186" s="11">
        <v>0</v>
      </c>
      <c r="M1186" s="11">
        <v>0</v>
      </c>
      <c r="N1186" s="11">
        <v>2</v>
      </c>
      <c r="O1186" s="11">
        <v>10</v>
      </c>
      <c r="P1186" s="11">
        <v>0.1</v>
      </c>
      <c r="Q1186" s="11">
        <v>0</v>
      </c>
      <c r="R1186" s="6">
        <v>0</v>
      </c>
      <c r="S1186" s="11">
        <v>0</v>
      </c>
      <c r="T1186" s="11">
        <v>1</v>
      </c>
      <c r="U1186" s="11">
        <v>2</v>
      </c>
      <c r="V1186" s="11">
        <v>0</v>
      </c>
      <c r="W1186" s="11">
        <v>2</v>
      </c>
      <c r="X1186" s="11">
        <v>0</v>
      </c>
      <c r="Y1186" s="11">
        <v>0</v>
      </c>
      <c r="Z1186" s="11">
        <v>0</v>
      </c>
      <c r="AA1186" s="11">
        <v>0</v>
      </c>
      <c r="AB1186" s="11">
        <v>0</v>
      </c>
      <c r="AC1186" s="11">
        <v>0</v>
      </c>
      <c r="AD1186" s="11">
        <v>5</v>
      </c>
      <c r="AE1186" s="11">
        <v>1</v>
      </c>
      <c r="AF1186" s="11">
        <v>3</v>
      </c>
      <c r="AG1186" s="6">
        <v>1</v>
      </c>
      <c r="AH1186" s="6">
        <v>1</v>
      </c>
      <c r="AI1186" s="6">
        <v>0</v>
      </c>
      <c r="AJ1186" s="6">
        <v>3</v>
      </c>
      <c r="AK1186" s="11">
        <v>0</v>
      </c>
      <c r="AL1186" s="11">
        <v>0</v>
      </c>
      <c r="AM1186" s="11">
        <v>0</v>
      </c>
      <c r="AN1186" s="11">
        <v>3</v>
      </c>
      <c r="AO1186" s="11">
        <v>5000</v>
      </c>
      <c r="AP1186" s="11">
        <v>0.5</v>
      </c>
      <c r="AQ1186" s="11">
        <v>0</v>
      </c>
      <c r="AR1186" s="6">
        <v>0</v>
      </c>
      <c r="AS1186" s="11">
        <v>0</v>
      </c>
      <c r="AT1186" s="12" t="s">
        <v>154</v>
      </c>
      <c r="AU1186" s="6" t="s">
        <v>750</v>
      </c>
      <c r="AV1186" s="18">
        <v>10000007</v>
      </c>
      <c r="AW1186" s="137">
        <v>23000080</v>
      </c>
      <c r="AX1186" s="12" t="s">
        <v>155</v>
      </c>
      <c r="AY1186" s="19" t="s">
        <v>153</v>
      </c>
      <c r="AZ1186" s="13">
        <v>0</v>
      </c>
      <c r="BA1186" s="13">
        <v>0</v>
      </c>
      <c r="BB1186" s="37" t="s">
        <v>1520</v>
      </c>
      <c r="BC1186" s="18">
        <v>0</v>
      </c>
      <c r="BD1186" s="11">
        <v>0</v>
      </c>
      <c r="BE1186" s="18"/>
      <c r="BF1186" s="18"/>
      <c r="BG1186" s="18"/>
      <c r="BH1186" s="18">
        <v>80002021</v>
      </c>
      <c r="BI1186" s="9">
        <v>0</v>
      </c>
      <c r="BJ1186" s="6">
        <v>0</v>
      </c>
      <c r="BK1186" s="6">
        <v>0</v>
      </c>
      <c r="BL1186" s="6">
        <v>0</v>
      </c>
      <c r="BM1186" s="6">
        <v>0</v>
      </c>
      <c r="BN1186" s="6">
        <v>0</v>
      </c>
      <c r="BO1186" s="6">
        <v>0</v>
      </c>
    </row>
    <row r="1187" spans="2:67" ht="20.100000000000001" customHeight="1">
      <c r="B1187" s="120"/>
      <c r="C1187" s="18">
        <v>80001022</v>
      </c>
      <c r="D1187" s="12" t="s">
        <v>1521</v>
      </c>
      <c r="E1187" s="18">
        <v>1</v>
      </c>
      <c r="F1187" s="11">
        <v>80001022</v>
      </c>
      <c r="G1187" s="6">
        <v>0</v>
      </c>
      <c r="H1187" s="6">
        <v>0</v>
      </c>
      <c r="I1187" s="18">
        <v>1</v>
      </c>
      <c r="J1187" s="18">
        <v>0</v>
      </c>
      <c r="K1187" s="6">
        <v>0</v>
      </c>
      <c r="L1187" s="6">
        <v>0</v>
      </c>
      <c r="M1187" s="6">
        <v>0</v>
      </c>
      <c r="N1187" s="6">
        <v>2</v>
      </c>
      <c r="O1187" s="6">
        <v>1</v>
      </c>
      <c r="P1187" s="6">
        <v>0.2</v>
      </c>
      <c r="Q1187" s="6">
        <v>0</v>
      </c>
      <c r="R1187" s="6">
        <v>0</v>
      </c>
      <c r="S1187" s="6">
        <v>0</v>
      </c>
      <c r="T1187" s="11">
        <v>1</v>
      </c>
      <c r="U1187" s="6">
        <v>2</v>
      </c>
      <c r="V1187" s="6">
        <v>0</v>
      </c>
      <c r="W1187" s="6">
        <v>0</v>
      </c>
      <c r="X1187" s="6">
        <v>0</v>
      </c>
      <c r="Y1187" s="6">
        <v>0</v>
      </c>
      <c r="Z1187" s="6">
        <v>0</v>
      </c>
      <c r="AA1187" s="6">
        <v>0</v>
      </c>
      <c r="AB1187" s="18">
        <v>0</v>
      </c>
      <c r="AC1187" s="6">
        <v>0</v>
      </c>
      <c r="AD1187" s="6">
        <v>15</v>
      </c>
      <c r="AE1187" s="6">
        <v>0</v>
      </c>
      <c r="AF1187" s="6">
        <v>0</v>
      </c>
      <c r="AG1187" s="6">
        <v>7</v>
      </c>
      <c r="AH1187" s="6">
        <v>0</v>
      </c>
      <c r="AI1187" s="6">
        <v>0</v>
      </c>
      <c r="AJ1187" s="6">
        <v>6</v>
      </c>
      <c r="AK1187" s="6">
        <v>0</v>
      </c>
      <c r="AL1187" s="6">
        <v>0</v>
      </c>
      <c r="AM1187" s="6">
        <v>0</v>
      </c>
      <c r="AN1187" s="6">
        <v>0</v>
      </c>
      <c r="AO1187" s="6">
        <v>1000</v>
      </c>
      <c r="AP1187" s="6">
        <v>0</v>
      </c>
      <c r="AQ1187" s="6">
        <v>0</v>
      </c>
      <c r="AR1187" s="6">
        <v>0</v>
      </c>
      <c r="AS1187" s="138" t="s">
        <v>1522</v>
      </c>
      <c r="AT1187" s="12" t="s">
        <v>154</v>
      </c>
      <c r="AU1187" s="6">
        <v>0</v>
      </c>
      <c r="AV1187" s="6" t="s">
        <v>153</v>
      </c>
      <c r="AW1187" s="6">
        <v>0</v>
      </c>
      <c r="AX1187" s="7" t="s">
        <v>155</v>
      </c>
      <c r="AY1187" s="6">
        <v>0</v>
      </c>
      <c r="AZ1187" s="13">
        <v>0</v>
      </c>
      <c r="BA1187" s="13">
        <v>0</v>
      </c>
      <c r="BB1187" s="37" t="s">
        <v>1523</v>
      </c>
      <c r="BC1187" s="6">
        <v>0</v>
      </c>
      <c r="BD1187" s="11">
        <v>0</v>
      </c>
      <c r="BE1187" s="6"/>
      <c r="BF1187" s="6"/>
      <c r="BG1187" s="6"/>
      <c r="BH1187" s="6">
        <v>80002022</v>
      </c>
      <c r="BI1187" s="9">
        <v>0</v>
      </c>
      <c r="BJ1187" s="6">
        <v>0</v>
      </c>
      <c r="BK1187" s="6">
        <v>0</v>
      </c>
      <c r="BL1187" s="6">
        <v>0</v>
      </c>
      <c r="BM1187" s="6">
        <v>0</v>
      </c>
      <c r="BN1187" s="6">
        <v>0</v>
      </c>
      <c r="BO1187" s="6">
        <v>0</v>
      </c>
    </row>
    <row r="1188" spans="2:67" ht="20.100000000000001" customHeight="1">
      <c r="C1188" s="18">
        <v>80001023</v>
      </c>
      <c r="D1188" s="12" t="s">
        <v>217</v>
      </c>
      <c r="E1188" s="11">
        <v>1</v>
      </c>
      <c r="F1188" s="11">
        <v>80001023</v>
      </c>
      <c r="G1188" s="18">
        <v>0</v>
      </c>
      <c r="H1188" s="13">
        <v>0</v>
      </c>
      <c r="I1188" s="18">
        <v>1</v>
      </c>
      <c r="J1188" s="18">
        <v>0</v>
      </c>
      <c r="K1188" s="18">
        <v>0</v>
      </c>
      <c r="L1188" s="11">
        <v>0</v>
      </c>
      <c r="M1188" s="11">
        <v>0</v>
      </c>
      <c r="N1188" s="11">
        <v>2</v>
      </c>
      <c r="O1188" s="11">
        <v>9</v>
      </c>
      <c r="P1188" s="11">
        <v>0.15</v>
      </c>
      <c r="Q1188" s="11">
        <v>0</v>
      </c>
      <c r="R1188" s="6">
        <v>0</v>
      </c>
      <c r="S1188" s="11">
        <v>0</v>
      </c>
      <c r="T1188" s="11">
        <v>1</v>
      </c>
      <c r="U1188" s="11">
        <v>2</v>
      </c>
      <c r="V1188" s="11">
        <v>0</v>
      </c>
      <c r="W1188" s="11">
        <v>0</v>
      </c>
      <c r="X1188" s="11">
        <v>0</v>
      </c>
      <c r="Y1188" s="11">
        <v>0</v>
      </c>
      <c r="Z1188" s="11">
        <v>0</v>
      </c>
      <c r="AA1188" s="11">
        <v>0</v>
      </c>
      <c r="AB1188" s="11">
        <v>0</v>
      </c>
      <c r="AC1188" s="11">
        <v>0</v>
      </c>
      <c r="AD1188" s="11">
        <v>10</v>
      </c>
      <c r="AE1188" s="11">
        <v>0</v>
      </c>
      <c r="AF1188" s="11">
        <v>3</v>
      </c>
      <c r="AG1188" s="6">
        <v>7</v>
      </c>
      <c r="AH1188" s="6">
        <v>0</v>
      </c>
      <c r="AI1188" s="6">
        <v>0</v>
      </c>
      <c r="AJ1188" s="6">
        <v>10</v>
      </c>
      <c r="AK1188" s="11">
        <v>0</v>
      </c>
      <c r="AL1188" s="11">
        <v>0</v>
      </c>
      <c r="AM1188" s="11">
        <v>0</v>
      </c>
      <c r="AN1188" s="11">
        <v>0</v>
      </c>
      <c r="AO1188" s="11">
        <v>3000</v>
      </c>
      <c r="AP1188" s="11">
        <v>0.5</v>
      </c>
      <c r="AQ1188" s="11">
        <v>0</v>
      </c>
      <c r="AR1188" s="6">
        <v>0</v>
      </c>
      <c r="AS1188" s="11">
        <v>80001003</v>
      </c>
      <c r="AT1188" s="12" t="s">
        <v>154</v>
      </c>
      <c r="AU1188" s="11">
        <v>0</v>
      </c>
      <c r="AV1188" s="18">
        <v>0</v>
      </c>
      <c r="AW1188" s="18">
        <v>0</v>
      </c>
      <c r="AX1188" s="12" t="s">
        <v>155</v>
      </c>
      <c r="AY1188" s="11">
        <v>0</v>
      </c>
      <c r="AZ1188" s="13">
        <v>0</v>
      </c>
      <c r="BA1188" s="13">
        <v>0</v>
      </c>
      <c r="BB1188" s="37" t="s">
        <v>1524</v>
      </c>
      <c r="BC1188" s="11"/>
      <c r="BD1188" s="11">
        <v>0</v>
      </c>
      <c r="BE1188" s="11"/>
      <c r="BF1188" s="11"/>
      <c r="BG1188" s="11"/>
      <c r="BH1188" s="11">
        <v>80002023</v>
      </c>
      <c r="BI1188" s="11">
        <v>0</v>
      </c>
      <c r="BJ1188" s="6">
        <v>0</v>
      </c>
      <c r="BK1188" s="6">
        <v>0</v>
      </c>
      <c r="BL1188" s="6">
        <v>0</v>
      </c>
      <c r="BM1188" s="6">
        <v>0</v>
      </c>
      <c r="BN1188" s="6">
        <v>0</v>
      </c>
      <c r="BO1188" s="6">
        <v>0</v>
      </c>
    </row>
    <row r="1189" spans="2:67" ht="20.100000000000001" customHeight="1">
      <c r="C1189" s="18">
        <v>80001024</v>
      </c>
      <c r="D1189" s="12" t="s">
        <v>1525</v>
      </c>
      <c r="E1189" s="11">
        <v>1</v>
      </c>
      <c r="F1189" s="11">
        <v>80001024</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0</v>
      </c>
      <c r="AO1189" s="11">
        <v>3000</v>
      </c>
      <c r="AP1189" s="11">
        <v>0.5</v>
      </c>
      <c r="AQ1189" s="11">
        <v>0</v>
      </c>
      <c r="AR1189" s="6">
        <v>0</v>
      </c>
      <c r="AS1189" s="11" t="s">
        <v>153</v>
      </c>
      <c r="AT1189" s="12" t="s">
        <v>154</v>
      </c>
      <c r="AU1189" s="11">
        <v>0</v>
      </c>
      <c r="AV1189" s="18">
        <v>0</v>
      </c>
      <c r="AW1189" s="18">
        <v>0</v>
      </c>
      <c r="AX1189" s="12" t="s">
        <v>155</v>
      </c>
      <c r="AY1189" s="11" t="s">
        <v>1526</v>
      </c>
      <c r="AZ1189" s="13">
        <v>0</v>
      </c>
      <c r="BA1189" s="13">
        <v>0</v>
      </c>
      <c r="BB1189" s="37" t="s">
        <v>1527</v>
      </c>
      <c r="BC1189" s="11"/>
      <c r="BD1189" s="11">
        <v>0</v>
      </c>
      <c r="BE1189" s="11"/>
      <c r="BF1189" s="11"/>
      <c r="BG1189" s="11"/>
      <c r="BH1189" s="11">
        <v>80002024</v>
      </c>
      <c r="BI1189" s="11">
        <v>0</v>
      </c>
      <c r="BJ1189" s="6">
        <v>0</v>
      </c>
      <c r="BK1189" s="6">
        <v>0</v>
      </c>
      <c r="BL1189" s="6">
        <v>0</v>
      </c>
      <c r="BM1189" s="6">
        <v>0</v>
      </c>
      <c r="BN1189" s="6">
        <v>0</v>
      </c>
      <c r="BO1189" s="6">
        <v>0</v>
      </c>
    </row>
    <row r="1190" spans="2:67" ht="20.100000000000001" customHeight="1">
      <c r="B1190" s="120"/>
      <c r="C1190" s="18">
        <v>80001025</v>
      </c>
      <c r="D1190" s="12" t="s">
        <v>1528</v>
      </c>
      <c r="E1190" s="18">
        <v>1</v>
      </c>
      <c r="F1190" s="11">
        <v>80001025</v>
      </c>
      <c r="G1190" s="6">
        <v>0</v>
      </c>
      <c r="H1190" s="6">
        <v>0</v>
      </c>
      <c r="I1190" s="18">
        <v>1</v>
      </c>
      <c r="J1190" s="18">
        <v>0</v>
      </c>
      <c r="K1190" s="6">
        <v>0</v>
      </c>
      <c r="L1190" s="6">
        <v>0</v>
      </c>
      <c r="M1190" s="6">
        <v>0</v>
      </c>
      <c r="N1190" s="6">
        <v>2</v>
      </c>
      <c r="O1190" s="6">
        <v>10</v>
      </c>
      <c r="P1190" s="6">
        <v>0.05</v>
      </c>
      <c r="Q1190" s="6">
        <v>0</v>
      </c>
      <c r="R1190" s="6">
        <v>0</v>
      </c>
      <c r="S1190" s="6">
        <v>0</v>
      </c>
      <c r="T1190" s="11">
        <v>1</v>
      </c>
      <c r="U1190" s="6">
        <v>2</v>
      </c>
      <c r="V1190" s="6">
        <v>0</v>
      </c>
      <c r="W1190" s="6">
        <v>2.5</v>
      </c>
      <c r="X1190" s="6">
        <v>0</v>
      </c>
      <c r="Y1190" s="6">
        <v>0</v>
      </c>
      <c r="Z1190" s="6">
        <v>0</v>
      </c>
      <c r="AA1190" s="6">
        <v>0</v>
      </c>
      <c r="AB1190" s="18">
        <v>0</v>
      </c>
      <c r="AC1190" s="6">
        <v>0</v>
      </c>
      <c r="AD1190" s="6">
        <v>15</v>
      </c>
      <c r="AE1190" s="6">
        <v>0</v>
      </c>
      <c r="AF1190" s="6">
        <v>0</v>
      </c>
      <c r="AG1190" s="6">
        <v>7</v>
      </c>
      <c r="AH1190" s="6">
        <v>0</v>
      </c>
      <c r="AI1190" s="6">
        <v>0</v>
      </c>
      <c r="AJ1190" s="6">
        <v>6</v>
      </c>
      <c r="AK1190" s="6">
        <v>0</v>
      </c>
      <c r="AL1190" s="6">
        <v>0</v>
      </c>
      <c r="AM1190" s="6">
        <v>0</v>
      </c>
      <c r="AN1190" s="6">
        <v>0</v>
      </c>
      <c r="AO1190" s="6">
        <v>1000</v>
      </c>
      <c r="AP1190" s="6">
        <v>0</v>
      </c>
      <c r="AQ1190" s="6">
        <v>0</v>
      </c>
      <c r="AR1190" s="6">
        <v>0</v>
      </c>
      <c r="AS1190" s="6" t="s">
        <v>153</v>
      </c>
      <c r="AT1190" s="12" t="s">
        <v>154</v>
      </c>
      <c r="AU1190" s="6" t="s">
        <v>750</v>
      </c>
      <c r="AV1190" s="6" t="s">
        <v>153</v>
      </c>
      <c r="AW1190" s="6" t="s">
        <v>1012</v>
      </c>
      <c r="AX1190" s="7" t="s">
        <v>155</v>
      </c>
      <c r="AY1190" s="6">
        <v>0</v>
      </c>
      <c r="AZ1190" s="13">
        <v>0</v>
      </c>
      <c r="BA1190" s="13">
        <v>0</v>
      </c>
      <c r="BB1190" s="33" t="s">
        <v>1529</v>
      </c>
      <c r="BC1190" s="6">
        <v>0</v>
      </c>
      <c r="BD1190" s="11">
        <v>0</v>
      </c>
      <c r="BE1190" s="6"/>
      <c r="BF1190" s="6"/>
      <c r="BG1190" s="6"/>
      <c r="BH1190" s="6">
        <v>80002025</v>
      </c>
      <c r="BI1190" s="9">
        <v>0</v>
      </c>
      <c r="BJ1190" s="6">
        <v>0</v>
      </c>
      <c r="BK1190" s="6">
        <v>0</v>
      </c>
      <c r="BL1190" s="6">
        <v>0</v>
      </c>
      <c r="BM1190" s="6">
        <v>0</v>
      </c>
      <c r="BN1190" s="6">
        <v>0</v>
      </c>
      <c r="BO1190" s="6">
        <v>0</v>
      </c>
    </row>
    <row r="1191" spans="2:67" ht="20.100000000000001" customHeight="1">
      <c r="B1191" s="120"/>
      <c r="C1191" s="18">
        <v>80001026</v>
      </c>
      <c r="D1191" s="12" t="s">
        <v>1530</v>
      </c>
      <c r="E1191" s="18">
        <v>1</v>
      </c>
      <c r="F1191" s="11">
        <v>80001026</v>
      </c>
      <c r="G1191" s="6">
        <v>0</v>
      </c>
      <c r="H1191" s="6">
        <v>0</v>
      </c>
      <c r="I1191" s="18">
        <v>1</v>
      </c>
      <c r="J1191" s="18">
        <v>0</v>
      </c>
      <c r="K1191" s="6">
        <v>0</v>
      </c>
      <c r="L1191" s="6">
        <v>0</v>
      </c>
      <c r="M1191" s="6">
        <v>0</v>
      </c>
      <c r="N1191" s="6">
        <v>2</v>
      </c>
      <c r="O1191" s="6">
        <v>1</v>
      </c>
      <c r="P1191" s="6">
        <v>0.1</v>
      </c>
      <c r="Q1191" s="6">
        <v>0</v>
      </c>
      <c r="R1191" s="6">
        <v>0</v>
      </c>
      <c r="S1191" s="6">
        <v>0</v>
      </c>
      <c r="T1191" s="11">
        <v>1</v>
      </c>
      <c r="U1191" s="6">
        <v>2</v>
      </c>
      <c r="V1191" s="6">
        <v>0</v>
      </c>
      <c r="W1191" s="6">
        <v>0</v>
      </c>
      <c r="X1191" s="6">
        <v>0</v>
      </c>
      <c r="Y1191" s="6">
        <v>0</v>
      </c>
      <c r="Z1191" s="6">
        <v>0</v>
      </c>
      <c r="AA1191" s="6">
        <v>0</v>
      </c>
      <c r="AB1191" s="18">
        <v>0</v>
      </c>
      <c r="AC1191" s="6">
        <v>0</v>
      </c>
      <c r="AD1191" s="6">
        <v>10</v>
      </c>
      <c r="AE1191" s="6">
        <v>0</v>
      </c>
      <c r="AF1191" s="6">
        <v>0</v>
      </c>
      <c r="AG1191" s="6">
        <v>7</v>
      </c>
      <c r="AH1191" s="6">
        <v>0</v>
      </c>
      <c r="AI1191" s="6">
        <v>0</v>
      </c>
      <c r="AJ1191" s="6">
        <v>6</v>
      </c>
      <c r="AK1191" s="6">
        <v>0</v>
      </c>
      <c r="AL1191" s="6">
        <v>0</v>
      </c>
      <c r="AM1191" s="6">
        <v>0</v>
      </c>
      <c r="AN1191" s="6">
        <v>0</v>
      </c>
      <c r="AO1191" s="6">
        <v>1000</v>
      </c>
      <c r="AP1191" s="6">
        <v>0</v>
      </c>
      <c r="AQ1191" s="6">
        <v>0</v>
      </c>
      <c r="AR1191" s="6">
        <v>0</v>
      </c>
      <c r="AS1191" s="6">
        <v>80001004</v>
      </c>
      <c r="AT1191" s="12" t="s">
        <v>154</v>
      </c>
      <c r="AU1191" s="6">
        <v>0</v>
      </c>
      <c r="AV1191" s="6" t="s">
        <v>153</v>
      </c>
      <c r="AW1191" s="6">
        <v>0</v>
      </c>
      <c r="AX1191" s="7" t="s">
        <v>155</v>
      </c>
      <c r="AY1191" s="6">
        <v>0</v>
      </c>
      <c r="AZ1191" s="13">
        <v>0</v>
      </c>
      <c r="BA1191" s="13">
        <v>0</v>
      </c>
      <c r="BB1191" s="33" t="s">
        <v>1531</v>
      </c>
      <c r="BC1191" s="6">
        <v>0</v>
      </c>
      <c r="BD1191" s="11">
        <v>0</v>
      </c>
      <c r="BE1191" s="6"/>
      <c r="BF1191" s="6"/>
      <c r="BG1191" s="6"/>
      <c r="BH1191" s="6">
        <v>80002026</v>
      </c>
      <c r="BI1191" s="9">
        <v>0</v>
      </c>
      <c r="BJ1191" s="6">
        <v>0</v>
      </c>
      <c r="BK1191" s="6">
        <v>0</v>
      </c>
      <c r="BL1191" s="6">
        <v>0</v>
      </c>
      <c r="BM1191" s="6">
        <v>0</v>
      </c>
      <c r="BN1191" s="6">
        <v>0</v>
      </c>
      <c r="BO1191" s="6">
        <v>0</v>
      </c>
    </row>
    <row r="1192" spans="2:67" ht="20.100000000000001" customHeight="1">
      <c r="C1192" s="18">
        <v>80001027</v>
      </c>
      <c r="D1192" s="12" t="s">
        <v>1532</v>
      </c>
      <c r="E1192" s="11">
        <v>1</v>
      </c>
      <c r="F1192" s="11">
        <v>80001027</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0</v>
      </c>
      <c r="AO1192" s="11">
        <v>3000</v>
      </c>
      <c r="AP1192" s="11">
        <v>0.5</v>
      </c>
      <c r="AQ1192" s="11">
        <v>0</v>
      </c>
      <c r="AR1192" s="6">
        <v>0</v>
      </c>
      <c r="AS1192" s="11" t="s">
        <v>153</v>
      </c>
      <c r="AT1192" s="12" t="s">
        <v>154</v>
      </c>
      <c r="AU1192" s="11">
        <v>0</v>
      </c>
      <c r="AV1192" s="18">
        <v>0</v>
      </c>
      <c r="AW1192" s="18">
        <v>0</v>
      </c>
      <c r="AX1192" s="12" t="s">
        <v>155</v>
      </c>
      <c r="AY1192" s="11" t="s">
        <v>1533</v>
      </c>
      <c r="AZ1192" s="13">
        <v>0</v>
      </c>
      <c r="BA1192" s="13">
        <v>0</v>
      </c>
      <c r="BB1192" s="37" t="s">
        <v>1534</v>
      </c>
      <c r="BC1192" s="11"/>
      <c r="BD1192" s="11">
        <v>0</v>
      </c>
      <c r="BE1192" s="11"/>
      <c r="BF1192" s="11"/>
      <c r="BG1192" s="11"/>
      <c r="BH1192" s="11">
        <v>80002027</v>
      </c>
      <c r="BI1192" s="11">
        <v>0</v>
      </c>
      <c r="BJ1192" s="6">
        <v>0</v>
      </c>
      <c r="BK1192" s="6">
        <v>0</v>
      </c>
      <c r="BL1192" s="6">
        <v>0</v>
      </c>
      <c r="BM1192" s="6">
        <v>0</v>
      </c>
      <c r="BN1192" s="6">
        <v>0</v>
      </c>
      <c r="BO1192" s="6">
        <v>0</v>
      </c>
    </row>
    <row r="1193" spans="2:67" ht="20.100000000000001" customHeight="1">
      <c r="C1193" s="18">
        <v>80001028</v>
      </c>
      <c r="D1193" s="12" t="s">
        <v>1535</v>
      </c>
      <c r="E1193" s="11">
        <v>1</v>
      </c>
      <c r="F1193" s="11">
        <v>80001028</v>
      </c>
      <c r="G1193" s="18">
        <v>0</v>
      </c>
      <c r="H1193" s="13">
        <v>0</v>
      </c>
      <c r="I1193" s="18">
        <v>1</v>
      </c>
      <c r="J1193" s="18">
        <v>0</v>
      </c>
      <c r="K1193" s="18">
        <v>0</v>
      </c>
      <c r="L1193" s="11">
        <v>0</v>
      </c>
      <c r="M1193" s="11">
        <v>0</v>
      </c>
      <c r="N1193" s="11">
        <v>2</v>
      </c>
      <c r="O1193" s="11">
        <v>9</v>
      </c>
      <c r="P1193" s="11">
        <v>0.05</v>
      </c>
      <c r="Q1193" s="11">
        <v>0</v>
      </c>
      <c r="R1193" s="6">
        <v>0</v>
      </c>
      <c r="S1193" s="11">
        <v>0</v>
      </c>
      <c r="T1193" s="11">
        <v>1</v>
      </c>
      <c r="U1193" s="11">
        <v>2</v>
      </c>
      <c r="V1193" s="11">
        <v>0</v>
      </c>
      <c r="W1193" s="11">
        <v>2</v>
      </c>
      <c r="X1193" s="11">
        <v>0</v>
      </c>
      <c r="Y1193" s="11">
        <v>0</v>
      </c>
      <c r="Z1193" s="11">
        <v>0</v>
      </c>
      <c r="AA1193" s="11">
        <v>0</v>
      </c>
      <c r="AB1193" s="11">
        <v>0</v>
      </c>
      <c r="AC1193" s="11">
        <v>0</v>
      </c>
      <c r="AD1193" s="11">
        <v>3</v>
      </c>
      <c r="AE1193" s="11">
        <v>2</v>
      </c>
      <c r="AF1193" s="11" t="s">
        <v>163</v>
      </c>
      <c r="AG1193" s="6">
        <v>0</v>
      </c>
      <c r="AH1193" s="6">
        <v>0</v>
      </c>
      <c r="AI1193" s="6">
        <v>0</v>
      </c>
      <c r="AJ1193" s="6">
        <v>1.5</v>
      </c>
      <c r="AK1193" s="11">
        <v>0</v>
      </c>
      <c r="AL1193" s="11">
        <v>0</v>
      </c>
      <c r="AM1193" s="11">
        <v>0</v>
      </c>
      <c r="AN1193" s="11">
        <v>0</v>
      </c>
      <c r="AO1193" s="11">
        <v>3000</v>
      </c>
      <c r="AP1193" s="11">
        <v>0.5</v>
      </c>
      <c r="AQ1193" s="11">
        <v>0</v>
      </c>
      <c r="AR1193" s="6">
        <v>0</v>
      </c>
      <c r="AS1193" s="11">
        <v>0</v>
      </c>
      <c r="AT1193" s="12" t="s">
        <v>154</v>
      </c>
      <c r="AU1193" s="11">
        <v>0</v>
      </c>
      <c r="AV1193" s="18">
        <v>10000007</v>
      </c>
      <c r="AW1193" s="18">
        <v>23000040</v>
      </c>
      <c r="AX1193" s="12" t="s">
        <v>155</v>
      </c>
      <c r="AY1193" s="11">
        <v>0</v>
      </c>
      <c r="AZ1193" s="13">
        <v>0</v>
      </c>
      <c r="BA1193" s="13">
        <v>1</v>
      </c>
      <c r="BB1193" s="37" t="s">
        <v>1536</v>
      </c>
      <c r="BC1193" s="11">
        <v>0</v>
      </c>
      <c r="BD1193" s="11">
        <v>0</v>
      </c>
      <c r="BE1193" s="11"/>
      <c r="BF1193" s="11"/>
      <c r="BG1193" s="11"/>
      <c r="BH1193" s="11">
        <v>80002028</v>
      </c>
      <c r="BI1193" s="11">
        <v>0</v>
      </c>
      <c r="BJ1193" s="6">
        <v>0</v>
      </c>
      <c r="BK1193" s="6">
        <v>0</v>
      </c>
      <c r="BL1193" s="6">
        <v>0</v>
      </c>
      <c r="BM1193" s="6">
        <v>0</v>
      </c>
      <c r="BN1193" s="6">
        <v>0</v>
      </c>
      <c r="BO1193" s="6">
        <v>0</v>
      </c>
    </row>
    <row r="1194" spans="2:67" ht="20.100000000000001" customHeight="1">
      <c r="B1194" s="134"/>
      <c r="C1194" s="18">
        <f t="shared" ref="C1194:C1213" si="70">C1166+1000</f>
        <v>80002001</v>
      </c>
      <c r="D1194" s="12" t="s">
        <v>1537</v>
      </c>
      <c r="E1194" s="11">
        <v>1</v>
      </c>
      <c r="F1194" s="11">
        <v>80002001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1538</v>
      </c>
      <c r="AZ1194" s="13">
        <v>0</v>
      </c>
      <c r="BA1194" s="13">
        <v>0</v>
      </c>
      <c r="BB1194" s="37" t="s">
        <v>1539</v>
      </c>
      <c r="BC1194" s="11">
        <v>0</v>
      </c>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80002002</v>
      </c>
      <c r="D1195" s="12" t="s">
        <v>1540</v>
      </c>
      <c r="E1195" s="11">
        <v>1</v>
      </c>
      <c r="F1195" s="11">
        <v>80002002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1541</v>
      </c>
      <c r="AZ1195" s="13">
        <v>0</v>
      </c>
      <c r="BA1195" s="13">
        <v>0</v>
      </c>
      <c r="BB1195" s="37" t="s">
        <v>1542</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80002003</v>
      </c>
      <c r="D1196" s="12" t="s">
        <v>1543</v>
      </c>
      <c r="E1196" s="11">
        <v>1</v>
      </c>
      <c r="F1196" s="11">
        <v>80002003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1544</v>
      </c>
      <c r="AZ1196" s="13">
        <v>0</v>
      </c>
      <c r="BA1196" s="13">
        <v>0</v>
      </c>
      <c r="BB1196" s="37" t="s">
        <v>1545</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80002004</v>
      </c>
      <c r="D1197" s="12" t="s">
        <v>1546</v>
      </c>
      <c r="E1197" s="11">
        <v>1</v>
      </c>
      <c r="F1197" s="11">
        <v>80002004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1547</v>
      </c>
      <c r="AZ1197" s="13">
        <v>0</v>
      </c>
      <c r="BA1197" s="13">
        <v>0</v>
      </c>
      <c r="BB1197" s="37" t="s">
        <v>1548</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80002005</v>
      </c>
      <c r="D1198" s="12" t="s">
        <v>1549</v>
      </c>
      <c r="E1198" s="11">
        <v>1</v>
      </c>
      <c r="F1198" s="11">
        <v>80002005</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1550</v>
      </c>
      <c r="AZ1198" s="13">
        <v>0</v>
      </c>
      <c r="BA1198" s="13">
        <v>0</v>
      </c>
      <c r="BB1198" s="37" t="s">
        <v>1551</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80002006</v>
      </c>
      <c r="D1199" s="12" t="s">
        <v>1552</v>
      </c>
      <c r="E1199" s="11">
        <v>1</v>
      </c>
      <c r="F1199" s="11">
        <v>80002006</v>
      </c>
      <c r="G1199" s="18">
        <v>0</v>
      </c>
      <c r="H1199" s="13">
        <v>0</v>
      </c>
      <c r="I1199" s="18">
        <v>1</v>
      </c>
      <c r="J1199" s="18">
        <v>0</v>
      </c>
      <c r="K1199" s="18">
        <v>0</v>
      </c>
      <c r="L1199" s="11">
        <v>0</v>
      </c>
      <c r="M1199" s="11">
        <v>0</v>
      </c>
      <c r="N1199" s="11">
        <v>5</v>
      </c>
      <c r="O1199" s="88">
        <v>0</v>
      </c>
      <c r="P1199" s="88">
        <v>0</v>
      </c>
      <c r="Q1199" s="88">
        <v>0</v>
      </c>
      <c r="R1199" s="6">
        <v>0</v>
      </c>
      <c r="S1199" s="88">
        <v>0</v>
      </c>
      <c r="T1199" s="88">
        <v>1</v>
      </c>
      <c r="U1199" s="88">
        <v>2</v>
      </c>
      <c r="V1199" s="88">
        <v>0</v>
      </c>
      <c r="W1199" s="11">
        <v>1</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88" t="s">
        <v>1553</v>
      </c>
      <c r="AZ1199" s="13">
        <v>0</v>
      </c>
      <c r="BA1199" s="13">
        <v>0</v>
      </c>
      <c r="BB1199" s="136" t="s">
        <v>1554</v>
      </c>
      <c r="BC1199" s="11"/>
      <c r="BD1199" s="11">
        <v>0</v>
      </c>
      <c r="BE1199" s="11"/>
      <c r="BF1199" s="11"/>
      <c r="BG1199" s="11"/>
      <c r="BH1199" s="88"/>
      <c r="BI1199" s="11">
        <v>0</v>
      </c>
      <c r="BJ1199" s="6">
        <v>0</v>
      </c>
      <c r="BK1199" s="6">
        <v>0</v>
      </c>
      <c r="BL1199" s="6">
        <v>0</v>
      </c>
      <c r="BM1199" s="6">
        <v>0</v>
      </c>
      <c r="BN1199" s="6">
        <v>0</v>
      </c>
      <c r="BO1199" s="6">
        <v>0</v>
      </c>
    </row>
    <row r="1200" spans="2:67" ht="20.100000000000001" customHeight="1">
      <c r="B1200" s="134"/>
      <c r="C1200" s="18">
        <f t="shared" si="70"/>
        <v>80002007</v>
      </c>
      <c r="D1200" s="12" t="s">
        <v>1555</v>
      </c>
      <c r="E1200" s="11">
        <v>1</v>
      </c>
      <c r="F1200" s="11">
        <v>80002007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1</v>
      </c>
      <c r="X1200" s="11">
        <v>0</v>
      </c>
      <c r="Y1200" s="11">
        <v>0</v>
      </c>
      <c r="Z1200" s="11">
        <v>0</v>
      </c>
      <c r="AA1200" s="11">
        <v>0</v>
      </c>
      <c r="AB1200" s="11">
        <v>0</v>
      </c>
      <c r="AC1200" s="11">
        <v>0</v>
      </c>
      <c r="AD1200" s="11">
        <v>9</v>
      </c>
      <c r="AE1200" s="11">
        <v>1</v>
      </c>
      <c r="AF1200" s="11">
        <v>0</v>
      </c>
      <c r="AG1200" s="6">
        <v>1</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c r="AZ1200" s="13">
        <v>0</v>
      </c>
      <c r="BA1200" s="13">
        <v>0</v>
      </c>
      <c r="BB1200" s="37" t="s">
        <v>1485</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80002008</v>
      </c>
      <c r="D1201" s="12" t="s">
        <v>1556</v>
      </c>
      <c r="E1201" s="11">
        <v>1</v>
      </c>
      <c r="F1201" s="11">
        <v>80002008</v>
      </c>
      <c r="G1201" s="18">
        <v>0</v>
      </c>
      <c r="H1201" s="13">
        <v>0</v>
      </c>
      <c r="I1201" s="18">
        <v>1</v>
      </c>
      <c r="J1201" s="18">
        <v>0</v>
      </c>
      <c r="K1201" s="18">
        <v>0</v>
      </c>
      <c r="L1201" s="11">
        <v>0</v>
      </c>
      <c r="M1201" s="11">
        <v>0</v>
      </c>
      <c r="N1201" s="11">
        <v>2</v>
      </c>
      <c r="O1201" s="11">
        <v>3</v>
      </c>
      <c r="P1201" s="11">
        <v>0.5</v>
      </c>
      <c r="Q1201" s="11">
        <v>0</v>
      </c>
      <c r="R1201" s="6">
        <v>0</v>
      </c>
      <c r="S1201" s="11">
        <v>0</v>
      </c>
      <c r="T1201" s="11">
        <v>1</v>
      </c>
      <c r="U1201" s="11">
        <v>2</v>
      </c>
      <c r="V1201" s="11">
        <v>0</v>
      </c>
      <c r="W1201" s="11">
        <v>0.5</v>
      </c>
      <c r="X1201" s="11">
        <v>0</v>
      </c>
      <c r="Y1201" s="11">
        <v>0</v>
      </c>
      <c r="Z1201" s="11">
        <v>0</v>
      </c>
      <c r="AA1201" s="11">
        <v>0</v>
      </c>
      <c r="AB1201" s="11">
        <v>0</v>
      </c>
      <c r="AC1201" s="11">
        <v>0</v>
      </c>
      <c r="AD1201" s="11">
        <v>9</v>
      </c>
      <c r="AE1201" s="11">
        <v>1</v>
      </c>
      <c r="AF1201" s="11">
        <v>0</v>
      </c>
      <c r="AG1201" s="6">
        <v>1</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c r="AZ1201" s="13">
        <v>0</v>
      </c>
      <c r="BA1201" s="13">
        <v>0</v>
      </c>
      <c r="BB1201" s="37" t="s">
        <v>1557</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80002009</v>
      </c>
      <c r="D1202" s="12" t="s">
        <v>1558</v>
      </c>
      <c r="E1202" s="11">
        <v>1</v>
      </c>
      <c r="F1202" s="11">
        <v>80002009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1559</v>
      </c>
      <c r="AZ1202" s="13">
        <v>0</v>
      </c>
      <c r="BA1202" s="13">
        <v>0</v>
      </c>
      <c r="BB1202" s="37" t="s">
        <v>1560</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80002010</v>
      </c>
      <c r="D1203" s="12" t="s">
        <v>1561</v>
      </c>
      <c r="E1203" s="11">
        <v>1</v>
      </c>
      <c r="F1203" s="11">
        <v>80002010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1562</v>
      </c>
      <c r="AZ1203" s="13">
        <v>0</v>
      </c>
      <c r="BA1203" s="13">
        <v>0</v>
      </c>
      <c r="BB1203" s="37" t="s">
        <v>1563</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80002011</v>
      </c>
      <c r="D1204" s="12" t="s">
        <v>1564</v>
      </c>
      <c r="E1204" s="11">
        <v>1</v>
      </c>
      <c r="F1204" s="11">
        <v>80002011</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1565</v>
      </c>
      <c r="AZ1204" s="13">
        <v>0</v>
      </c>
      <c r="BA1204" s="13">
        <v>0</v>
      </c>
      <c r="BB1204" s="37" t="s">
        <v>1566</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0"/>
        <v>80002012</v>
      </c>
      <c r="D1205" s="12" t="s">
        <v>1567</v>
      </c>
      <c r="E1205" s="11">
        <v>1</v>
      </c>
      <c r="F1205" s="11">
        <v>80002012</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1568</v>
      </c>
      <c r="AZ1205" s="13">
        <v>0</v>
      </c>
      <c r="BA1205" s="13">
        <v>0</v>
      </c>
      <c r="BB1205" s="37" t="s">
        <v>1569</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0"/>
        <v>80002013</v>
      </c>
      <c r="D1206" s="12" t="s">
        <v>1570</v>
      </c>
      <c r="E1206" s="11">
        <v>1</v>
      </c>
      <c r="F1206" s="11">
        <v>80002013</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11" t="s">
        <v>1571</v>
      </c>
      <c r="AZ1206" s="13">
        <v>0</v>
      </c>
      <c r="BA1206" s="13">
        <v>0</v>
      </c>
      <c r="BB1206" s="37" t="s">
        <v>1572</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34"/>
      <c r="C1207" s="18">
        <f t="shared" si="70"/>
        <v>80002014</v>
      </c>
      <c r="D1207" s="12" t="s">
        <v>1573</v>
      </c>
      <c r="E1207" s="11">
        <v>1</v>
      </c>
      <c r="F1207" s="11">
        <v>80002014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9</v>
      </c>
      <c r="AE1207" s="11">
        <v>2</v>
      </c>
      <c r="AF1207" s="11" t="s">
        <v>163</v>
      </c>
      <c r="AG1207" s="6">
        <v>2</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t="s">
        <v>1574</v>
      </c>
      <c r="AZ1207" s="13">
        <v>0</v>
      </c>
      <c r="BA1207" s="13">
        <v>0</v>
      </c>
      <c r="BB1207" s="37" t="s">
        <v>1575</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5"/>
      <c r="C1208" s="88">
        <f t="shared" si="70"/>
        <v>80002015</v>
      </c>
      <c r="D1208" s="89" t="s">
        <v>1576</v>
      </c>
      <c r="E1208" s="88">
        <v>1</v>
      </c>
      <c r="F1208" s="88">
        <v>80002015</v>
      </c>
      <c r="G1208" s="88">
        <v>0</v>
      </c>
      <c r="H1208" s="88">
        <v>0</v>
      </c>
      <c r="I1208" s="18">
        <v>1</v>
      </c>
      <c r="J1208" s="18">
        <v>0</v>
      </c>
      <c r="K1208" s="88">
        <v>0</v>
      </c>
      <c r="L1208" s="88">
        <v>0</v>
      </c>
      <c r="M1208" s="88">
        <v>0</v>
      </c>
      <c r="N1208" s="88">
        <v>2</v>
      </c>
      <c r="O1208" s="88">
        <v>0</v>
      </c>
      <c r="P1208" s="88">
        <v>0</v>
      </c>
      <c r="Q1208" s="88">
        <v>0</v>
      </c>
      <c r="R1208" s="6">
        <v>0</v>
      </c>
      <c r="S1208" s="88">
        <v>0</v>
      </c>
      <c r="T1208" s="88">
        <v>1</v>
      </c>
      <c r="U1208" s="88">
        <v>2</v>
      </c>
      <c r="V1208" s="88">
        <v>0</v>
      </c>
      <c r="W1208" s="88">
        <v>0</v>
      </c>
      <c r="X1208" s="88">
        <v>0</v>
      </c>
      <c r="Y1208" s="88">
        <v>0</v>
      </c>
      <c r="Z1208" s="88">
        <v>0</v>
      </c>
      <c r="AA1208" s="88">
        <v>0</v>
      </c>
      <c r="AB1208" s="88">
        <v>0</v>
      </c>
      <c r="AC1208" s="88">
        <v>0</v>
      </c>
      <c r="AD1208" s="88">
        <v>9</v>
      </c>
      <c r="AE1208" s="88">
        <v>2</v>
      </c>
      <c r="AF1208" s="88" t="s">
        <v>163</v>
      </c>
      <c r="AG1208" s="88">
        <v>2</v>
      </c>
      <c r="AH1208" s="88">
        <v>2</v>
      </c>
      <c r="AI1208" s="6">
        <v>0</v>
      </c>
      <c r="AJ1208" s="88">
        <v>1.5</v>
      </c>
      <c r="AK1208" s="88">
        <v>0</v>
      </c>
      <c r="AL1208" s="88">
        <v>0</v>
      </c>
      <c r="AM1208" s="88">
        <v>0</v>
      </c>
      <c r="AN1208" s="88">
        <v>1</v>
      </c>
      <c r="AO1208" s="88">
        <v>3000</v>
      </c>
      <c r="AP1208" s="88">
        <v>0.5</v>
      </c>
      <c r="AQ1208" s="88">
        <v>0</v>
      </c>
      <c r="AR1208" s="88">
        <v>0</v>
      </c>
      <c r="AS1208" s="88" t="s">
        <v>153</v>
      </c>
      <c r="AT1208" s="12" t="s">
        <v>154</v>
      </c>
      <c r="AU1208" s="88">
        <v>0</v>
      </c>
      <c r="AV1208" s="88">
        <v>0</v>
      </c>
      <c r="AW1208" s="88">
        <v>0</v>
      </c>
      <c r="AX1208" s="89" t="s">
        <v>155</v>
      </c>
      <c r="AY1208" s="88"/>
      <c r="AZ1208" s="88">
        <v>0</v>
      </c>
      <c r="BA1208" s="88">
        <v>0</v>
      </c>
      <c r="BB1208" s="136" t="s">
        <v>1577</v>
      </c>
      <c r="BC1208" s="88"/>
      <c r="BD1208" s="11">
        <v>0</v>
      </c>
      <c r="BE1208" s="88"/>
      <c r="BF1208" s="88"/>
      <c r="BG1208" s="88"/>
      <c r="BH1208" s="88"/>
      <c r="BI1208" s="11">
        <v>0</v>
      </c>
      <c r="BJ1208" s="6">
        <v>0</v>
      </c>
      <c r="BK1208" s="6">
        <v>0</v>
      </c>
      <c r="BL1208" s="6">
        <v>0</v>
      </c>
      <c r="BM1208" s="6">
        <v>0</v>
      </c>
      <c r="BN1208" s="6">
        <v>0</v>
      </c>
      <c r="BO1208" s="6">
        <v>0</v>
      </c>
    </row>
    <row r="1209" spans="2:67" ht="20.100000000000001" customHeight="1">
      <c r="B1209" s="134"/>
      <c r="C1209" s="18">
        <f t="shared" si="70"/>
        <v>80002016</v>
      </c>
      <c r="D1209" s="12" t="s">
        <v>1578</v>
      </c>
      <c r="E1209" s="11">
        <v>1</v>
      </c>
      <c r="F1209" s="11">
        <v>80002016</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1579</v>
      </c>
      <c r="AZ1209" s="13">
        <v>0</v>
      </c>
      <c r="BA1209" s="13">
        <v>0</v>
      </c>
      <c r="BB1209" s="37" t="s">
        <v>1580</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0"/>
        <v>80002017</v>
      </c>
      <c r="D1210" s="12" t="s">
        <v>1581</v>
      </c>
      <c r="E1210" s="11">
        <v>1</v>
      </c>
      <c r="F1210" s="11">
        <v>80002017</v>
      </c>
      <c r="G1210" s="18">
        <v>0</v>
      </c>
      <c r="H1210" s="13">
        <v>0</v>
      </c>
      <c r="I1210" s="18">
        <v>1</v>
      </c>
      <c r="J1210" s="18">
        <v>0</v>
      </c>
      <c r="K1210" s="18">
        <v>0</v>
      </c>
      <c r="L1210" s="11">
        <v>0</v>
      </c>
      <c r="M1210" s="11">
        <v>0</v>
      </c>
      <c r="N1210" s="11">
        <v>2</v>
      </c>
      <c r="O1210" s="11">
        <v>3</v>
      </c>
      <c r="P1210" s="11">
        <v>0.2</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80010171</v>
      </c>
      <c r="AS1210" s="11" t="s">
        <v>153</v>
      </c>
      <c r="AT1210" s="12" t="s">
        <v>154</v>
      </c>
      <c r="AU1210" s="11">
        <v>0</v>
      </c>
      <c r="AV1210" s="18">
        <v>0</v>
      </c>
      <c r="AW1210" s="18">
        <v>0</v>
      </c>
      <c r="AX1210" s="12" t="s">
        <v>155</v>
      </c>
      <c r="AY1210" s="11"/>
      <c r="AZ1210" s="13">
        <v>0</v>
      </c>
      <c r="BA1210" s="13">
        <v>0</v>
      </c>
      <c r="BB1210" s="136" t="s">
        <v>1582</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0"/>
        <v>80002018</v>
      </c>
      <c r="D1211" s="12" t="s">
        <v>1583</v>
      </c>
      <c r="E1211" s="11">
        <v>1</v>
      </c>
      <c r="F1211" s="11">
        <v>80002018</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1584</v>
      </c>
      <c r="AZ1211" s="13">
        <v>0</v>
      </c>
      <c r="BA1211" s="13">
        <v>0</v>
      </c>
      <c r="BB1211" s="37" t="s">
        <v>1585</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0"/>
        <v>80002019</v>
      </c>
      <c r="D1212" s="12" t="s">
        <v>1586</v>
      </c>
      <c r="E1212" s="11">
        <v>1</v>
      </c>
      <c r="F1212" s="11">
        <v>80002019</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1587</v>
      </c>
      <c r="AZ1212" s="13">
        <v>0</v>
      </c>
      <c r="BA1212" s="13">
        <v>0</v>
      </c>
      <c r="BB1212" s="37" t="s">
        <v>1588</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0"/>
        <v>80002020</v>
      </c>
      <c r="D1213" s="12" t="s">
        <v>1589</v>
      </c>
      <c r="E1213" s="11">
        <v>1</v>
      </c>
      <c r="F1213" s="11">
        <v>80002020</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1590</v>
      </c>
      <c r="AZ1213" s="13">
        <v>0</v>
      </c>
      <c r="BA1213" s="13">
        <v>0</v>
      </c>
      <c r="BB1213" s="37" t="s">
        <v>1591</v>
      </c>
      <c r="BC1213" s="11"/>
      <c r="BD1213" s="11">
        <v>0</v>
      </c>
      <c r="BE1213" s="11"/>
      <c r="BF1213" s="11"/>
      <c r="BG1213" s="11"/>
      <c r="BH1213" s="18"/>
      <c r="BI1213" s="11">
        <v>0</v>
      </c>
      <c r="BJ1213" s="6">
        <v>0</v>
      </c>
      <c r="BK1213" s="6">
        <v>0</v>
      </c>
      <c r="BL1213" s="6">
        <v>0</v>
      </c>
      <c r="BM1213" s="6">
        <v>0</v>
      </c>
      <c r="BN1213" s="6">
        <v>0</v>
      </c>
      <c r="BO1213" s="6">
        <v>0</v>
      </c>
    </row>
    <row r="1214" spans="2:67" ht="20.25" customHeight="1">
      <c r="C1214" s="18">
        <f t="shared" ref="C1214:C1221" si="71">C1186+1000</f>
        <v>80002021</v>
      </c>
      <c r="D1214" s="12" t="s">
        <v>1592</v>
      </c>
      <c r="E1214" s="18">
        <v>1</v>
      </c>
      <c r="F1214" s="11">
        <v>80002021</v>
      </c>
      <c r="G1214" s="18">
        <v>0</v>
      </c>
      <c r="H1214" s="13">
        <v>0</v>
      </c>
      <c r="I1214" s="18">
        <v>1</v>
      </c>
      <c r="J1214" s="18">
        <v>0</v>
      </c>
      <c r="K1214" s="18">
        <v>0</v>
      </c>
      <c r="L1214" s="11">
        <v>0</v>
      </c>
      <c r="M1214" s="11">
        <v>0</v>
      </c>
      <c r="N1214" s="11">
        <v>2</v>
      </c>
      <c r="O1214" s="11">
        <v>10</v>
      </c>
      <c r="P1214" s="11">
        <v>0.2</v>
      </c>
      <c r="Q1214" s="11">
        <v>0</v>
      </c>
      <c r="R1214" s="6">
        <v>0</v>
      </c>
      <c r="S1214" s="11">
        <v>0</v>
      </c>
      <c r="T1214" s="11">
        <v>1</v>
      </c>
      <c r="U1214" s="11">
        <v>2</v>
      </c>
      <c r="V1214" s="11">
        <v>0</v>
      </c>
      <c r="W1214" s="11">
        <v>2</v>
      </c>
      <c r="X1214" s="11">
        <v>0</v>
      </c>
      <c r="Y1214" s="11">
        <v>0</v>
      </c>
      <c r="Z1214" s="11">
        <v>0</v>
      </c>
      <c r="AA1214" s="11">
        <v>0</v>
      </c>
      <c r="AB1214" s="11">
        <v>0</v>
      </c>
      <c r="AC1214" s="11">
        <v>0</v>
      </c>
      <c r="AD1214" s="11">
        <v>5</v>
      </c>
      <c r="AE1214" s="11">
        <v>1</v>
      </c>
      <c r="AF1214" s="11">
        <v>3</v>
      </c>
      <c r="AG1214" s="6">
        <v>1</v>
      </c>
      <c r="AH1214" s="6">
        <v>1</v>
      </c>
      <c r="AI1214" s="6">
        <v>0</v>
      </c>
      <c r="AJ1214" s="6">
        <v>3</v>
      </c>
      <c r="AK1214" s="11">
        <v>0</v>
      </c>
      <c r="AL1214" s="11">
        <v>0</v>
      </c>
      <c r="AM1214" s="11">
        <v>0</v>
      </c>
      <c r="AN1214" s="11">
        <v>3</v>
      </c>
      <c r="AO1214" s="11">
        <v>5000</v>
      </c>
      <c r="AP1214" s="11">
        <v>0.5</v>
      </c>
      <c r="AQ1214" s="11">
        <v>0</v>
      </c>
      <c r="AR1214" s="6">
        <v>0</v>
      </c>
      <c r="AS1214" s="11">
        <v>0</v>
      </c>
      <c r="AT1214" s="12" t="s">
        <v>154</v>
      </c>
      <c r="AU1214" s="6" t="s">
        <v>750</v>
      </c>
      <c r="AV1214" s="18">
        <v>10000007</v>
      </c>
      <c r="AW1214" s="137">
        <v>23000080</v>
      </c>
      <c r="AX1214" s="12" t="s">
        <v>155</v>
      </c>
      <c r="AY1214" s="19" t="s">
        <v>153</v>
      </c>
      <c r="AZ1214" s="13">
        <v>0</v>
      </c>
      <c r="BA1214" s="13">
        <v>0</v>
      </c>
      <c r="BB1214" s="37" t="s">
        <v>1593</v>
      </c>
      <c r="BC1214" s="18">
        <v>0</v>
      </c>
      <c r="BD1214" s="11">
        <v>0</v>
      </c>
      <c r="BE1214" s="11"/>
      <c r="BF1214" s="11"/>
      <c r="BG1214" s="11"/>
      <c r="BH1214" s="18"/>
      <c r="BI1214" s="9">
        <v>0</v>
      </c>
      <c r="BJ1214" s="6">
        <v>0</v>
      </c>
      <c r="BK1214" s="6">
        <v>0</v>
      </c>
      <c r="BL1214" s="6">
        <v>0</v>
      </c>
      <c r="BM1214" s="6">
        <v>0</v>
      </c>
      <c r="BN1214" s="6">
        <v>0</v>
      </c>
      <c r="BO1214" s="6">
        <v>0</v>
      </c>
    </row>
    <row r="1215" spans="2:67" ht="20.100000000000001" customHeight="1">
      <c r="B1215" s="120"/>
      <c r="C1215" s="18">
        <f t="shared" si="71"/>
        <v>80002022</v>
      </c>
      <c r="D1215" s="12" t="s">
        <v>1594</v>
      </c>
      <c r="E1215" s="18">
        <v>1</v>
      </c>
      <c r="F1215" s="11">
        <v>80002022</v>
      </c>
      <c r="G1215" s="6">
        <v>0</v>
      </c>
      <c r="H1215" s="6">
        <v>0</v>
      </c>
      <c r="I1215" s="18">
        <v>1</v>
      </c>
      <c r="J1215" s="18">
        <v>0</v>
      </c>
      <c r="K1215" s="6">
        <v>0</v>
      </c>
      <c r="L1215" s="6">
        <v>0</v>
      </c>
      <c r="M1215" s="6">
        <v>0</v>
      </c>
      <c r="N1215" s="6">
        <v>2</v>
      </c>
      <c r="O1215" s="6">
        <v>1</v>
      </c>
      <c r="P1215" s="6">
        <v>0.2</v>
      </c>
      <c r="Q1215" s="6">
        <v>0</v>
      </c>
      <c r="R1215" s="6">
        <v>0</v>
      </c>
      <c r="S1215" s="6">
        <v>0</v>
      </c>
      <c r="T1215" s="11">
        <v>1</v>
      </c>
      <c r="U1215" s="6">
        <v>2</v>
      </c>
      <c r="V1215" s="6">
        <v>0</v>
      </c>
      <c r="W1215" s="6">
        <v>0</v>
      </c>
      <c r="X1215" s="6">
        <v>0</v>
      </c>
      <c r="Y1215" s="6">
        <v>0</v>
      </c>
      <c r="Z1215" s="6">
        <v>0</v>
      </c>
      <c r="AA1215" s="6">
        <v>0</v>
      </c>
      <c r="AB1215" s="18">
        <v>0</v>
      </c>
      <c r="AC1215" s="6">
        <v>0</v>
      </c>
      <c r="AD1215" s="6">
        <v>10</v>
      </c>
      <c r="AE1215" s="6">
        <v>0</v>
      </c>
      <c r="AF1215" s="6">
        <v>0</v>
      </c>
      <c r="AG1215" s="6">
        <v>7</v>
      </c>
      <c r="AH1215" s="6">
        <v>0</v>
      </c>
      <c r="AI1215" s="6">
        <v>0</v>
      </c>
      <c r="AJ1215" s="6">
        <v>6</v>
      </c>
      <c r="AK1215" s="6">
        <v>0</v>
      </c>
      <c r="AL1215" s="6">
        <v>0</v>
      </c>
      <c r="AM1215" s="6">
        <v>0</v>
      </c>
      <c r="AN1215" s="6">
        <v>0</v>
      </c>
      <c r="AO1215" s="6">
        <v>1000</v>
      </c>
      <c r="AP1215" s="6">
        <v>0</v>
      </c>
      <c r="AQ1215" s="6">
        <v>0</v>
      </c>
      <c r="AR1215" s="6">
        <v>0</v>
      </c>
      <c r="AS1215" s="138" t="s">
        <v>1595</v>
      </c>
      <c r="AT1215" s="12" t="s">
        <v>154</v>
      </c>
      <c r="AU1215" s="6" t="s">
        <v>750</v>
      </c>
      <c r="AV1215" s="6" t="s">
        <v>153</v>
      </c>
      <c r="AW1215" s="6">
        <v>0</v>
      </c>
      <c r="AX1215" s="7" t="s">
        <v>155</v>
      </c>
      <c r="AY1215" s="6">
        <v>0</v>
      </c>
      <c r="AZ1215" s="13">
        <v>0</v>
      </c>
      <c r="BA1215" s="13">
        <v>0</v>
      </c>
      <c r="BB1215" s="37" t="s">
        <v>1596</v>
      </c>
      <c r="BC1215" s="6">
        <v>0</v>
      </c>
      <c r="BD1215" s="11">
        <v>0</v>
      </c>
      <c r="BE1215" s="11"/>
      <c r="BF1215" s="11"/>
      <c r="BG1215" s="11"/>
      <c r="BH1215" s="18"/>
      <c r="BI1215" s="9">
        <v>0</v>
      </c>
      <c r="BJ1215" s="6">
        <v>0</v>
      </c>
      <c r="BK1215" s="6">
        <v>0</v>
      </c>
      <c r="BL1215" s="6">
        <v>0</v>
      </c>
      <c r="BM1215" s="6">
        <v>0</v>
      </c>
      <c r="BN1215" s="6">
        <v>0</v>
      </c>
      <c r="BO1215" s="6">
        <v>0</v>
      </c>
    </row>
    <row r="1216" spans="2:67" ht="20.100000000000001" customHeight="1">
      <c r="C1216" s="18">
        <f t="shared" si="71"/>
        <v>80002023</v>
      </c>
      <c r="D1216" s="12" t="s">
        <v>1597</v>
      </c>
      <c r="E1216" s="11">
        <v>1</v>
      </c>
      <c r="F1216" s="11">
        <v>80002023</v>
      </c>
      <c r="G1216" s="18">
        <v>0</v>
      </c>
      <c r="H1216" s="13">
        <v>0</v>
      </c>
      <c r="I1216" s="18">
        <v>1</v>
      </c>
      <c r="J1216" s="18">
        <v>0</v>
      </c>
      <c r="K1216" s="18">
        <v>0</v>
      </c>
      <c r="L1216" s="11">
        <v>0</v>
      </c>
      <c r="M1216" s="11">
        <v>0</v>
      </c>
      <c r="N1216" s="11">
        <v>2</v>
      </c>
      <c r="O1216" s="11">
        <v>9</v>
      </c>
      <c r="P1216" s="11">
        <v>0.3</v>
      </c>
      <c r="Q1216" s="11">
        <v>0</v>
      </c>
      <c r="R1216" s="6">
        <v>0</v>
      </c>
      <c r="S1216" s="11">
        <v>0</v>
      </c>
      <c r="T1216" s="11">
        <v>1</v>
      </c>
      <c r="U1216" s="11">
        <v>2</v>
      </c>
      <c r="V1216" s="11">
        <v>0</v>
      </c>
      <c r="W1216" s="11">
        <v>0</v>
      </c>
      <c r="X1216" s="11">
        <v>0</v>
      </c>
      <c r="Y1216" s="11">
        <v>0</v>
      </c>
      <c r="Z1216" s="11">
        <v>0</v>
      </c>
      <c r="AA1216" s="11">
        <v>0</v>
      </c>
      <c r="AB1216" s="11">
        <v>0</v>
      </c>
      <c r="AC1216" s="11">
        <v>0</v>
      </c>
      <c r="AD1216" s="11">
        <v>10</v>
      </c>
      <c r="AE1216" s="11">
        <v>0</v>
      </c>
      <c r="AF1216" s="11">
        <v>3</v>
      </c>
      <c r="AG1216" s="6">
        <v>7</v>
      </c>
      <c r="AH1216" s="6">
        <v>0</v>
      </c>
      <c r="AI1216" s="6">
        <v>0</v>
      </c>
      <c r="AJ1216" s="6">
        <v>10</v>
      </c>
      <c r="AK1216" s="11">
        <v>0</v>
      </c>
      <c r="AL1216" s="11">
        <v>0</v>
      </c>
      <c r="AM1216" s="11">
        <v>0</v>
      </c>
      <c r="AN1216" s="11">
        <v>0</v>
      </c>
      <c r="AO1216" s="11">
        <v>3000</v>
      </c>
      <c r="AP1216" s="11">
        <v>0.5</v>
      </c>
      <c r="AQ1216" s="11">
        <v>0</v>
      </c>
      <c r="AR1216" s="6">
        <v>0</v>
      </c>
      <c r="AS1216" s="11">
        <v>80002003</v>
      </c>
      <c r="AT1216" s="12" t="s">
        <v>154</v>
      </c>
      <c r="AU1216" s="11">
        <v>0</v>
      </c>
      <c r="AV1216" s="18">
        <v>0</v>
      </c>
      <c r="AW1216" s="18">
        <v>0</v>
      </c>
      <c r="AX1216" s="12" t="s">
        <v>155</v>
      </c>
      <c r="AY1216" s="11">
        <v>0</v>
      </c>
      <c r="AZ1216" s="13">
        <v>0</v>
      </c>
      <c r="BA1216" s="13">
        <v>0</v>
      </c>
      <c r="BB1216" s="37" t="s">
        <v>1598</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C1217" s="18">
        <f t="shared" si="71"/>
        <v>80002024</v>
      </c>
      <c r="D1217" s="12" t="s">
        <v>1599</v>
      </c>
      <c r="E1217" s="11">
        <v>1</v>
      </c>
      <c r="F1217" s="11">
        <v>80002024</v>
      </c>
      <c r="G1217" s="18">
        <v>0</v>
      </c>
      <c r="H1217" s="13">
        <v>0</v>
      </c>
      <c r="I1217" s="18">
        <v>1</v>
      </c>
      <c r="J1217" s="18">
        <v>0</v>
      </c>
      <c r="K1217" s="18">
        <v>0</v>
      </c>
      <c r="L1217" s="11">
        <v>0</v>
      </c>
      <c r="M1217" s="11">
        <v>0</v>
      </c>
      <c r="N1217" s="11">
        <v>5</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10</v>
      </c>
      <c r="AE1217" s="11">
        <v>2</v>
      </c>
      <c r="AF1217" s="11" t="s">
        <v>163</v>
      </c>
      <c r="AG1217" s="6">
        <v>2</v>
      </c>
      <c r="AH1217" s="6">
        <v>2</v>
      </c>
      <c r="AI1217" s="6">
        <v>0</v>
      </c>
      <c r="AJ1217" s="6">
        <v>1.5</v>
      </c>
      <c r="AK1217" s="11">
        <v>0</v>
      </c>
      <c r="AL1217" s="11">
        <v>0</v>
      </c>
      <c r="AM1217" s="11">
        <v>0</v>
      </c>
      <c r="AN1217" s="11">
        <v>0</v>
      </c>
      <c r="AO1217" s="11">
        <v>3000</v>
      </c>
      <c r="AP1217" s="11">
        <v>0.5</v>
      </c>
      <c r="AQ1217" s="11">
        <v>0</v>
      </c>
      <c r="AR1217" s="6">
        <v>0</v>
      </c>
      <c r="AS1217" s="11" t="s">
        <v>153</v>
      </c>
      <c r="AT1217" s="12" t="s">
        <v>154</v>
      </c>
      <c r="AU1217" s="11">
        <v>0</v>
      </c>
      <c r="AV1217" s="18">
        <v>0</v>
      </c>
      <c r="AW1217" s="18">
        <v>0</v>
      </c>
      <c r="AX1217" s="12" t="s">
        <v>155</v>
      </c>
      <c r="AY1217" s="11" t="s">
        <v>1526</v>
      </c>
      <c r="AZ1217" s="13">
        <v>0</v>
      </c>
      <c r="BA1217" s="13">
        <v>0</v>
      </c>
      <c r="BB1217" s="37" t="s">
        <v>1600</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20"/>
      <c r="C1218" s="18">
        <f t="shared" si="71"/>
        <v>80002025</v>
      </c>
      <c r="D1218" s="12" t="s">
        <v>1601</v>
      </c>
      <c r="E1218" s="18">
        <v>1</v>
      </c>
      <c r="F1218" s="11">
        <v>80002025</v>
      </c>
      <c r="G1218" s="6">
        <v>0</v>
      </c>
      <c r="H1218" s="6">
        <v>0</v>
      </c>
      <c r="I1218" s="18">
        <v>1</v>
      </c>
      <c r="J1218" s="18">
        <v>0</v>
      </c>
      <c r="K1218" s="6">
        <v>0</v>
      </c>
      <c r="L1218" s="6">
        <v>0</v>
      </c>
      <c r="M1218" s="6">
        <v>0</v>
      </c>
      <c r="N1218" s="6">
        <v>2</v>
      </c>
      <c r="O1218" s="6">
        <v>10</v>
      </c>
      <c r="P1218" s="6">
        <v>0.1</v>
      </c>
      <c r="Q1218" s="6">
        <v>0</v>
      </c>
      <c r="R1218" s="6">
        <v>0</v>
      </c>
      <c r="S1218" s="6">
        <v>0</v>
      </c>
      <c r="T1218" s="11">
        <v>1</v>
      </c>
      <c r="U1218" s="6">
        <v>2</v>
      </c>
      <c r="V1218" s="6">
        <v>0</v>
      </c>
      <c r="W1218" s="6">
        <v>2.5</v>
      </c>
      <c r="X1218" s="6">
        <v>0</v>
      </c>
      <c r="Y1218" s="6">
        <v>0</v>
      </c>
      <c r="Z1218" s="6">
        <v>0</v>
      </c>
      <c r="AA1218" s="6">
        <v>0</v>
      </c>
      <c r="AB1218" s="18">
        <v>0</v>
      </c>
      <c r="AC1218" s="6">
        <v>0</v>
      </c>
      <c r="AD1218" s="6">
        <v>10</v>
      </c>
      <c r="AE1218" s="6">
        <v>0</v>
      </c>
      <c r="AF1218" s="6">
        <v>0</v>
      </c>
      <c r="AG1218" s="6">
        <v>7</v>
      </c>
      <c r="AH1218" s="6">
        <v>0</v>
      </c>
      <c r="AI1218" s="6">
        <v>0</v>
      </c>
      <c r="AJ1218" s="6">
        <v>6</v>
      </c>
      <c r="AK1218" s="6">
        <v>0</v>
      </c>
      <c r="AL1218" s="6">
        <v>0</v>
      </c>
      <c r="AM1218" s="6">
        <v>0</v>
      </c>
      <c r="AN1218" s="6">
        <v>0</v>
      </c>
      <c r="AO1218" s="6">
        <v>1000</v>
      </c>
      <c r="AP1218" s="6">
        <v>0</v>
      </c>
      <c r="AQ1218" s="6">
        <v>0</v>
      </c>
      <c r="AR1218" s="6">
        <v>0</v>
      </c>
      <c r="AS1218" s="6" t="s">
        <v>153</v>
      </c>
      <c r="AT1218" s="12" t="s">
        <v>154</v>
      </c>
      <c r="AU1218" s="6" t="s">
        <v>750</v>
      </c>
      <c r="AV1218" s="6" t="s">
        <v>153</v>
      </c>
      <c r="AW1218" s="6" t="s">
        <v>1012</v>
      </c>
      <c r="AX1218" s="7" t="s">
        <v>155</v>
      </c>
      <c r="AY1218" s="6">
        <v>0</v>
      </c>
      <c r="AZ1218" s="13">
        <v>0</v>
      </c>
      <c r="BA1218" s="13">
        <v>0</v>
      </c>
      <c r="BB1218" s="33" t="s">
        <v>1602</v>
      </c>
      <c r="BC1218" s="6">
        <v>0</v>
      </c>
      <c r="BD1218" s="11">
        <v>0</v>
      </c>
      <c r="BE1218" s="11"/>
      <c r="BF1218" s="11"/>
      <c r="BG1218" s="11"/>
      <c r="BH1218" s="18"/>
      <c r="BI1218" s="9">
        <v>0</v>
      </c>
      <c r="BJ1218" s="6">
        <v>0</v>
      </c>
      <c r="BK1218" s="6">
        <v>0</v>
      </c>
      <c r="BL1218" s="6">
        <v>0</v>
      </c>
      <c r="BM1218" s="6">
        <v>0</v>
      </c>
      <c r="BN1218" s="6">
        <v>0</v>
      </c>
      <c r="BO1218" s="6">
        <v>0</v>
      </c>
    </row>
    <row r="1219" spans="2:67" ht="20.100000000000001" customHeight="1">
      <c r="B1219" s="120"/>
      <c r="C1219" s="18">
        <f t="shared" si="71"/>
        <v>80002026</v>
      </c>
      <c r="D1219" s="12" t="s">
        <v>1603</v>
      </c>
      <c r="E1219" s="18">
        <v>1</v>
      </c>
      <c r="F1219" s="11">
        <v>80002026</v>
      </c>
      <c r="G1219" s="6">
        <v>0</v>
      </c>
      <c r="H1219" s="6">
        <v>0</v>
      </c>
      <c r="I1219" s="18">
        <v>1</v>
      </c>
      <c r="J1219" s="18">
        <v>0</v>
      </c>
      <c r="K1219" s="6">
        <v>0</v>
      </c>
      <c r="L1219" s="6">
        <v>0</v>
      </c>
      <c r="M1219" s="6">
        <v>0</v>
      </c>
      <c r="N1219" s="6">
        <v>2</v>
      </c>
      <c r="O1219" s="6">
        <v>1</v>
      </c>
      <c r="P1219" s="6">
        <v>0.2</v>
      </c>
      <c r="Q1219" s="6">
        <v>0</v>
      </c>
      <c r="R1219" s="6">
        <v>0</v>
      </c>
      <c r="S1219" s="6">
        <v>0</v>
      </c>
      <c r="T1219" s="11">
        <v>1</v>
      </c>
      <c r="U1219" s="6">
        <v>2</v>
      </c>
      <c r="V1219" s="6">
        <v>0</v>
      </c>
      <c r="W1219" s="6">
        <v>0</v>
      </c>
      <c r="X1219" s="6">
        <v>0</v>
      </c>
      <c r="Y1219" s="6">
        <v>0</v>
      </c>
      <c r="Z1219" s="6">
        <v>0</v>
      </c>
      <c r="AA1219" s="6">
        <v>0</v>
      </c>
      <c r="AB1219" s="18">
        <v>0</v>
      </c>
      <c r="AC1219" s="6">
        <v>0</v>
      </c>
      <c r="AD1219" s="6">
        <v>10</v>
      </c>
      <c r="AE1219" s="6">
        <v>0</v>
      </c>
      <c r="AF1219" s="6">
        <v>0</v>
      </c>
      <c r="AG1219" s="6">
        <v>7</v>
      </c>
      <c r="AH1219" s="6">
        <v>0</v>
      </c>
      <c r="AI1219" s="6">
        <v>0</v>
      </c>
      <c r="AJ1219" s="6">
        <v>6</v>
      </c>
      <c r="AK1219" s="6">
        <v>0</v>
      </c>
      <c r="AL1219" s="6">
        <v>0</v>
      </c>
      <c r="AM1219" s="6">
        <v>0</v>
      </c>
      <c r="AN1219" s="6">
        <v>0</v>
      </c>
      <c r="AO1219" s="6">
        <v>1000</v>
      </c>
      <c r="AP1219" s="6">
        <v>0</v>
      </c>
      <c r="AQ1219" s="6">
        <v>0</v>
      </c>
      <c r="AR1219" s="6">
        <v>0</v>
      </c>
      <c r="AS1219" s="6">
        <v>80002004</v>
      </c>
      <c r="AT1219" s="12" t="s">
        <v>154</v>
      </c>
      <c r="AU1219" s="6">
        <v>0</v>
      </c>
      <c r="AV1219" s="6" t="s">
        <v>153</v>
      </c>
      <c r="AW1219" s="6">
        <v>0</v>
      </c>
      <c r="AX1219" s="7" t="s">
        <v>155</v>
      </c>
      <c r="AY1219" s="6">
        <v>0</v>
      </c>
      <c r="AZ1219" s="13">
        <v>0</v>
      </c>
      <c r="BA1219" s="13">
        <v>0</v>
      </c>
      <c r="BB1219" s="33" t="s">
        <v>1604</v>
      </c>
      <c r="BC1219" s="6">
        <v>0</v>
      </c>
      <c r="BD1219" s="11">
        <v>0</v>
      </c>
      <c r="BE1219" s="11"/>
      <c r="BF1219" s="11"/>
      <c r="BG1219" s="11"/>
      <c r="BH1219" s="18"/>
      <c r="BI1219" s="9">
        <v>0</v>
      </c>
      <c r="BJ1219" s="6">
        <v>0</v>
      </c>
      <c r="BK1219" s="6">
        <v>0</v>
      </c>
      <c r="BL1219" s="6">
        <v>0</v>
      </c>
      <c r="BM1219" s="6">
        <v>0</v>
      </c>
      <c r="BN1219" s="6">
        <v>0</v>
      </c>
      <c r="BO1219" s="6">
        <v>0</v>
      </c>
    </row>
    <row r="1220" spans="2:67" ht="20.100000000000001" customHeight="1">
      <c r="C1220" s="18">
        <f t="shared" si="71"/>
        <v>80002027</v>
      </c>
      <c r="D1220" s="12" t="s">
        <v>1605</v>
      </c>
      <c r="E1220" s="11">
        <v>1</v>
      </c>
      <c r="F1220" s="11">
        <v>80002027</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0</v>
      </c>
      <c r="AO1220" s="11">
        <v>3000</v>
      </c>
      <c r="AP1220" s="11">
        <v>0.5</v>
      </c>
      <c r="AQ1220" s="11">
        <v>0</v>
      </c>
      <c r="AR1220" s="6">
        <v>0</v>
      </c>
      <c r="AS1220" s="11" t="s">
        <v>153</v>
      </c>
      <c r="AT1220" s="12" t="s">
        <v>154</v>
      </c>
      <c r="AU1220" s="11">
        <v>0</v>
      </c>
      <c r="AV1220" s="18">
        <v>0</v>
      </c>
      <c r="AW1220" s="18">
        <v>0</v>
      </c>
      <c r="AX1220" s="12" t="s">
        <v>155</v>
      </c>
      <c r="AY1220" s="11" t="s">
        <v>1533</v>
      </c>
      <c r="AZ1220" s="13">
        <v>0</v>
      </c>
      <c r="BA1220" s="13">
        <v>0</v>
      </c>
      <c r="BB1220" s="37" t="s">
        <v>1606</v>
      </c>
      <c r="BC1220" s="11"/>
      <c r="BD1220" s="11">
        <v>0</v>
      </c>
      <c r="BE1220" s="11"/>
      <c r="BF1220" s="11"/>
      <c r="BG1220" s="11"/>
      <c r="BH1220" s="18"/>
      <c r="BI1220" s="11">
        <v>0</v>
      </c>
      <c r="BJ1220" s="6">
        <v>0</v>
      </c>
      <c r="BK1220" s="6">
        <v>0</v>
      </c>
      <c r="BL1220" s="6">
        <v>0</v>
      </c>
      <c r="BM1220" s="6">
        <v>0</v>
      </c>
      <c r="BN1220" s="6">
        <v>0</v>
      </c>
      <c r="BO1220" s="6">
        <v>0</v>
      </c>
    </row>
    <row r="1221" spans="2:67" ht="20.100000000000001" customHeight="1">
      <c r="C1221" s="18">
        <f t="shared" si="71"/>
        <v>80002028</v>
      </c>
      <c r="D1221" s="12" t="s">
        <v>1607</v>
      </c>
      <c r="E1221" s="11">
        <v>1</v>
      </c>
      <c r="F1221" s="11">
        <v>80002028</v>
      </c>
      <c r="G1221" s="18">
        <v>0</v>
      </c>
      <c r="H1221" s="13">
        <v>0</v>
      </c>
      <c r="I1221" s="18">
        <v>1</v>
      </c>
      <c r="J1221" s="18">
        <v>0</v>
      </c>
      <c r="K1221" s="18">
        <v>0</v>
      </c>
      <c r="L1221" s="11">
        <v>0</v>
      </c>
      <c r="M1221" s="11">
        <v>0</v>
      </c>
      <c r="N1221" s="11">
        <v>2</v>
      </c>
      <c r="O1221" s="11">
        <v>9</v>
      </c>
      <c r="P1221" s="11">
        <v>0.1</v>
      </c>
      <c r="Q1221" s="11">
        <v>0</v>
      </c>
      <c r="R1221" s="6">
        <v>0</v>
      </c>
      <c r="S1221" s="11">
        <v>0</v>
      </c>
      <c r="T1221" s="11">
        <v>1</v>
      </c>
      <c r="U1221" s="11">
        <v>2</v>
      </c>
      <c r="V1221" s="11">
        <v>0</v>
      </c>
      <c r="W1221" s="11">
        <v>2</v>
      </c>
      <c r="X1221" s="11">
        <v>0</v>
      </c>
      <c r="Y1221" s="11">
        <v>0</v>
      </c>
      <c r="Z1221" s="11">
        <v>0</v>
      </c>
      <c r="AA1221" s="11">
        <v>0</v>
      </c>
      <c r="AB1221" s="11">
        <v>0</v>
      </c>
      <c r="AC1221" s="11">
        <v>0</v>
      </c>
      <c r="AD1221" s="11">
        <v>3</v>
      </c>
      <c r="AE1221" s="11">
        <v>2</v>
      </c>
      <c r="AF1221" s="11" t="s">
        <v>163</v>
      </c>
      <c r="AG1221" s="6">
        <v>0</v>
      </c>
      <c r="AH1221" s="6">
        <v>0</v>
      </c>
      <c r="AI1221" s="6">
        <v>0</v>
      </c>
      <c r="AJ1221" s="6">
        <v>1.5</v>
      </c>
      <c r="AK1221" s="11">
        <v>0</v>
      </c>
      <c r="AL1221" s="11">
        <v>0</v>
      </c>
      <c r="AM1221" s="11">
        <v>0</v>
      </c>
      <c r="AN1221" s="11">
        <v>0</v>
      </c>
      <c r="AO1221" s="11">
        <v>3000</v>
      </c>
      <c r="AP1221" s="11">
        <v>0.5</v>
      </c>
      <c r="AQ1221" s="11">
        <v>0</v>
      </c>
      <c r="AR1221" s="6">
        <v>0</v>
      </c>
      <c r="AS1221" s="11">
        <v>0</v>
      </c>
      <c r="AT1221" s="12" t="s">
        <v>154</v>
      </c>
      <c r="AU1221" s="11">
        <v>0</v>
      </c>
      <c r="AV1221" s="18">
        <v>10000007</v>
      </c>
      <c r="AW1221" s="18">
        <v>23000040</v>
      </c>
      <c r="AX1221" s="12" t="s">
        <v>155</v>
      </c>
      <c r="AY1221" s="11">
        <v>0</v>
      </c>
      <c r="AZ1221" s="13">
        <v>0</v>
      </c>
      <c r="BA1221" s="13">
        <v>1</v>
      </c>
      <c r="BB1221" s="37" t="s">
        <v>1608</v>
      </c>
      <c r="BC1221" s="11">
        <v>0</v>
      </c>
      <c r="BD1221" s="11">
        <v>0</v>
      </c>
      <c r="BE1221" s="11"/>
      <c r="BF1221" s="11"/>
      <c r="BG1221" s="11"/>
      <c r="BH1221" s="18"/>
      <c r="BI1221" s="11">
        <v>0</v>
      </c>
      <c r="BJ1221" s="6">
        <v>0</v>
      </c>
      <c r="BK1221" s="6">
        <v>0</v>
      </c>
      <c r="BL1221" s="6">
        <v>0</v>
      </c>
      <c r="BM1221" s="6">
        <v>0</v>
      </c>
      <c r="BN1221" s="6">
        <v>0</v>
      </c>
      <c r="BO1221" s="6">
        <v>0</v>
      </c>
    </row>
    <row r="1222" spans="2:67" ht="20.100000000000001" customHeight="1">
      <c r="B1222" s="134"/>
      <c r="C1222" s="18">
        <f t="shared" ref="C1222:C1231" si="72">C1194+1000</f>
        <v>80003001</v>
      </c>
      <c r="D1222" s="12" t="s">
        <v>1609</v>
      </c>
      <c r="E1222" s="11">
        <v>1</v>
      </c>
      <c r="F1222" s="11">
        <v>80003001</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1610</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B1223" s="134"/>
      <c r="C1223" s="18">
        <f t="shared" si="72"/>
        <v>80003002</v>
      </c>
      <c r="D1223" s="12" t="s">
        <v>1611</v>
      </c>
      <c r="E1223" s="11">
        <v>1</v>
      </c>
      <c r="F1223" s="11">
        <v>80003002</v>
      </c>
      <c r="G1223" s="18">
        <v>0</v>
      </c>
      <c r="H1223" s="13">
        <v>0</v>
      </c>
      <c r="I1223" s="18">
        <v>1</v>
      </c>
      <c r="J1223" s="18">
        <v>0</v>
      </c>
      <c r="K1223" s="18">
        <v>0</v>
      </c>
      <c r="L1223" s="11">
        <v>0</v>
      </c>
      <c r="M1223" s="11">
        <v>0</v>
      </c>
      <c r="N1223" s="11">
        <v>1</v>
      </c>
      <c r="O1223" s="11">
        <v>0</v>
      </c>
      <c r="P1223" s="11">
        <v>0</v>
      </c>
      <c r="Q1223" s="11">
        <v>0</v>
      </c>
      <c r="R1223" s="6">
        <v>0</v>
      </c>
      <c r="S1223" s="11">
        <v>0</v>
      </c>
      <c r="T1223" s="11">
        <v>1</v>
      </c>
      <c r="U1223" s="11">
        <v>2</v>
      </c>
      <c r="V1223" s="11">
        <v>0</v>
      </c>
      <c r="W1223" s="11">
        <v>0</v>
      </c>
      <c r="X1223" s="11">
        <v>0</v>
      </c>
      <c r="Y1223" s="11">
        <v>0</v>
      </c>
      <c r="Z1223" s="11">
        <v>0</v>
      </c>
      <c r="AA1223" s="11">
        <v>0</v>
      </c>
      <c r="AB1223" s="11">
        <v>0</v>
      </c>
      <c r="AC1223" s="11">
        <v>0</v>
      </c>
      <c r="AD1223" s="11">
        <v>9</v>
      </c>
      <c r="AE1223" s="11">
        <v>2</v>
      </c>
      <c r="AF1223" s="11" t="s">
        <v>163</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2" t="s">
        <v>213</v>
      </c>
      <c r="AU1223" s="11">
        <v>0</v>
      </c>
      <c r="AV1223" s="18">
        <v>0</v>
      </c>
      <c r="AW1223" s="18">
        <v>0</v>
      </c>
      <c r="AX1223" s="12" t="s">
        <v>155</v>
      </c>
      <c r="AY1223" s="11">
        <v>0</v>
      </c>
      <c r="AZ1223" s="13">
        <v>0</v>
      </c>
      <c r="BA1223" s="13">
        <v>0</v>
      </c>
      <c r="BB1223" s="37" t="s">
        <v>1610</v>
      </c>
      <c r="BC1223" s="11"/>
      <c r="BD1223" s="11">
        <v>0</v>
      </c>
      <c r="BE1223" s="11"/>
      <c r="BF1223" s="11"/>
      <c r="BG1223" s="11"/>
      <c r="BH1223" s="11"/>
      <c r="BI1223" s="11">
        <v>0</v>
      </c>
      <c r="BJ1223" s="6">
        <v>0</v>
      </c>
      <c r="BK1223" s="6">
        <v>0</v>
      </c>
      <c r="BL1223" s="6">
        <v>0</v>
      </c>
      <c r="BM1223" s="6">
        <v>0</v>
      </c>
      <c r="BN1223" s="6">
        <v>0</v>
      </c>
      <c r="BO1223" s="6">
        <v>0</v>
      </c>
    </row>
    <row r="1224" spans="2:67" ht="20.100000000000001" customHeight="1">
      <c r="B1224" s="134"/>
      <c r="C1224" s="18">
        <f t="shared" si="72"/>
        <v>80003003</v>
      </c>
      <c r="D1224" s="12" t="s">
        <v>1612</v>
      </c>
      <c r="E1224" s="11">
        <v>1</v>
      </c>
      <c r="F1224" s="11">
        <v>80003003</v>
      </c>
      <c r="G1224" s="18">
        <v>0</v>
      </c>
      <c r="H1224" s="13">
        <v>0</v>
      </c>
      <c r="I1224" s="18">
        <v>1</v>
      </c>
      <c r="J1224" s="18">
        <v>0</v>
      </c>
      <c r="K1224" s="18">
        <v>0</v>
      </c>
      <c r="L1224" s="11">
        <v>0</v>
      </c>
      <c r="M1224" s="11">
        <v>0</v>
      </c>
      <c r="N1224" s="11">
        <v>1</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9</v>
      </c>
      <c r="AE1224" s="11">
        <v>2</v>
      </c>
      <c r="AF1224" s="11" t="s">
        <v>163</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2" t="s">
        <v>213</v>
      </c>
      <c r="AU1224" s="11">
        <v>0</v>
      </c>
      <c r="AV1224" s="18">
        <v>0</v>
      </c>
      <c r="AW1224" s="18">
        <v>0</v>
      </c>
      <c r="AX1224" s="12" t="s">
        <v>155</v>
      </c>
      <c r="AY1224" s="11">
        <v>0</v>
      </c>
      <c r="AZ1224" s="13">
        <v>0</v>
      </c>
      <c r="BA1224" s="13">
        <v>0</v>
      </c>
      <c r="BB1224" s="37" t="s">
        <v>1610</v>
      </c>
      <c r="BC1224" s="11"/>
      <c r="BD1224" s="11">
        <v>0</v>
      </c>
      <c r="BE1224" s="11"/>
      <c r="BF1224" s="11"/>
      <c r="BG1224" s="11"/>
      <c r="BH1224" s="11"/>
      <c r="BI1224" s="11">
        <v>0</v>
      </c>
      <c r="BJ1224" s="6">
        <v>0</v>
      </c>
      <c r="BK1224" s="6">
        <v>0</v>
      </c>
      <c r="BL1224" s="6">
        <v>0</v>
      </c>
      <c r="BM1224" s="6">
        <v>0</v>
      </c>
      <c r="BN1224" s="6">
        <v>0</v>
      </c>
      <c r="BO1224" s="6">
        <v>0</v>
      </c>
    </row>
    <row r="1225" spans="2:67" ht="20.100000000000001" customHeight="1">
      <c r="B1225" s="134"/>
      <c r="C1225" s="18">
        <f t="shared" si="72"/>
        <v>80003004</v>
      </c>
      <c r="D1225" s="12" t="s">
        <v>1613</v>
      </c>
      <c r="E1225" s="11">
        <v>1</v>
      </c>
      <c r="F1225" s="11">
        <v>80003004</v>
      </c>
      <c r="G1225" s="18">
        <v>0</v>
      </c>
      <c r="H1225" s="13">
        <v>0</v>
      </c>
      <c r="I1225" s="18">
        <v>1</v>
      </c>
      <c r="J1225" s="18">
        <v>0</v>
      </c>
      <c r="K1225" s="18">
        <v>0</v>
      </c>
      <c r="L1225" s="11">
        <v>0</v>
      </c>
      <c r="M1225" s="11">
        <v>0</v>
      </c>
      <c r="N1225" s="11">
        <v>1</v>
      </c>
      <c r="O1225" s="11">
        <v>0</v>
      </c>
      <c r="P1225" s="11">
        <v>0</v>
      </c>
      <c r="Q1225" s="11">
        <v>0</v>
      </c>
      <c r="R1225" s="6">
        <v>0</v>
      </c>
      <c r="S1225" s="11">
        <v>0</v>
      </c>
      <c r="T1225" s="11">
        <v>1</v>
      </c>
      <c r="U1225" s="11">
        <v>2</v>
      </c>
      <c r="V1225" s="11">
        <v>0</v>
      </c>
      <c r="W1225" s="11">
        <v>0</v>
      </c>
      <c r="X1225" s="11">
        <v>0</v>
      </c>
      <c r="Y1225" s="11">
        <v>0</v>
      </c>
      <c r="Z1225" s="11">
        <v>0</v>
      </c>
      <c r="AA1225" s="11">
        <v>0</v>
      </c>
      <c r="AB1225" s="11">
        <v>0</v>
      </c>
      <c r="AC1225" s="11">
        <v>0</v>
      </c>
      <c r="AD1225" s="11">
        <v>9</v>
      </c>
      <c r="AE1225" s="11">
        <v>2</v>
      </c>
      <c r="AF1225" s="11" t="s">
        <v>163</v>
      </c>
      <c r="AG1225" s="6">
        <v>2</v>
      </c>
      <c r="AH1225" s="6">
        <v>2</v>
      </c>
      <c r="AI1225" s="6">
        <v>0</v>
      </c>
      <c r="AJ1225" s="6">
        <v>1.5</v>
      </c>
      <c r="AK1225" s="11">
        <v>0</v>
      </c>
      <c r="AL1225" s="11">
        <v>0</v>
      </c>
      <c r="AM1225" s="11">
        <v>0</v>
      </c>
      <c r="AN1225" s="11">
        <v>1</v>
      </c>
      <c r="AO1225" s="11">
        <v>3000</v>
      </c>
      <c r="AP1225" s="11">
        <v>0.5</v>
      </c>
      <c r="AQ1225" s="11">
        <v>0</v>
      </c>
      <c r="AR1225" s="6">
        <v>0</v>
      </c>
      <c r="AS1225" s="11" t="s">
        <v>153</v>
      </c>
      <c r="AT1225" s="12" t="s">
        <v>213</v>
      </c>
      <c r="AU1225" s="11">
        <v>0</v>
      </c>
      <c r="AV1225" s="18">
        <v>0</v>
      </c>
      <c r="AW1225" s="18">
        <v>0</v>
      </c>
      <c r="AX1225" s="12" t="s">
        <v>155</v>
      </c>
      <c r="AY1225" s="11">
        <v>0</v>
      </c>
      <c r="AZ1225" s="13">
        <v>0</v>
      </c>
      <c r="BA1225" s="13">
        <v>0</v>
      </c>
      <c r="BB1225" s="37" t="s">
        <v>1610</v>
      </c>
      <c r="BC1225" s="11"/>
      <c r="BD1225" s="11">
        <v>0</v>
      </c>
      <c r="BE1225" s="11"/>
      <c r="BF1225" s="11"/>
      <c r="BG1225" s="11"/>
      <c r="BH1225" s="11"/>
      <c r="BI1225" s="11">
        <v>0</v>
      </c>
      <c r="BJ1225" s="6">
        <v>0</v>
      </c>
      <c r="BK1225" s="6">
        <v>0</v>
      </c>
      <c r="BL1225" s="6">
        <v>0</v>
      </c>
      <c r="BM1225" s="6">
        <v>0</v>
      </c>
      <c r="BN1225" s="6">
        <v>0</v>
      </c>
      <c r="BO1225" s="6">
        <v>0</v>
      </c>
    </row>
    <row r="1226" spans="2:67" ht="20.100000000000001" customHeight="1">
      <c r="B1226" s="134"/>
      <c r="C1226" s="18">
        <f t="shared" si="72"/>
        <v>80003005</v>
      </c>
      <c r="D1226" s="12" t="s">
        <v>1614</v>
      </c>
      <c r="E1226" s="11">
        <v>1</v>
      </c>
      <c r="F1226" s="11">
        <v>80003005</v>
      </c>
      <c r="G1226" s="18">
        <v>0</v>
      </c>
      <c r="H1226" s="13">
        <v>0</v>
      </c>
      <c r="I1226" s="18">
        <v>1</v>
      </c>
      <c r="J1226" s="18">
        <v>0</v>
      </c>
      <c r="K1226" s="18">
        <v>0</v>
      </c>
      <c r="L1226" s="11">
        <v>0</v>
      </c>
      <c r="M1226" s="11">
        <v>0</v>
      </c>
      <c r="N1226" s="11">
        <v>1</v>
      </c>
      <c r="O1226" s="11">
        <v>0</v>
      </c>
      <c r="P1226" s="11">
        <v>0</v>
      </c>
      <c r="Q1226" s="11">
        <v>0</v>
      </c>
      <c r="R1226" s="6">
        <v>0</v>
      </c>
      <c r="S1226" s="11">
        <v>0</v>
      </c>
      <c r="T1226" s="11">
        <v>1</v>
      </c>
      <c r="U1226" s="11">
        <v>2</v>
      </c>
      <c r="V1226" s="11">
        <v>0</v>
      </c>
      <c r="W1226" s="11">
        <v>0</v>
      </c>
      <c r="X1226" s="11">
        <v>0</v>
      </c>
      <c r="Y1226" s="11">
        <v>0</v>
      </c>
      <c r="Z1226" s="11">
        <v>0</v>
      </c>
      <c r="AA1226" s="11">
        <v>0</v>
      </c>
      <c r="AB1226" s="11">
        <v>0</v>
      </c>
      <c r="AC1226" s="11">
        <v>0</v>
      </c>
      <c r="AD1226" s="11">
        <v>9</v>
      </c>
      <c r="AE1226" s="11">
        <v>2</v>
      </c>
      <c r="AF1226" s="11" t="s">
        <v>163</v>
      </c>
      <c r="AG1226" s="6">
        <v>2</v>
      </c>
      <c r="AH1226" s="6">
        <v>2</v>
      </c>
      <c r="AI1226" s="6">
        <v>0</v>
      </c>
      <c r="AJ1226" s="6">
        <v>1.5</v>
      </c>
      <c r="AK1226" s="11">
        <v>0</v>
      </c>
      <c r="AL1226" s="11">
        <v>0</v>
      </c>
      <c r="AM1226" s="11">
        <v>0</v>
      </c>
      <c r="AN1226" s="11">
        <v>1</v>
      </c>
      <c r="AO1226" s="11">
        <v>3000</v>
      </c>
      <c r="AP1226" s="11">
        <v>0.5</v>
      </c>
      <c r="AQ1226" s="11">
        <v>0</v>
      </c>
      <c r="AR1226" s="6">
        <v>0</v>
      </c>
      <c r="AS1226" s="11" t="s">
        <v>153</v>
      </c>
      <c r="AT1226" s="12" t="s">
        <v>213</v>
      </c>
      <c r="AU1226" s="11">
        <v>0</v>
      </c>
      <c r="AV1226" s="18">
        <v>0</v>
      </c>
      <c r="AW1226" s="18">
        <v>0</v>
      </c>
      <c r="AX1226" s="12" t="s">
        <v>155</v>
      </c>
      <c r="AY1226" s="11">
        <v>0</v>
      </c>
      <c r="AZ1226" s="13">
        <v>0</v>
      </c>
      <c r="BA1226" s="13">
        <v>0</v>
      </c>
      <c r="BB1226" s="37" t="s">
        <v>1610</v>
      </c>
      <c r="BC1226" s="11"/>
      <c r="BD1226" s="11">
        <v>0</v>
      </c>
      <c r="BE1226" s="11"/>
      <c r="BF1226" s="11"/>
      <c r="BG1226" s="11"/>
      <c r="BH1226" s="11"/>
      <c r="BI1226" s="11">
        <v>0</v>
      </c>
      <c r="BJ1226" s="6">
        <v>0</v>
      </c>
      <c r="BK1226" s="6">
        <v>0</v>
      </c>
      <c r="BL1226" s="6">
        <v>0</v>
      </c>
      <c r="BM1226" s="6">
        <v>0</v>
      </c>
      <c r="BN1226" s="6">
        <v>0</v>
      </c>
      <c r="BO1226" s="6">
        <v>0</v>
      </c>
    </row>
    <row r="1227" spans="2:67" ht="20.100000000000001" customHeight="1">
      <c r="B1227" s="134"/>
      <c r="C1227" s="18">
        <f t="shared" si="72"/>
        <v>80003006</v>
      </c>
      <c r="D1227" s="12" t="s">
        <v>1615</v>
      </c>
      <c r="E1227" s="11">
        <v>1</v>
      </c>
      <c r="F1227" s="11">
        <v>80003101</v>
      </c>
      <c r="G1227" s="18">
        <v>0</v>
      </c>
      <c r="H1227" s="13">
        <v>0</v>
      </c>
      <c r="I1227" s="18">
        <v>1</v>
      </c>
      <c r="J1227" s="18">
        <v>0</v>
      </c>
      <c r="K1227" s="18">
        <v>0</v>
      </c>
      <c r="L1227" s="11">
        <v>0</v>
      </c>
      <c r="M1227" s="11">
        <v>0</v>
      </c>
      <c r="N1227" s="11">
        <v>1</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2" t="s">
        <v>213</v>
      </c>
      <c r="AU1227" s="11">
        <v>0</v>
      </c>
      <c r="AV1227" s="18">
        <v>0</v>
      </c>
      <c r="AW1227" s="18">
        <v>0</v>
      </c>
      <c r="AX1227" s="12" t="s">
        <v>155</v>
      </c>
      <c r="AY1227" s="11">
        <v>0</v>
      </c>
      <c r="AZ1227" s="13">
        <v>0</v>
      </c>
      <c r="BA1227" s="13">
        <v>0</v>
      </c>
      <c r="BB1227" s="37" t="s">
        <v>1616</v>
      </c>
      <c r="BC1227" s="11"/>
      <c r="BD1227" s="11">
        <v>0</v>
      </c>
      <c r="BE1227" s="11"/>
      <c r="BF1227" s="11"/>
      <c r="BG1227" s="11"/>
      <c r="BH1227" s="11"/>
      <c r="BI1227" s="11">
        <v>0</v>
      </c>
      <c r="BJ1227" s="6">
        <v>0</v>
      </c>
      <c r="BK1227" s="6">
        <v>0</v>
      </c>
      <c r="BL1227" s="6">
        <v>0</v>
      </c>
      <c r="BM1227" s="6">
        <v>0</v>
      </c>
      <c r="BN1227" s="6">
        <v>0</v>
      </c>
      <c r="BO1227" s="6">
        <v>0</v>
      </c>
    </row>
    <row r="1228" spans="2:67" ht="20.100000000000001" customHeight="1">
      <c r="B1228" s="134"/>
      <c r="C1228" s="18">
        <f t="shared" si="72"/>
        <v>80003007</v>
      </c>
      <c r="D1228" s="12" t="s">
        <v>1617</v>
      </c>
      <c r="E1228" s="11">
        <v>1</v>
      </c>
      <c r="F1228" s="11">
        <v>80003102</v>
      </c>
      <c r="G1228" s="18">
        <v>0</v>
      </c>
      <c r="H1228" s="13">
        <v>0</v>
      </c>
      <c r="I1228" s="18">
        <v>1</v>
      </c>
      <c r="J1228" s="18">
        <v>0</v>
      </c>
      <c r="K1228" s="18">
        <v>0</v>
      </c>
      <c r="L1228" s="11">
        <v>0</v>
      </c>
      <c r="M1228" s="11">
        <v>0</v>
      </c>
      <c r="N1228" s="11">
        <v>1</v>
      </c>
      <c r="O1228" s="11">
        <v>0</v>
      </c>
      <c r="P1228" s="11">
        <v>0</v>
      </c>
      <c r="Q1228" s="11">
        <v>0</v>
      </c>
      <c r="R1228" s="6">
        <v>0</v>
      </c>
      <c r="S1228" s="11">
        <v>0</v>
      </c>
      <c r="T1228" s="11">
        <v>1</v>
      </c>
      <c r="U1228" s="11">
        <v>2</v>
      </c>
      <c r="V1228" s="11">
        <v>0</v>
      </c>
      <c r="W1228" s="11">
        <v>0</v>
      </c>
      <c r="X1228" s="11">
        <v>0</v>
      </c>
      <c r="Y1228" s="11">
        <v>0</v>
      </c>
      <c r="Z1228" s="11">
        <v>0</v>
      </c>
      <c r="AA1228" s="11">
        <v>0</v>
      </c>
      <c r="AB1228" s="11">
        <v>0</v>
      </c>
      <c r="AC1228" s="11">
        <v>0</v>
      </c>
      <c r="AD1228" s="11">
        <v>9</v>
      </c>
      <c r="AE1228" s="11">
        <v>2</v>
      </c>
      <c r="AF1228" s="11" t="s">
        <v>163</v>
      </c>
      <c r="AG1228" s="6">
        <v>2</v>
      </c>
      <c r="AH1228" s="6">
        <v>2</v>
      </c>
      <c r="AI1228" s="6">
        <v>0</v>
      </c>
      <c r="AJ1228" s="6">
        <v>1.5</v>
      </c>
      <c r="AK1228" s="11">
        <v>0</v>
      </c>
      <c r="AL1228" s="11">
        <v>0</v>
      </c>
      <c r="AM1228" s="11">
        <v>0</v>
      </c>
      <c r="AN1228" s="11">
        <v>1</v>
      </c>
      <c r="AO1228" s="11">
        <v>3000</v>
      </c>
      <c r="AP1228" s="11">
        <v>0.5</v>
      </c>
      <c r="AQ1228" s="11">
        <v>0</v>
      </c>
      <c r="AR1228" s="6">
        <v>0</v>
      </c>
      <c r="AS1228" s="11" t="s">
        <v>153</v>
      </c>
      <c r="AT1228" s="12" t="s">
        <v>213</v>
      </c>
      <c r="AU1228" s="11">
        <v>0</v>
      </c>
      <c r="AV1228" s="18">
        <v>0</v>
      </c>
      <c r="AW1228" s="18">
        <v>0</v>
      </c>
      <c r="AX1228" s="12" t="s">
        <v>155</v>
      </c>
      <c r="AY1228" s="11">
        <v>0</v>
      </c>
      <c r="AZ1228" s="13">
        <v>0</v>
      </c>
      <c r="BA1228" s="13">
        <v>0</v>
      </c>
      <c r="BB1228" s="37" t="s">
        <v>1618</v>
      </c>
      <c r="BC1228" s="11"/>
      <c r="BD1228" s="11">
        <v>0</v>
      </c>
      <c r="BE1228" s="11"/>
      <c r="BF1228" s="11"/>
      <c r="BG1228" s="11"/>
      <c r="BH1228" s="11"/>
      <c r="BI1228" s="11">
        <v>0</v>
      </c>
      <c r="BJ1228" s="6">
        <v>0</v>
      </c>
      <c r="BK1228" s="6">
        <v>0</v>
      </c>
      <c r="BL1228" s="6">
        <v>0</v>
      </c>
      <c r="BM1228" s="6">
        <v>0</v>
      </c>
      <c r="BN1228" s="6">
        <v>0</v>
      </c>
      <c r="BO1228" s="6">
        <v>0</v>
      </c>
    </row>
    <row r="1229" spans="2:67" ht="20.100000000000001" customHeight="1">
      <c r="B1229" s="134"/>
      <c r="C1229" s="18">
        <f t="shared" si="72"/>
        <v>80003008</v>
      </c>
      <c r="D1229" s="12" t="s">
        <v>1619</v>
      </c>
      <c r="E1229" s="11">
        <v>1</v>
      </c>
      <c r="F1229" s="11">
        <v>80003103</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1620</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2"/>
        <v>80003009</v>
      </c>
      <c r="D1230" s="12" t="s">
        <v>1621</v>
      </c>
      <c r="E1230" s="11">
        <v>1</v>
      </c>
      <c r="F1230" s="11">
        <v>80003104</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1622</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2"/>
        <v>80003010</v>
      </c>
      <c r="D1231" s="12" t="s">
        <v>1623</v>
      </c>
      <c r="E1231" s="11">
        <v>1</v>
      </c>
      <c r="F1231" s="11">
        <v>80003105</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1624</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C1232" s="18">
        <v>80004001</v>
      </c>
      <c r="D1232" s="55" t="s">
        <v>1625</v>
      </c>
      <c r="E1232" s="11">
        <v>1</v>
      </c>
      <c r="F1232" s="18">
        <v>80004001</v>
      </c>
      <c r="G1232" s="56">
        <v>0</v>
      </c>
      <c r="H1232" s="13">
        <v>0</v>
      </c>
      <c r="I1232" s="18">
        <v>1</v>
      </c>
      <c r="J1232" s="18">
        <v>0</v>
      </c>
      <c r="K1232" s="18">
        <v>0</v>
      </c>
      <c r="L1232" s="56">
        <v>0</v>
      </c>
      <c r="M1232" s="56">
        <v>0</v>
      </c>
      <c r="N1232" s="56">
        <v>2</v>
      </c>
      <c r="O1232" s="56">
        <v>1</v>
      </c>
      <c r="P1232" s="56">
        <v>0.2</v>
      </c>
      <c r="Q1232" s="56">
        <v>0</v>
      </c>
      <c r="R1232" s="6">
        <v>0</v>
      </c>
      <c r="S1232" s="56">
        <v>0</v>
      </c>
      <c r="T1232" s="11">
        <v>1</v>
      </c>
      <c r="U1232" s="56">
        <v>2</v>
      </c>
      <c r="V1232" s="56">
        <v>0</v>
      </c>
      <c r="W1232" s="56">
        <v>0</v>
      </c>
      <c r="X1232" s="56">
        <v>0</v>
      </c>
      <c r="Y1232" s="56">
        <v>0</v>
      </c>
      <c r="Z1232" s="56">
        <v>0</v>
      </c>
      <c r="AA1232" s="56">
        <v>0</v>
      </c>
      <c r="AB1232" s="56">
        <v>0</v>
      </c>
      <c r="AC1232" s="56">
        <v>0</v>
      </c>
      <c r="AD1232" s="56">
        <v>15</v>
      </c>
      <c r="AE1232" s="56">
        <v>1</v>
      </c>
      <c r="AF1232" s="56">
        <v>3</v>
      </c>
      <c r="AG1232" s="6">
        <v>0</v>
      </c>
      <c r="AH1232" s="6">
        <v>0</v>
      </c>
      <c r="AI1232" s="6">
        <v>0</v>
      </c>
      <c r="AJ1232" s="63">
        <v>6</v>
      </c>
      <c r="AK1232" s="56">
        <v>0</v>
      </c>
      <c r="AL1232" s="56">
        <v>0</v>
      </c>
      <c r="AM1232" s="56">
        <v>0</v>
      </c>
      <c r="AN1232" s="56">
        <v>0.5</v>
      </c>
      <c r="AO1232" s="56">
        <v>3000</v>
      </c>
      <c r="AP1232" s="56">
        <v>0.5</v>
      </c>
      <c r="AQ1232" s="56">
        <v>0</v>
      </c>
      <c r="AR1232" s="6">
        <v>0</v>
      </c>
      <c r="AS1232" s="56">
        <v>93000201</v>
      </c>
      <c r="AT1232" s="55" t="s">
        <v>213</v>
      </c>
      <c r="AU1232" s="11">
        <v>0</v>
      </c>
      <c r="AV1232" s="67">
        <v>10000007</v>
      </c>
      <c r="AW1232" s="18">
        <v>23000050</v>
      </c>
      <c r="AX1232" s="55" t="s">
        <v>155</v>
      </c>
      <c r="AY1232" s="56">
        <v>0</v>
      </c>
      <c r="AZ1232" s="74">
        <v>0</v>
      </c>
      <c r="BA1232" s="13">
        <v>0</v>
      </c>
      <c r="BB1232" s="37" t="s">
        <v>1626</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19.5" customHeight="1">
      <c r="C1233" s="18">
        <v>80004002</v>
      </c>
      <c r="D1233" s="12" t="s">
        <v>1627</v>
      </c>
      <c r="E1233" s="18">
        <v>1</v>
      </c>
      <c r="F1233" s="18">
        <v>80004002</v>
      </c>
      <c r="G1233" s="18">
        <v>0</v>
      </c>
      <c r="H1233" s="13">
        <v>0</v>
      </c>
      <c r="I1233" s="18">
        <v>1</v>
      </c>
      <c r="J1233" s="18">
        <v>0</v>
      </c>
      <c r="K1233" s="18">
        <v>0</v>
      </c>
      <c r="L1233" s="11">
        <v>0</v>
      </c>
      <c r="M1233" s="11">
        <v>0</v>
      </c>
      <c r="N1233" s="11">
        <v>2</v>
      </c>
      <c r="O1233" s="11">
        <v>1</v>
      </c>
      <c r="P1233" s="11">
        <v>1</v>
      </c>
      <c r="Q1233" s="11">
        <v>0</v>
      </c>
      <c r="R1233" s="6">
        <v>0</v>
      </c>
      <c r="S1233" s="11">
        <v>0</v>
      </c>
      <c r="T1233" s="11">
        <v>1</v>
      </c>
      <c r="U1233" s="11">
        <v>2</v>
      </c>
      <c r="V1233" s="11">
        <v>0</v>
      </c>
      <c r="W1233" s="11">
        <v>1.2</v>
      </c>
      <c r="X1233" s="11">
        <v>0</v>
      </c>
      <c r="Y1233" s="11">
        <v>1</v>
      </c>
      <c r="Z1233" s="11">
        <v>0</v>
      </c>
      <c r="AA1233" s="11">
        <v>0</v>
      </c>
      <c r="AB1233" s="11">
        <v>0</v>
      </c>
      <c r="AC1233" s="11">
        <v>0</v>
      </c>
      <c r="AD1233" s="11">
        <v>3</v>
      </c>
      <c r="AE1233" s="11">
        <v>1</v>
      </c>
      <c r="AF1233" s="11" t="s">
        <v>391</v>
      </c>
      <c r="AG1233" s="6">
        <v>0</v>
      </c>
      <c r="AH1233" s="6">
        <v>1</v>
      </c>
      <c r="AI1233" s="6">
        <v>0</v>
      </c>
      <c r="AJ1233" s="6">
        <v>3</v>
      </c>
      <c r="AK1233" s="11">
        <v>0</v>
      </c>
      <c r="AL1233" s="11">
        <v>0</v>
      </c>
      <c r="AM1233" s="11">
        <v>0</v>
      </c>
      <c r="AN1233" s="11">
        <v>0.5</v>
      </c>
      <c r="AO1233" s="11">
        <v>5000</v>
      </c>
      <c r="AP1233" s="11">
        <v>0.5</v>
      </c>
      <c r="AQ1233" s="11">
        <v>0</v>
      </c>
      <c r="AR1233" s="6">
        <v>0</v>
      </c>
      <c r="AS1233" s="11" t="s">
        <v>425</v>
      </c>
      <c r="AT1233" s="19" t="s">
        <v>196</v>
      </c>
      <c r="AU1233" s="11">
        <v>0</v>
      </c>
      <c r="AV1233" s="18">
        <v>10000007</v>
      </c>
      <c r="AW1233" s="18">
        <v>70403003</v>
      </c>
      <c r="AX1233" s="12" t="s">
        <v>155</v>
      </c>
      <c r="AY1233" s="11">
        <v>0</v>
      </c>
      <c r="AZ1233" s="13">
        <v>0</v>
      </c>
      <c r="BA1233" s="13">
        <v>0</v>
      </c>
      <c r="BB1233" s="37" t="s">
        <v>1628</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80004003</v>
      </c>
      <c r="D1234" s="12" t="s">
        <v>1629</v>
      </c>
      <c r="E1234" s="11">
        <v>1</v>
      </c>
      <c r="F1234" s="18">
        <v>80004003</v>
      </c>
      <c r="G1234" s="11">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6</v>
      </c>
      <c r="AE1234" s="11">
        <v>2</v>
      </c>
      <c r="AF1234" s="11" t="s">
        <v>163</v>
      </c>
      <c r="AG1234" s="6">
        <v>0</v>
      </c>
      <c r="AH1234" s="6">
        <v>0</v>
      </c>
      <c r="AI1234" s="6">
        <v>0</v>
      </c>
      <c r="AJ1234" s="6">
        <v>1.5</v>
      </c>
      <c r="AK1234" s="11">
        <v>0</v>
      </c>
      <c r="AL1234" s="11">
        <v>0</v>
      </c>
      <c r="AM1234" s="11">
        <v>0</v>
      </c>
      <c r="AN1234" s="11">
        <v>0.5</v>
      </c>
      <c r="AO1234" s="11">
        <v>3000</v>
      </c>
      <c r="AP1234" s="11">
        <v>0.5</v>
      </c>
      <c r="AQ1234" s="11">
        <v>0</v>
      </c>
      <c r="AR1234" s="6">
        <v>0</v>
      </c>
      <c r="AS1234" s="11" t="s">
        <v>672</v>
      </c>
      <c r="AT1234" s="12" t="s">
        <v>213</v>
      </c>
      <c r="AU1234" s="11">
        <v>0</v>
      </c>
      <c r="AV1234" s="18">
        <v>10000007</v>
      </c>
      <c r="AW1234" s="18">
        <v>23000070</v>
      </c>
      <c r="AX1234" s="12" t="s">
        <v>155</v>
      </c>
      <c r="AY1234" s="11">
        <v>0</v>
      </c>
      <c r="AZ1234" s="13">
        <v>0</v>
      </c>
      <c r="BA1234" s="13">
        <v>0</v>
      </c>
      <c r="BB1234" s="37" t="s">
        <v>1630</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67000262</v>
      </c>
      <c r="D1235" s="12" t="s">
        <v>1631</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0</v>
      </c>
      <c r="X1235" s="11">
        <v>0</v>
      </c>
      <c r="Y1235" s="11">
        <v>0</v>
      </c>
      <c r="Z1235" s="11">
        <v>0</v>
      </c>
      <c r="AA1235" s="11">
        <v>0</v>
      </c>
      <c r="AB1235" s="11">
        <v>0</v>
      </c>
      <c r="AC1235" s="11">
        <v>0</v>
      </c>
      <c r="AD1235" s="11">
        <v>3</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93000201</v>
      </c>
      <c r="AS1235" s="11" t="s">
        <v>153</v>
      </c>
      <c r="AT1235" s="12" t="s">
        <v>154</v>
      </c>
      <c r="AU1235" s="11">
        <v>0</v>
      </c>
      <c r="AV1235" s="18">
        <v>0</v>
      </c>
      <c r="AW1235" s="18">
        <v>0</v>
      </c>
      <c r="AX1235" s="12" t="s">
        <v>1632</v>
      </c>
      <c r="AY1235" s="11">
        <v>0</v>
      </c>
      <c r="AZ1235" s="13">
        <v>0</v>
      </c>
      <c r="BA1235" s="13">
        <v>1</v>
      </c>
      <c r="BB1235" s="37" t="s">
        <v>1633</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67000263</v>
      </c>
      <c r="D1236" s="12" t="s">
        <v>1634</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0</v>
      </c>
      <c r="X1236" s="11">
        <v>0</v>
      </c>
      <c r="Y1236" s="11">
        <v>0</v>
      </c>
      <c r="Z1236" s="11">
        <v>0</v>
      </c>
      <c r="AA1236" s="11">
        <v>0</v>
      </c>
      <c r="AB1236" s="11">
        <v>0</v>
      </c>
      <c r="AC1236" s="11">
        <v>0</v>
      </c>
      <c r="AD1236" s="11">
        <v>3</v>
      </c>
      <c r="AE1236" s="11">
        <v>2</v>
      </c>
      <c r="AF1236" s="11" t="s">
        <v>163</v>
      </c>
      <c r="AG1236" s="6">
        <v>1</v>
      </c>
      <c r="AH1236" s="6">
        <v>0</v>
      </c>
      <c r="AI1236" s="6">
        <v>0</v>
      </c>
      <c r="AJ1236" s="6">
        <v>1.5</v>
      </c>
      <c r="AK1236" s="11">
        <v>0</v>
      </c>
      <c r="AL1236" s="11">
        <v>0</v>
      </c>
      <c r="AM1236" s="11">
        <v>0</v>
      </c>
      <c r="AN1236" s="11">
        <v>1</v>
      </c>
      <c r="AO1236" s="11">
        <v>3000</v>
      </c>
      <c r="AP1236" s="11">
        <v>0.5</v>
      </c>
      <c r="AQ1236" s="11">
        <v>0</v>
      </c>
      <c r="AR1236" s="6">
        <v>0</v>
      </c>
      <c r="AS1236" s="11" t="s">
        <v>1635</v>
      </c>
      <c r="AT1236" s="12" t="s">
        <v>213</v>
      </c>
      <c r="AU1236" s="11">
        <v>0</v>
      </c>
      <c r="AV1236" s="18">
        <v>0</v>
      </c>
      <c r="AW1236" s="18">
        <v>0</v>
      </c>
      <c r="AX1236" s="12" t="s">
        <v>155</v>
      </c>
      <c r="AY1236" s="11">
        <v>0</v>
      </c>
      <c r="AZ1236" s="13">
        <v>0</v>
      </c>
      <c r="BA1236" s="13">
        <v>1</v>
      </c>
      <c r="BB1236" s="37" t="s">
        <v>1636</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67000264</v>
      </c>
      <c r="D1237" s="55" t="s">
        <v>1637</v>
      </c>
      <c r="E1237" s="11">
        <v>1</v>
      </c>
      <c r="F1237" s="11">
        <v>90002001</v>
      </c>
      <c r="G1237" s="56">
        <v>0</v>
      </c>
      <c r="H1237" s="13">
        <v>0</v>
      </c>
      <c r="I1237" s="18">
        <v>1</v>
      </c>
      <c r="J1237" s="18">
        <v>0</v>
      </c>
      <c r="K1237" s="18">
        <v>0</v>
      </c>
      <c r="L1237" s="56">
        <v>0</v>
      </c>
      <c r="M1237" s="56">
        <v>0</v>
      </c>
      <c r="N1237" s="56">
        <v>1</v>
      </c>
      <c r="O1237" s="11">
        <v>1</v>
      </c>
      <c r="P1237" s="11">
        <v>0.1</v>
      </c>
      <c r="Q1237" s="56">
        <v>0</v>
      </c>
      <c r="R1237" s="6">
        <v>0</v>
      </c>
      <c r="S1237" s="56">
        <v>0</v>
      </c>
      <c r="T1237" s="11">
        <v>1</v>
      </c>
      <c r="U1237" s="56">
        <v>2</v>
      </c>
      <c r="V1237" s="56">
        <v>0</v>
      </c>
      <c r="W1237" s="56">
        <v>1.5</v>
      </c>
      <c r="X1237" s="11">
        <v>0</v>
      </c>
      <c r="Y1237" s="56">
        <v>0</v>
      </c>
      <c r="Z1237" s="56">
        <v>0</v>
      </c>
      <c r="AA1237" s="56">
        <v>0</v>
      </c>
      <c r="AB1237" s="56">
        <v>0</v>
      </c>
      <c r="AC1237" s="56">
        <v>0</v>
      </c>
      <c r="AD1237" s="56">
        <v>10</v>
      </c>
      <c r="AE1237" s="56">
        <v>2</v>
      </c>
      <c r="AF1237" s="56" t="s">
        <v>1638</v>
      </c>
      <c r="AG1237" s="63">
        <v>0</v>
      </c>
      <c r="AH1237" s="6">
        <v>0</v>
      </c>
      <c r="AI1237" s="6">
        <v>0</v>
      </c>
      <c r="AJ1237" s="63">
        <v>1.5</v>
      </c>
      <c r="AK1237" s="56">
        <v>0</v>
      </c>
      <c r="AL1237" s="56">
        <v>0</v>
      </c>
      <c r="AM1237" s="56">
        <v>0</v>
      </c>
      <c r="AN1237" s="56">
        <v>2</v>
      </c>
      <c r="AO1237" s="56">
        <v>3000</v>
      </c>
      <c r="AP1237" s="56">
        <v>0.5</v>
      </c>
      <c r="AQ1237" s="56">
        <v>0</v>
      </c>
      <c r="AR1237" s="6">
        <v>0</v>
      </c>
      <c r="AS1237" s="56" t="s">
        <v>153</v>
      </c>
      <c r="AT1237" s="55" t="s">
        <v>213</v>
      </c>
      <c r="AU1237" s="11">
        <v>0</v>
      </c>
      <c r="AV1237" s="67">
        <v>10000007</v>
      </c>
      <c r="AW1237" s="18">
        <v>23000010</v>
      </c>
      <c r="AX1237" s="55" t="s">
        <v>155</v>
      </c>
      <c r="AY1237" s="56">
        <v>0</v>
      </c>
      <c r="AZ1237" s="74">
        <v>0</v>
      </c>
      <c r="BA1237" s="13">
        <v>1</v>
      </c>
      <c r="BB1237" s="75" t="s">
        <v>1639</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67000265</v>
      </c>
      <c r="D1238" s="12" t="s">
        <v>1640</v>
      </c>
      <c r="E1238" s="11">
        <v>1</v>
      </c>
      <c r="F1238" s="11">
        <v>90002001</v>
      </c>
      <c r="G1238" s="11">
        <v>0</v>
      </c>
      <c r="H1238" s="13">
        <v>0</v>
      </c>
      <c r="I1238" s="18">
        <v>1</v>
      </c>
      <c r="J1238" s="18">
        <v>0</v>
      </c>
      <c r="K1238" s="18">
        <v>0</v>
      </c>
      <c r="L1238" s="11">
        <v>0</v>
      </c>
      <c r="M1238" s="11">
        <v>0</v>
      </c>
      <c r="N1238" s="11">
        <v>1</v>
      </c>
      <c r="O1238" s="11">
        <v>2</v>
      </c>
      <c r="P1238" s="11">
        <v>1</v>
      </c>
      <c r="Q1238" s="11">
        <v>0</v>
      </c>
      <c r="R1238" s="6">
        <v>0</v>
      </c>
      <c r="S1238" s="11">
        <v>0</v>
      </c>
      <c r="T1238" s="11">
        <v>1</v>
      </c>
      <c r="U1238" s="11">
        <v>2</v>
      </c>
      <c r="V1238" s="11">
        <v>0</v>
      </c>
      <c r="W1238" s="11">
        <v>0</v>
      </c>
      <c r="X1238" s="11">
        <v>0</v>
      </c>
      <c r="Y1238" s="11">
        <v>0</v>
      </c>
      <c r="Z1238" s="11">
        <v>0</v>
      </c>
      <c r="AA1238" s="11">
        <v>0</v>
      </c>
      <c r="AB1238" s="11">
        <v>0</v>
      </c>
      <c r="AC1238" s="11">
        <v>0</v>
      </c>
      <c r="AD1238" s="11">
        <v>30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93000203</v>
      </c>
      <c r="AS1238" s="11" t="s">
        <v>153</v>
      </c>
      <c r="AT1238" s="12" t="s">
        <v>154</v>
      </c>
      <c r="AU1238" s="11">
        <v>0</v>
      </c>
      <c r="AV1238" s="18">
        <v>0</v>
      </c>
      <c r="AW1238" s="18">
        <v>0</v>
      </c>
      <c r="AX1238" s="12" t="s">
        <v>1632</v>
      </c>
      <c r="AY1238" s="11">
        <v>0</v>
      </c>
      <c r="AZ1238" s="13">
        <v>0</v>
      </c>
      <c r="BA1238" s="13">
        <v>1</v>
      </c>
      <c r="BB1238" s="37" t="s">
        <v>1641</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67000266</v>
      </c>
      <c r="D1239" s="12" t="s">
        <v>1642</v>
      </c>
      <c r="E1239" s="11">
        <v>1</v>
      </c>
      <c r="F1239" s="11">
        <v>90002001</v>
      </c>
      <c r="G1239" s="11">
        <v>0</v>
      </c>
      <c r="H1239" s="13">
        <v>0</v>
      </c>
      <c r="I1239" s="18">
        <v>1</v>
      </c>
      <c r="J1239" s="18">
        <v>0</v>
      </c>
      <c r="K1239" s="18">
        <v>0</v>
      </c>
      <c r="L1239" s="11">
        <v>0</v>
      </c>
      <c r="M1239" s="11">
        <v>0</v>
      </c>
      <c r="N1239" s="11">
        <v>1</v>
      </c>
      <c r="O1239" s="11">
        <v>1</v>
      </c>
      <c r="P1239" s="11">
        <v>0.1</v>
      </c>
      <c r="Q1239" s="11">
        <v>0</v>
      </c>
      <c r="R1239" s="6">
        <v>0</v>
      </c>
      <c r="S1239" s="11">
        <v>0</v>
      </c>
      <c r="T1239" s="11">
        <v>1</v>
      </c>
      <c r="U1239" s="11">
        <v>2</v>
      </c>
      <c r="V1239" s="11">
        <v>0</v>
      </c>
      <c r="W1239" s="11">
        <v>1.5</v>
      </c>
      <c r="X1239" s="11">
        <v>0</v>
      </c>
      <c r="Y1239" s="11">
        <v>0</v>
      </c>
      <c r="Z1239" s="11">
        <v>0</v>
      </c>
      <c r="AA1239" s="11">
        <v>0</v>
      </c>
      <c r="AB1239" s="11">
        <v>0</v>
      </c>
      <c r="AC1239" s="11">
        <v>0</v>
      </c>
      <c r="AD1239" s="11">
        <v>3</v>
      </c>
      <c r="AE1239" s="11">
        <v>2</v>
      </c>
      <c r="AF1239" s="11" t="s">
        <v>163</v>
      </c>
      <c r="AG1239" s="6">
        <v>7</v>
      </c>
      <c r="AH1239" s="6">
        <v>0</v>
      </c>
      <c r="AI1239" s="6">
        <v>0</v>
      </c>
      <c r="AJ1239" s="6">
        <v>1.5</v>
      </c>
      <c r="AK1239" s="11">
        <v>0</v>
      </c>
      <c r="AL1239" s="11">
        <v>0</v>
      </c>
      <c r="AM1239" s="11">
        <v>0</v>
      </c>
      <c r="AN1239" s="11">
        <v>1</v>
      </c>
      <c r="AO1239" s="11">
        <v>3000</v>
      </c>
      <c r="AP1239" s="11">
        <v>0.5</v>
      </c>
      <c r="AQ1239" s="11">
        <v>0</v>
      </c>
      <c r="AR1239" s="6">
        <v>0</v>
      </c>
      <c r="AS1239" s="11" t="s">
        <v>704</v>
      </c>
      <c r="AT1239" s="12" t="s">
        <v>213</v>
      </c>
      <c r="AU1239" s="11">
        <v>0</v>
      </c>
      <c r="AV1239" s="18">
        <v>0</v>
      </c>
      <c r="AW1239" s="18">
        <v>0</v>
      </c>
      <c r="AX1239" s="12" t="s">
        <v>155</v>
      </c>
      <c r="AY1239" s="11">
        <v>0</v>
      </c>
      <c r="AZ1239" s="13">
        <v>0</v>
      </c>
      <c r="BA1239" s="13">
        <v>1</v>
      </c>
      <c r="BB1239" s="37" t="s">
        <v>1643</v>
      </c>
      <c r="BC1239" s="11">
        <v>0</v>
      </c>
      <c r="BD1239" s="11">
        <v>0</v>
      </c>
      <c r="BE1239" s="11">
        <v>0</v>
      </c>
      <c r="BF1239" s="11">
        <v>0</v>
      </c>
      <c r="BG1239" s="11">
        <v>0</v>
      </c>
      <c r="BH1239" s="11">
        <v>0</v>
      </c>
      <c r="BI1239" s="11">
        <v>0</v>
      </c>
      <c r="BJ1239" s="6">
        <v>0</v>
      </c>
      <c r="BK1239" s="6">
        <v>0</v>
      </c>
      <c r="BL1239" s="6">
        <v>0</v>
      </c>
      <c r="BM1239" s="6">
        <v>0</v>
      </c>
      <c r="BN1239" s="6">
        <v>0</v>
      </c>
      <c r="BO1239" s="6">
        <v>0</v>
      </c>
    </row>
    <row r="1240" spans="3:67" ht="20.100000000000001" customHeight="1">
      <c r="C1240" s="18">
        <v>67000267</v>
      </c>
      <c r="D1240" s="55" t="s">
        <v>1644</v>
      </c>
      <c r="E1240" s="11">
        <v>1</v>
      </c>
      <c r="F1240" s="11">
        <v>90002001</v>
      </c>
      <c r="G1240" s="56">
        <v>0</v>
      </c>
      <c r="H1240" s="13">
        <v>0</v>
      </c>
      <c r="I1240" s="18">
        <v>1</v>
      </c>
      <c r="J1240" s="18">
        <v>0</v>
      </c>
      <c r="K1240" s="18">
        <v>0</v>
      </c>
      <c r="L1240" s="56">
        <v>0</v>
      </c>
      <c r="M1240" s="56">
        <v>0</v>
      </c>
      <c r="N1240" s="56">
        <v>1</v>
      </c>
      <c r="O1240" s="56">
        <v>1</v>
      </c>
      <c r="P1240" s="56">
        <v>0.1</v>
      </c>
      <c r="Q1240" s="56">
        <v>0</v>
      </c>
      <c r="R1240" s="6">
        <v>0</v>
      </c>
      <c r="S1240" s="56">
        <v>0</v>
      </c>
      <c r="T1240" s="11">
        <v>1</v>
      </c>
      <c r="U1240" s="56">
        <v>2</v>
      </c>
      <c r="V1240" s="56">
        <v>0</v>
      </c>
      <c r="W1240" s="56">
        <v>1.5</v>
      </c>
      <c r="X1240" s="56">
        <v>0</v>
      </c>
      <c r="Y1240" s="56">
        <v>0</v>
      </c>
      <c r="Z1240" s="56">
        <v>0</v>
      </c>
      <c r="AA1240" s="56">
        <v>0</v>
      </c>
      <c r="AB1240" s="56">
        <v>0</v>
      </c>
      <c r="AC1240" s="56">
        <v>0</v>
      </c>
      <c r="AD1240" s="56">
        <v>3</v>
      </c>
      <c r="AE1240" s="56">
        <v>1</v>
      </c>
      <c r="AF1240" s="56" t="s">
        <v>507</v>
      </c>
      <c r="AG1240" s="63">
        <v>0</v>
      </c>
      <c r="AH1240" s="63">
        <v>0</v>
      </c>
      <c r="AI1240" s="6">
        <v>0</v>
      </c>
      <c r="AJ1240" s="63">
        <v>1.5</v>
      </c>
      <c r="AK1240" s="56">
        <v>0</v>
      </c>
      <c r="AL1240" s="56">
        <v>0</v>
      </c>
      <c r="AM1240" s="56">
        <v>0</v>
      </c>
      <c r="AN1240" s="56">
        <v>1</v>
      </c>
      <c r="AO1240" s="56">
        <v>3000</v>
      </c>
      <c r="AP1240" s="56">
        <v>1</v>
      </c>
      <c r="AQ1240" s="56">
        <v>0</v>
      </c>
      <c r="AR1240" s="6">
        <v>0</v>
      </c>
      <c r="AS1240" s="56" t="s">
        <v>153</v>
      </c>
      <c r="AT1240" s="55" t="s">
        <v>154</v>
      </c>
      <c r="AU1240" s="11">
        <v>0</v>
      </c>
      <c r="AV1240" s="67">
        <v>10000007</v>
      </c>
      <c r="AW1240" s="18">
        <v>23000020</v>
      </c>
      <c r="AX1240" s="55" t="s">
        <v>155</v>
      </c>
      <c r="AY1240" s="56">
        <v>0</v>
      </c>
      <c r="AZ1240" s="74">
        <v>0</v>
      </c>
      <c r="BA1240" s="13">
        <v>1</v>
      </c>
      <c r="BB1240" s="75" t="s">
        <v>1645</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67000268</v>
      </c>
      <c r="D1241" s="55" t="s">
        <v>1646</v>
      </c>
      <c r="E1241" s="11">
        <v>1</v>
      </c>
      <c r="F1241" s="11">
        <v>90002001</v>
      </c>
      <c r="G1241" s="56">
        <v>0</v>
      </c>
      <c r="H1241" s="13">
        <v>0</v>
      </c>
      <c r="I1241" s="18">
        <v>1</v>
      </c>
      <c r="J1241" s="18">
        <v>0</v>
      </c>
      <c r="K1241" s="18">
        <v>0</v>
      </c>
      <c r="L1241" s="56">
        <v>0</v>
      </c>
      <c r="M1241" s="56">
        <v>0</v>
      </c>
      <c r="N1241" s="56">
        <v>1</v>
      </c>
      <c r="O1241" s="56">
        <v>1</v>
      </c>
      <c r="P1241" s="56">
        <v>0.1</v>
      </c>
      <c r="Q1241" s="56">
        <v>0</v>
      </c>
      <c r="R1241" s="6">
        <v>0</v>
      </c>
      <c r="S1241" s="56">
        <v>0</v>
      </c>
      <c r="T1241" s="11">
        <v>1</v>
      </c>
      <c r="U1241" s="56">
        <v>2</v>
      </c>
      <c r="V1241" s="56">
        <v>0</v>
      </c>
      <c r="W1241" s="56">
        <v>1</v>
      </c>
      <c r="X1241" s="56">
        <v>0</v>
      </c>
      <c r="Y1241" s="56">
        <v>0</v>
      </c>
      <c r="Z1241" s="56">
        <v>0</v>
      </c>
      <c r="AA1241" s="56">
        <v>0</v>
      </c>
      <c r="AB1241" s="56">
        <v>0</v>
      </c>
      <c r="AC1241" s="56">
        <v>0</v>
      </c>
      <c r="AD1241" s="56">
        <v>3</v>
      </c>
      <c r="AE1241" s="56">
        <v>2</v>
      </c>
      <c r="AF1241" s="56" t="s">
        <v>163</v>
      </c>
      <c r="AG1241" s="63">
        <v>0</v>
      </c>
      <c r="AH1241" s="63">
        <v>1</v>
      </c>
      <c r="AI1241" s="6">
        <v>0</v>
      </c>
      <c r="AJ1241" s="63">
        <v>1.5</v>
      </c>
      <c r="AK1241" s="56">
        <v>0</v>
      </c>
      <c r="AL1241" s="56">
        <v>0</v>
      </c>
      <c r="AM1241" s="56">
        <v>0</v>
      </c>
      <c r="AN1241" s="56">
        <v>1</v>
      </c>
      <c r="AO1241" s="56">
        <v>3000</v>
      </c>
      <c r="AP1241" s="56">
        <v>0.5</v>
      </c>
      <c r="AQ1241" s="56">
        <v>0</v>
      </c>
      <c r="AR1241" s="6">
        <v>0</v>
      </c>
      <c r="AS1241" s="56" t="s">
        <v>1647</v>
      </c>
      <c r="AT1241" s="55" t="s">
        <v>213</v>
      </c>
      <c r="AU1241" s="11">
        <v>0</v>
      </c>
      <c r="AV1241" s="67">
        <v>10000007</v>
      </c>
      <c r="AW1241" s="18">
        <v>23000030</v>
      </c>
      <c r="AX1241" s="55" t="s">
        <v>155</v>
      </c>
      <c r="AY1241" s="56">
        <v>0</v>
      </c>
      <c r="AZ1241" s="74">
        <v>0</v>
      </c>
      <c r="BA1241" s="13">
        <v>1</v>
      </c>
      <c r="BB1241" s="75" t="s">
        <v>1648</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67000269</v>
      </c>
      <c r="D1242" s="55" t="s">
        <v>1649</v>
      </c>
      <c r="E1242" s="11">
        <v>1</v>
      </c>
      <c r="F1242" s="11">
        <v>90002001</v>
      </c>
      <c r="G1242" s="56">
        <v>0</v>
      </c>
      <c r="H1242" s="13">
        <v>0</v>
      </c>
      <c r="I1242" s="18">
        <v>1</v>
      </c>
      <c r="J1242" s="18">
        <v>0</v>
      </c>
      <c r="K1242" s="18">
        <v>0</v>
      </c>
      <c r="L1242" s="56">
        <v>0</v>
      </c>
      <c r="M1242" s="56">
        <v>0</v>
      </c>
      <c r="N1242" s="56">
        <v>1</v>
      </c>
      <c r="O1242" s="56">
        <v>1</v>
      </c>
      <c r="P1242" s="56">
        <v>0.1</v>
      </c>
      <c r="Q1242" s="56">
        <v>0</v>
      </c>
      <c r="R1242" s="6">
        <v>0</v>
      </c>
      <c r="S1242" s="56">
        <v>0</v>
      </c>
      <c r="T1242" s="11">
        <v>1</v>
      </c>
      <c r="U1242" s="56">
        <v>2</v>
      </c>
      <c r="V1242" s="56">
        <v>0</v>
      </c>
      <c r="W1242" s="56">
        <v>1</v>
      </c>
      <c r="X1242" s="56">
        <v>0</v>
      </c>
      <c r="Y1242" s="56">
        <v>0</v>
      </c>
      <c r="Z1242" s="56">
        <v>0</v>
      </c>
      <c r="AA1242" s="56">
        <v>0</v>
      </c>
      <c r="AB1242" s="56">
        <v>0</v>
      </c>
      <c r="AC1242" s="56">
        <v>0</v>
      </c>
      <c r="AD1242" s="56">
        <v>3</v>
      </c>
      <c r="AE1242" s="56">
        <v>2</v>
      </c>
      <c r="AF1242" s="56" t="s">
        <v>163</v>
      </c>
      <c r="AG1242" s="63">
        <v>0</v>
      </c>
      <c r="AH1242" s="63">
        <v>0</v>
      </c>
      <c r="AI1242" s="6">
        <v>0</v>
      </c>
      <c r="AJ1242" s="63">
        <v>1.5</v>
      </c>
      <c r="AK1242" s="56">
        <v>0</v>
      </c>
      <c r="AL1242" s="56">
        <v>0</v>
      </c>
      <c r="AM1242" s="56">
        <v>0</v>
      </c>
      <c r="AN1242" s="56">
        <v>1</v>
      </c>
      <c r="AO1242" s="56">
        <v>3000</v>
      </c>
      <c r="AP1242" s="56">
        <v>0.5</v>
      </c>
      <c r="AQ1242" s="56">
        <v>0</v>
      </c>
      <c r="AR1242" s="6">
        <v>0</v>
      </c>
      <c r="AS1242" s="56" t="s">
        <v>672</v>
      </c>
      <c r="AT1242" s="55" t="s">
        <v>213</v>
      </c>
      <c r="AU1242" s="11">
        <v>0</v>
      </c>
      <c r="AV1242" s="67">
        <v>10000007</v>
      </c>
      <c r="AW1242" s="18">
        <v>23000040</v>
      </c>
      <c r="AX1242" s="55" t="s">
        <v>155</v>
      </c>
      <c r="AY1242" s="56">
        <v>0</v>
      </c>
      <c r="AZ1242" s="74">
        <v>0</v>
      </c>
      <c r="BA1242" s="13">
        <v>1</v>
      </c>
      <c r="BB1242" s="75" t="s">
        <v>1650</v>
      </c>
      <c r="BC1242" s="56">
        <v>0</v>
      </c>
      <c r="BD1242" s="11">
        <v>0</v>
      </c>
      <c r="BE1242" s="56">
        <v>0</v>
      </c>
      <c r="BF1242" s="56">
        <v>0</v>
      </c>
      <c r="BG1242" s="56">
        <v>0</v>
      </c>
      <c r="BH1242" s="56">
        <v>0</v>
      </c>
      <c r="BI1242" s="11">
        <v>0</v>
      </c>
      <c r="BJ1242" s="6">
        <v>0</v>
      </c>
      <c r="BK1242" s="6">
        <v>0</v>
      </c>
      <c r="BL1242" s="6">
        <v>0</v>
      </c>
      <c r="BM1242" s="6">
        <v>0</v>
      </c>
      <c r="BN1242" s="6">
        <v>0</v>
      </c>
      <c r="BO1242" s="6">
        <v>0</v>
      </c>
    </row>
    <row r="1243" spans="3:67" ht="20.100000000000001" customHeight="1">
      <c r="C1243" s="18">
        <v>67000270</v>
      </c>
      <c r="D1243" s="12" t="s">
        <v>1651</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1.5</v>
      </c>
      <c r="X1243" s="11">
        <v>0</v>
      </c>
      <c r="Y1243" s="11">
        <v>0</v>
      </c>
      <c r="Z1243" s="11">
        <v>0</v>
      </c>
      <c r="AA1243" s="11">
        <v>0</v>
      </c>
      <c r="AB1243" s="11">
        <v>0</v>
      </c>
      <c r="AC1243" s="11">
        <v>0</v>
      </c>
      <c r="AD1243" s="11">
        <v>3</v>
      </c>
      <c r="AE1243" s="11">
        <v>2</v>
      </c>
      <c r="AF1243" s="11" t="s">
        <v>163</v>
      </c>
      <c r="AG1243" s="6">
        <v>7</v>
      </c>
      <c r="AH1243" s="6">
        <v>2</v>
      </c>
      <c r="AI1243" s="6">
        <v>0</v>
      </c>
      <c r="AJ1243" s="6">
        <v>1.5</v>
      </c>
      <c r="AK1243" s="11">
        <v>0</v>
      </c>
      <c r="AL1243" s="11">
        <v>0</v>
      </c>
      <c r="AM1243" s="11">
        <v>0</v>
      </c>
      <c r="AN1243" s="11">
        <v>1</v>
      </c>
      <c r="AO1243" s="11">
        <v>3000</v>
      </c>
      <c r="AP1243" s="11">
        <v>0.5</v>
      </c>
      <c r="AQ1243" s="11">
        <v>0</v>
      </c>
      <c r="AR1243" s="6">
        <v>0</v>
      </c>
      <c r="AS1243" s="11" t="s">
        <v>1652</v>
      </c>
      <c r="AT1243" s="12" t="s">
        <v>213</v>
      </c>
      <c r="AU1243" s="11">
        <v>0</v>
      </c>
      <c r="AV1243" s="18">
        <v>0</v>
      </c>
      <c r="AW1243" s="18">
        <v>0</v>
      </c>
      <c r="AX1243" s="12" t="s">
        <v>155</v>
      </c>
      <c r="AY1243" s="11">
        <v>0</v>
      </c>
      <c r="AZ1243" s="13">
        <v>0</v>
      </c>
      <c r="BA1243" s="13">
        <v>1</v>
      </c>
      <c r="BB1243" s="37" t="s">
        <v>1653</v>
      </c>
      <c r="BC1243" s="11">
        <v>0</v>
      </c>
      <c r="BD1243" s="11">
        <v>0</v>
      </c>
      <c r="BE1243" s="11">
        <v>0</v>
      </c>
      <c r="BF1243" s="11">
        <v>0</v>
      </c>
      <c r="BG1243" s="11">
        <v>0</v>
      </c>
      <c r="BH1243" s="11">
        <v>0</v>
      </c>
      <c r="BI1243" s="11">
        <v>0</v>
      </c>
      <c r="BJ1243" s="6">
        <v>0</v>
      </c>
      <c r="BK1243" s="6">
        <v>0</v>
      </c>
      <c r="BL1243" s="6">
        <v>0</v>
      </c>
      <c r="BM1243" s="6">
        <v>0</v>
      </c>
      <c r="BN1243" s="6">
        <v>0</v>
      </c>
      <c r="BO1243" s="6">
        <v>0</v>
      </c>
    </row>
    <row r="1244" spans="3:67" ht="20.100000000000001" customHeight="1">
      <c r="C1244" s="18">
        <v>67000271</v>
      </c>
      <c r="D1244" s="12" t="s">
        <v>1654</v>
      </c>
      <c r="E1244" s="11">
        <v>1</v>
      </c>
      <c r="F1244" s="11">
        <v>90002001</v>
      </c>
      <c r="G1244" s="11">
        <v>0</v>
      </c>
      <c r="H1244" s="13">
        <v>0</v>
      </c>
      <c r="I1244" s="18">
        <v>1</v>
      </c>
      <c r="J1244" s="18">
        <v>0</v>
      </c>
      <c r="K1244" s="18">
        <v>0</v>
      </c>
      <c r="L1244" s="11">
        <v>0</v>
      </c>
      <c r="M1244" s="11">
        <v>0</v>
      </c>
      <c r="N1244" s="11">
        <v>1</v>
      </c>
      <c r="O1244" s="11">
        <v>1</v>
      </c>
      <c r="P1244" s="11">
        <v>0.1</v>
      </c>
      <c r="Q1244" s="11">
        <v>0</v>
      </c>
      <c r="R1244" s="6">
        <v>0</v>
      </c>
      <c r="S1244" s="11">
        <v>0</v>
      </c>
      <c r="T1244" s="11">
        <v>1</v>
      </c>
      <c r="U1244" s="11">
        <v>2</v>
      </c>
      <c r="V1244" s="11">
        <v>0</v>
      </c>
      <c r="W1244" s="11">
        <v>1.5</v>
      </c>
      <c r="X1244" s="11">
        <v>0</v>
      </c>
      <c r="Y1244" s="11">
        <v>0</v>
      </c>
      <c r="Z1244" s="11">
        <v>0</v>
      </c>
      <c r="AA1244" s="11">
        <v>0</v>
      </c>
      <c r="AB1244" s="11">
        <v>0</v>
      </c>
      <c r="AC1244" s="11">
        <v>0</v>
      </c>
      <c r="AD1244" s="11">
        <v>3</v>
      </c>
      <c r="AE1244" s="11">
        <v>2</v>
      </c>
      <c r="AF1244" s="11" t="s">
        <v>163</v>
      </c>
      <c r="AG1244" s="6">
        <v>7</v>
      </c>
      <c r="AH1244" s="6">
        <v>2</v>
      </c>
      <c r="AI1244" s="6">
        <v>0</v>
      </c>
      <c r="AJ1244" s="6">
        <v>1.5</v>
      </c>
      <c r="AK1244" s="11">
        <v>0</v>
      </c>
      <c r="AL1244" s="11">
        <v>0</v>
      </c>
      <c r="AM1244" s="11">
        <v>0</v>
      </c>
      <c r="AN1244" s="11">
        <v>1</v>
      </c>
      <c r="AO1244" s="11">
        <v>3000</v>
      </c>
      <c r="AP1244" s="11">
        <v>0.5</v>
      </c>
      <c r="AQ1244" s="11">
        <v>0</v>
      </c>
      <c r="AR1244" s="6">
        <v>0</v>
      </c>
      <c r="AS1244" s="11" t="s">
        <v>1655</v>
      </c>
      <c r="AT1244" s="12" t="s">
        <v>213</v>
      </c>
      <c r="AU1244" s="11">
        <v>0</v>
      </c>
      <c r="AV1244" s="18">
        <v>0</v>
      </c>
      <c r="AW1244" s="18">
        <v>0</v>
      </c>
      <c r="AX1244" s="12" t="s">
        <v>155</v>
      </c>
      <c r="AY1244" s="11">
        <v>0</v>
      </c>
      <c r="AZ1244" s="13">
        <v>0</v>
      </c>
      <c r="BA1244" s="13">
        <v>1</v>
      </c>
      <c r="BB1244" s="37" t="s">
        <v>1656</v>
      </c>
      <c r="BC1244" s="11">
        <v>0</v>
      </c>
      <c r="BD1244" s="11">
        <v>0</v>
      </c>
      <c r="BE1244" s="11">
        <v>0</v>
      </c>
      <c r="BF1244" s="11">
        <v>0</v>
      </c>
      <c r="BG1244" s="11">
        <v>0</v>
      </c>
      <c r="BH1244" s="11">
        <v>0</v>
      </c>
      <c r="BI1244" s="11">
        <v>0</v>
      </c>
      <c r="BJ1244" s="6">
        <v>0</v>
      </c>
      <c r="BK1244" s="6">
        <v>0</v>
      </c>
      <c r="BL1244" s="6">
        <v>0</v>
      </c>
      <c r="BM1244" s="6">
        <v>0</v>
      </c>
      <c r="BN1244" s="6">
        <v>0</v>
      </c>
      <c r="BO1244" s="6">
        <v>0</v>
      </c>
    </row>
    <row r="1245" spans="3:67" ht="20.100000000000001" customHeight="1">
      <c r="C1245" s="18">
        <v>67000272</v>
      </c>
      <c r="D1245" s="12" t="s">
        <v>1657</v>
      </c>
      <c r="E1245" s="11">
        <v>1</v>
      </c>
      <c r="F1245" s="11">
        <v>90002001</v>
      </c>
      <c r="G1245" s="11">
        <v>0</v>
      </c>
      <c r="H1245" s="13">
        <v>0</v>
      </c>
      <c r="I1245" s="18">
        <v>1</v>
      </c>
      <c r="J1245" s="18">
        <v>0</v>
      </c>
      <c r="K1245" s="18">
        <v>0</v>
      </c>
      <c r="L1245" s="11">
        <v>0</v>
      </c>
      <c r="M1245" s="11">
        <v>0</v>
      </c>
      <c r="N1245" s="11">
        <v>1</v>
      </c>
      <c r="O1245" s="11">
        <v>1</v>
      </c>
      <c r="P1245" s="11">
        <v>0.1</v>
      </c>
      <c r="Q1245" s="11">
        <v>0</v>
      </c>
      <c r="R1245" s="6">
        <v>0</v>
      </c>
      <c r="S1245" s="11">
        <v>0</v>
      </c>
      <c r="T1245" s="11">
        <v>1</v>
      </c>
      <c r="U1245" s="11">
        <v>2</v>
      </c>
      <c r="V1245" s="11">
        <v>0</v>
      </c>
      <c r="W1245" s="11">
        <v>1.5</v>
      </c>
      <c r="X1245" s="11">
        <v>0</v>
      </c>
      <c r="Y1245" s="11">
        <v>0</v>
      </c>
      <c r="Z1245" s="11">
        <v>0</v>
      </c>
      <c r="AA1245" s="11">
        <v>0</v>
      </c>
      <c r="AB1245" s="11">
        <v>0</v>
      </c>
      <c r="AC1245" s="11">
        <v>0</v>
      </c>
      <c r="AD1245" s="11">
        <v>3</v>
      </c>
      <c r="AE1245" s="11">
        <v>2</v>
      </c>
      <c r="AF1245" s="11" t="s">
        <v>163</v>
      </c>
      <c r="AG1245" s="6">
        <v>7</v>
      </c>
      <c r="AH1245" s="6">
        <v>2</v>
      </c>
      <c r="AI1245" s="6">
        <v>0</v>
      </c>
      <c r="AJ1245" s="6">
        <v>1.5</v>
      </c>
      <c r="AK1245" s="11">
        <v>0</v>
      </c>
      <c r="AL1245" s="11">
        <v>0</v>
      </c>
      <c r="AM1245" s="11">
        <v>0</v>
      </c>
      <c r="AN1245" s="11">
        <v>1</v>
      </c>
      <c r="AO1245" s="11">
        <v>3000</v>
      </c>
      <c r="AP1245" s="11">
        <v>0.5</v>
      </c>
      <c r="AQ1245" s="11">
        <v>0</v>
      </c>
      <c r="AR1245" s="6">
        <v>0</v>
      </c>
      <c r="AS1245" s="11" t="s">
        <v>1658</v>
      </c>
      <c r="AT1245" s="12" t="s">
        <v>213</v>
      </c>
      <c r="AU1245" s="11">
        <v>0</v>
      </c>
      <c r="AV1245" s="18">
        <v>0</v>
      </c>
      <c r="AW1245" s="18">
        <v>0</v>
      </c>
      <c r="AX1245" s="12" t="s">
        <v>155</v>
      </c>
      <c r="AY1245" s="11">
        <v>0</v>
      </c>
      <c r="AZ1245" s="13">
        <v>0</v>
      </c>
      <c r="BA1245" s="13">
        <v>1</v>
      </c>
      <c r="BB1245" s="37" t="s">
        <v>1659</v>
      </c>
      <c r="BC1245" s="11">
        <v>0</v>
      </c>
      <c r="BD1245" s="11">
        <v>0</v>
      </c>
      <c r="BE1245" s="11">
        <v>0</v>
      </c>
      <c r="BF1245" s="11">
        <v>0</v>
      </c>
      <c r="BG1245" s="11">
        <v>0</v>
      </c>
      <c r="BH1245" s="11">
        <v>0</v>
      </c>
      <c r="BI1245" s="11">
        <v>0</v>
      </c>
      <c r="BJ1245" s="6">
        <v>0</v>
      </c>
      <c r="BK1245" s="6">
        <v>0</v>
      </c>
      <c r="BL1245" s="6">
        <v>0</v>
      </c>
      <c r="BM1245" s="6">
        <v>0</v>
      </c>
      <c r="BN1245" s="6">
        <v>0</v>
      </c>
      <c r="BO1245" s="6">
        <v>0</v>
      </c>
    </row>
    <row r="1246" spans="3:67" ht="20.100000000000001" customHeight="1">
      <c r="C1246" s="18">
        <v>67000273</v>
      </c>
      <c r="D1246" s="12" t="s">
        <v>1660</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2</v>
      </c>
      <c r="X1246" s="11">
        <v>0</v>
      </c>
      <c r="Y1246" s="11">
        <v>0</v>
      </c>
      <c r="Z1246" s="11">
        <v>0</v>
      </c>
      <c r="AA1246" s="11">
        <v>0</v>
      </c>
      <c r="AB1246" s="11">
        <v>0</v>
      </c>
      <c r="AC1246" s="11">
        <v>0</v>
      </c>
      <c r="AD1246" s="11">
        <v>3</v>
      </c>
      <c r="AE1246" s="11">
        <v>2</v>
      </c>
      <c r="AF1246" s="11" t="s">
        <v>163</v>
      </c>
      <c r="AG1246" s="6">
        <v>7</v>
      </c>
      <c r="AH1246" s="6">
        <v>2</v>
      </c>
      <c r="AI1246" s="6">
        <v>0</v>
      </c>
      <c r="AJ1246" s="6">
        <v>1.5</v>
      </c>
      <c r="AK1246" s="11">
        <v>0</v>
      </c>
      <c r="AL1246" s="11">
        <v>0</v>
      </c>
      <c r="AM1246" s="11">
        <v>0</v>
      </c>
      <c r="AN1246" s="11">
        <v>1</v>
      </c>
      <c r="AO1246" s="11">
        <v>3000</v>
      </c>
      <c r="AP1246" s="11">
        <v>0.5</v>
      </c>
      <c r="AQ1246" s="11">
        <v>0</v>
      </c>
      <c r="AR1246" s="6">
        <v>0</v>
      </c>
      <c r="AS1246" s="11" t="s">
        <v>153</v>
      </c>
      <c r="AT1246" s="12" t="s">
        <v>213</v>
      </c>
      <c r="AU1246" s="11">
        <v>0</v>
      </c>
      <c r="AV1246" s="18">
        <v>0</v>
      </c>
      <c r="AW1246" s="18">
        <v>0</v>
      </c>
      <c r="AX1246" s="12" t="s">
        <v>155</v>
      </c>
      <c r="AY1246" s="11">
        <v>0</v>
      </c>
      <c r="AZ1246" s="13">
        <v>0</v>
      </c>
      <c r="BA1246" s="13">
        <v>1</v>
      </c>
      <c r="BB1246" s="37" t="s">
        <v>1661</v>
      </c>
      <c r="BC1246" s="11">
        <v>0</v>
      </c>
      <c r="BD1246" s="11">
        <v>0</v>
      </c>
      <c r="BE1246" s="11">
        <v>0</v>
      </c>
      <c r="BF1246" s="11">
        <v>0</v>
      </c>
      <c r="BG1246" s="11">
        <v>0</v>
      </c>
      <c r="BH1246" s="11">
        <v>0</v>
      </c>
      <c r="BI1246" s="11">
        <v>0</v>
      </c>
      <c r="BJ1246" s="6">
        <v>0</v>
      </c>
      <c r="BK1246" s="6">
        <v>0</v>
      </c>
      <c r="BL1246" s="6">
        <v>0</v>
      </c>
      <c r="BM1246" s="6">
        <v>0</v>
      </c>
      <c r="BN1246" s="6">
        <v>0</v>
      </c>
      <c r="BO1246" s="6">
        <v>0</v>
      </c>
    </row>
    <row r="1247" spans="3:67" ht="20.100000000000001" customHeight="1">
      <c r="C1247" s="18">
        <v>67000274</v>
      </c>
      <c r="D1247" s="12" t="s">
        <v>1662</v>
      </c>
      <c r="E1247" s="11">
        <v>1</v>
      </c>
      <c r="F1247" s="11">
        <v>90002001</v>
      </c>
      <c r="G1247" s="11">
        <v>0</v>
      </c>
      <c r="H1247" s="13">
        <v>0</v>
      </c>
      <c r="I1247" s="18">
        <v>1</v>
      </c>
      <c r="J1247" s="18">
        <v>0</v>
      </c>
      <c r="K1247" s="18">
        <v>0</v>
      </c>
      <c r="L1247" s="11">
        <v>0</v>
      </c>
      <c r="M1247" s="11">
        <v>0</v>
      </c>
      <c r="N1247" s="11">
        <v>1</v>
      </c>
      <c r="O1247" s="11">
        <v>1</v>
      </c>
      <c r="P1247" s="11">
        <v>0.1</v>
      </c>
      <c r="Q1247" s="11">
        <v>0</v>
      </c>
      <c r="R1247" s="6">
        <v>0</v>
      </c>
      <c r="S1247" s="11">
        <v>0</v>
      </c>
      <c r="T1247" s="11">
        <v>1</v>
      </c>
      <c r="U1247" s="11">
        <v>2</v>
      </c>
      <c r="V1247" s="11">
        <v>0</v>
      </c>
      <c r="W1247" s="11">
        <v>1</v>
      </c>
      <c r="X1247" s="11">
        <v>0</v>
      </c>
      <c r="Y1247" s="11">
        <v>0</v>
      </c>
      <c r="Z1247" s="11">
        <v>0</v>
      </c>
      <c r="AA1247" s="11">
        <v>0</v>
      </c>
      <c r="AB1247" s="11">
        <v>0</v>
      </c>
      <c r="AC1247" s="11">
        <v>0</v>
      </c>
      <c r="AD1247" s="11">
        <v>10</v>
      </c>
      <c r="AE1247" s="11">
        <v>2</v>
      </c>
      <c r="AF1247" s="11" t="s">
        <v>163</v>
      </c>
      <c r="AG1247" s="6">
        <v>0</v>
      </c>
      <c r="AH1247" s="6">
        <v>0</v>
      </c>
      <c r="AI1247" s="6">
        <v>0</v>
      </c>
      <c r="AJ1247" s="6">
        <v>1.5</v>
      </c>
      <c r="AK1247" s="11">
        <v>0</v>
      </c>
      <c r="AL1247" s="11">
        <v>0</v>
      </c>
      <c r="AM1247" s="11">
        <v>0</v>
      </c>
      <c r="AN1247" s="11">
        <v>1</v>
      </c>
      <c r="AO1247" s="11">
        <v>3000</v>
      </c>
      <c r="AP1247" s="11">
        <v>0.5</v>
      </c>
      <c r="AQ1247" s="11">
        <v>0</v>
      </c>
      <c r="AR1247" s="6">
        <v>0</v>
      </c>
      <c r="AS1247" s="11" t="s">
        <v>672</v>
      </c>
      <c r="AT1247" s="12" t="s">
        <v>213</v>
      </c>
      <c r="AU1247" s="11">
        <v>0</v>
      </c>
      <c r="AV1247" s="18">
        <v>10000007</v>
      </c>
      <c r="AW1247" s="18">
        <v>23000070</v>
      </c>
      <c r="AX1247" s="12" t="s">
        <v>155</v>
      </c>
      <c r="AY1247" s="11">
        <v>0</v>
      </c>
      <c r="AZ1247" s="13">
        <v>0</v>
      </c>
      <c r="BA1247" s="13">
        <v>1</v>
      </c>
      <c r="BB1247" s="37" t="s">
        <v>1663</v>
      </c>
      <c r="BC1247" s="11">
        <v>0</v>
      </c>
      <c r="BD1247" s="11">
        <v>0</v>
      </c>
      <c r="BE1247" s="11">
        <v>0</v>
      </c>
      <c r="BF1247" s="11">
        <v>0</v>
      </c>
      <c r="BG1247" s="11">
        <v>0</v>
      </c>
      <c r="BH1247" s="11">
        <v>0</v>
      </c>
      <c r="BI1247" s="11">
        <v>0</v>
      </c>
      <c r="BJ1247" s="6">
        <v>0</v>
      </c>
      <c r="BK1247" s="6">
        <v>0</v>
      </c>
      <c r="BL1247" s="6">
        <v>0</v>
      </c>
      <c r="BM1247" s="6">
        <v>0</v>
      </c>
      <c r="BN1247" s="6">
        <v>0</v>
      </c>
      <c r="BO1247" s="6">
        <v>0</v>
      </c>
    </row>
    <row r="1248" spans="3:67" ht="20.100000000000001" customHeight="1">
      <c r="C1248" s="18">
        <v>67000275</v>
      </c>
      <c r="D1248" s="55" t="s">
        <v>1664</v>
      </c>
      <c r="E1248" s="11">
        <v>1</v>
      </c>
      <c r="F1248" s="11">
        <v>90002001</v>
      </c>
      <c r="G1248" s="56">
        <v>0</v>
      </c>
      <c r="H1248" s="13">
        <v>0</v>
      </c>
      <c r="I1248" s="18">
        <v>1</v>
      </c>
      <c r="J1248" s="18">
        <v>0</v>
      </c>
      <c r="K1248" s="18">
        <v>0</v>
      </c>
      <c r="L1248" s="56">
        <v>0</v>
      </c>
      <c r="M1248" s="56">
        <v>0</v>
      </c>
      <c r="N1248" s="56">
        <v>1</v>
      </c>
      <c r="O1248" s="56">
        <v>2</v>
      </c>
      <c r="P1248" s="56">
        <v>1</v>
      </c>
      <c r="Q1248" s="56">
        <v>0</v>
      </c>
      <c r="R1248" s="6">
        <v>0</v>
      </c>
      <c r="S1248" s="56">
        <v>0</v>
      </c>
      <c r="T1248" s="11">
        <v>1</v>
      </c>
      <c r="U1248" s="56">
        <v>2</v>
      </c>
      <c r="V1248" s="56">
        <v>0</v>
      </c>
      <c r="W1248" s="56">
        <v>0</v>
      </c>
      <c r="X1248" s="56">
        <v>0</v>
      </c>
      <c r="Y1248" s="56">
        <v>0</v>
      </c>
      <c r="Z1248" s="56">
        <v>0</v>
      </c>
      <c r="AA1248" s="56">
        <v>0</v>
      </c>
      <c r="AB1248" s="56">
        <v>0</v>
      </c>
      <c r="AC1248" s="56">
        <v>0</v>
      </c>
      <c r="AD1248" s="56">
        <v>20</v>
      </c>
      <c r="AE1248" s="56">
        <v>2</v>
      </c>
      <c r="AF1248" s="56" t="s">
        <v>163</v>
      </c>
      <c r="AG1248" s="6">
        <v>0</v>
      </c>
      <c r="AH1248" s="6">
        <v>0</v>
      </c>
      <c r="AI1248" s="6">
        <v>0</v>
      </c>
      <c r="AJ1248" s="63">
        <v>1.5</v>
      </c>
      <c r="AK1248" s="56">
        <v>0</v>
      </c>
      <c r="AL1248" s="56">
        <v>0</v>
      </c>
      <c r="AM1248" s="56">
        <v>0</v>
      </c>
      <c r="AN1248" s="56">
        <v>1</v>
      </c>
      <c r="AO1248" s="56">
        <v>3000</v>
      </c>
      <c r="AP1248" s="56">
        <v>0.5</v>
      </c>
      <c r="AQ1248" s="56">
        <v>0</v>
      </c>
      <c r="AR1248" s="6">
        <v>0</v>
      </c>
      <c r="AS1248" s="56" t="s">
        <v>1665</v>
      </c>
      <c r="AT1248" s="55" t="s">
        <v>213</v>
      </c>
      <c r="AU1248" s="11">
        <v>0</v>
      </c>
      <c r="AV1248" s="67">
        <v>10000007</v>
      </c>
      <c r="AW1248" s="18">
        <v>23000050</v>
      </c>
      <c r="AX1248" s="55" t="s">
        <v>155</v>
      </c>
      <c r="AY1248" s="56">
        <v>0</v>
      </c>
      <c r="AZ1248" s="74">
        <v>0</v>
      </c>
      <c r="BA1248" s="13">
        <v>1</v>
      </c>
      <c r="BB1248" s="75" t="s">
        <v>1666</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67000276</v>
      </c>
      <c r="D1249" s="55" t="s">
        <v>1667</v>
      </c>
      <c r="E1249" s="11">
        <v>1</v>
      </c>
      <c r="F1249" s="11">
        <v>90002001</v>
      </c>
      <c r="G1249" s="56">
        <v>0</v>
      </c>
      <c r="H1249" s="13">
        <v>0</v>
      </c>
      <c r="I1249" s="18">
        <v>1</v>
      </c>
      <c r="J1249" s="18">
        <v>0</v>
      </c>
      <c r="K1249" s="18">
        <v>0</v>
      </c>
      <c r="L1249" s="56">
        <v>0</v>
      </c>
      <c r="M1249" s="56">
        <v>0</v>
      </c>
      <c r="N1249" s="56">
        <v>1</v>
      </c>
      <c r="O1249" s="56">
        <v>2</v>
      </c>
      <c r="P1249" s="56">
        <v>1</v>
      </c>
      <c r="Q1249" s="56">
        <v>0</v>
      </c>
      <c r="R1249" s="6">
        <v>0</v>
      </c>
      <c r="S1249" s="56">
        <v>0</v>
      </c>
      <c r="T1249" s="11">
        <v>1</v>
      </c>
      <c r="U1249" s="56">
        <v>2</v>
      </c>
      <c r="V1249" s="56">
        <v>0</v>
      </c>
      <c r="W1249" s="56">
        <v>0</v>
      </c>
      <c r="X1249" s="56">
        <v>0</v>
      </c>
      <c r="Y1249" s="56">
        <v>0</v>
      </c>
      <c r="Z1249" s="56">
        <v>0</v>
      </c>
      <c r="AA1249" s="56">
        <v>0</v>
      </c>
      <c r="AB1249" s="56">
        <v>0</v>
      </c>
      <c r="AC1249" s="56">
        <v>0</v>
      </c>
      <c r="AD1249" s="56">
        <v>30</v>
      </c>
      <c r="AE1249" s="56">
        <v>2</v>
      </c>
      <c r="AF1249" s="56" t="s">
        <v>163</v>
      </c>
      <c r="AG1249" s="6">
        <v>0</v>
      </c>
      <c r="AH1249" s="6">
        <v>0</v>
      </c>
      <c r="AI1249" s="6">
        <v>0</v>
      </c>
      <c r="AJ1249" s="63">
        <v>1.5</v>
      </c>
      <c r="AK1249" s="56">
        <v>0</v>
      </c>
      <c r="AL1249" s="56">
        <v>0</v>
      </c>
      <c r="AM1249" s="56">
        <v>0</v>
      </c>
      <c r="AN1249" s="56">
        <v>1</v>
      </c>
      <c r="AO1249" s="56">
        <v>3000</v>
      </c>
      <c r="AP1249" s="56">
        <v>0.5</v>
      </c>
      <c r="AQ1249" s="56">
        <v>0</v>
      </c>
      <c r="AR1249" s="6">
        <v>0</v>
      </c>
      <c r="AS1249" s="56" t="s">
        <v>1668</v>
      </c>
      <c r="AT1249" s="55" t="s">
        <v>213</v>
      </c>
      <c r="AU1249" s="11">
        <v>0</v>
      </c>
      <c r="AV1249" s="67">
        <v>10000007</v>
      </c>
      <c r="AW1249" s="18">
        <v>23000060</v>
      </c>
      <c r="AX1249" s="55" t="s">
        <v>155</v>
      </c>
      <c r="AY1249" s="56">
        <v>0</v>
      </c>
      <c r="AZ1249" s="74">
        <v>0</v>
      </c>
      <c r="BA1249" s="74">
        <v>0</v>
      </c>
      <c r="BB1249" s="75" t="s">
        <v>1669</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67000277</v>
      </c>
      <c r="D1250" s="55" t="s">
        <v>402</v>
      </c>
      <c r="E1250" s="11">
        <v>1</v>
      </c>
      <c r="F1250" s="11">
        <v>90002001</v>
      </c>
      <c r="G1250" s="56">
        <v>0</v>
      </c>
      <c r="H1250" s="13">
        <v>0</v>
      </c>
      <c r="I1250" s="18">
        <v>1</v>
      </c>
      <c r="J1250" s="18">
        <v>0</v>
      </c>
      <c r="K1250" s="18">
        <v>0</v>
      </c>
      <c r="L1250" s="56">
        <v>0</v>
      </c>
      <c r="M1250" s="56">
        <v>0</v>
      </c>
      <c r="N1250" s="56">
        <v>1</v>
      </c>
      <c r="O1250" s="56">
        <v>0</v>
      </c>
      <c r="P1250" s="56">
        <v>0</v>
      </c>
      <c r="Q1250" s="56">
        <v>0</v>
      </c>
      <c r="R1250" s="6">
        <v>0</v>
      </c>
      <c r="S1250" s="56">
        <v>0</v>
      </c>
      <c r="T1250" s="11">
        <v>1</v>
      </c>
      <c r="U1250" s="56">
        <v>2</v>
      </c>
      <c r="V1250" s="56">
        <v>0</v>
      </c>
      <c r="W1250" s="56">
        <v>1</v>
      </c>
      <c r="X1250" s="56">
        <v>0</v>
      </c>
      <c r="Y1250" s="56">
        <v>0</v>
      </c>
      <c r="Z1250" s="56">
        <v>0</v>
      </c>
      <c r="AA1250" s="56">
        <v>0</v>
      </c>
      <c r="AB1250" s="56">
        <v>0</v>
      </c>
      <c r="AC1250" s="56">
        <v>0</v>
      </c>
      <c r="AD1250" s="56">
        <v>30</v>
      </c>
      <c r="AE1250" s="56">
        <v>2</v>
      </c>
      <c r="AF1250" s="56" t="s">
        <v>403</v>
      </c>
      <c r="AG1250" s="6">
        <v>0</v>
      </c>
      <c r="AH1250" s="6">
        <v>2</v>
      </c>
      <c r="AI1250" s="6">
        <v>0</v>
      </c>
      <c r="AJ1250" s="63">
        <v>0</v>
      </c>
      <c r="AK1250" s="56">
        <v>0</v>
      </c>
      <c r="AL1250" s="56">
        <v>0</v>
      </c>
      <c r="AM1250" s="56">
        <v>0</v>
      </c>
      <c r="AN1250" s="56">
        <v>5</v>
      </c>
      <c r="AO1250" s="56">
        <v>5000</v>
      </c>
      <c r="AP1250" s="56">
        <v>0</v>
      </c>
      <c r="AQ1250" s="56">
        <v>0</v>
      </c>
      <c r="AR1250" s="6">
        <v>0</v>
      </c>
      <c r="AS1250" s="56">
        <v>0</v>
      </c>
      <c r="AT1250" s="55" t="s">
        <v>213</v>
      </c>
      <c r="AU1250" s="11">
        <v>0</v>
      </c>
      <c r="AV1250" s="67">
        <v>0</v>
      </c>
      <c r="AW1250" s="18">
        <v>21000010</v>
      </c>
      <c r="AX1250" s="55" t="s">
        <v>404</v>
      </c>
      <c r="AY1250" s="56" t="s">
        <v>1670</v>
      </c>
      <c r="AZ1250" s="74">
        <v>0</v>
      </c>
      <c r="BA1250" s="74">
        <v>0</v>
      </c>
      <c r="BB1250" s="75" t="s">
        <v>1669</v>
      </c>
      <c r="BC1250" s="56">
        <v>0</v>
      </c>
      <c r="BD1250" s="11">
        <v>0</v>
      </c>
      <c r="BE1250" s="56">
        <v>0</v>
      </c>
      <c r="BF1250" s="56">
        <v>0</v>
      </c>
      <c r="BG1250" s="56">
        <v>0</v>
      </c>
      <c r="BH1250" s="56">
        <v>0</v>
      </c>
      <c r="BI1250" s="11">
        <v>0</v>
      </c>
      <c r="BJ1250" s="6">
        <v>0</v>
      </c>
      <c r="BK1250" s="6">
        <v>0</v>
      </c>
      <c r="BL1250" s="6">
        <v>0</v>
      </c>
      <c r="BM1250" s="6">
        <v>0</v>
      </c>
      <c r="BN1250" s="6">
        <v>0</v>
      </c>
      <c r="BO1250" s="6">
        <v>0</v>
      </c>
    </row>
    <row r="1251" spans="3:67" ht="20.100000000000001" customHeight="1">
      <c r="C1251" s="18">
        <v>67000278</v>
      </c>
      <c r="D1251" s="19" t="s">
        <v>1671</v>
      </c>
      <c r="E1251" s="11">
        <v>1</v>
      </c>
      <c r="F1251" s="18">
        <v>63001001</v>
      </c>
      <c r="G1251" s="18">
        <v>0</v>
      </c>
      <c r="H1251" s="13">
        <v>0</v>
      </c>
      <c r="I1251" s="18">
        <v>1</v>
      </c>
      <c r="J1251" s="18">
        <v>0</v>
      </c>
      <c r="K1251" s="11">
        <v>0</v>
      </c>
      <c r="L1251" s="18">
        <v>0</v>
      </c>
      <c r="M1251" s="18">
        <v>0</v>
      </c>
      <c r="N1251" s="18">
        <v>1</v>
      </c>
      <c r="O1251" s="18">
        <v>0</v>
      </c>
      <c r="P1251" s="18">
        <v>1</v>
      </c>
      <c r="Q1251" s="18">
        <v>0</v>
      </c>
      <c r="R1251" s="6">
        <v>0</v>
      </c>
      <c r="S1251" s="13">
        <v>0</v>
      </c>
      <c r="T1251" s="11">
        <v>1</v>
      </c>
      <c r="U1251" s="18">
        <v>2</v>
      </c>
      <c r="V1251" s="18">
        <v>0</v>
      </c>
      <c r="W1251" s="18">
        <v>0</v>
      </c>
      <c r="X1251" s="18">
        <v>0</v>
      </c>
      <c r="Y1251" s="18">
        <v>0</v>
      </c>
      <c r="Z1251" s="18">
        <v>0</v>
      </c>
      <c r="AA1251" s="18">
        <v>0</v>
      </c>
      <c r="AB1251" s="18">
        <v>1</v>
      </c>
      <c r="AC1251" s="18">
        <v>0</v>
      </c>
      <c r="AD1251" s="18">
        <v>60</v>
      </c>
      <c r="AE1251" s="18">
        <v>2</v>
      </c>
      <c r="AF1251" s="18" t="s">
        <v>1672</v>
      </c>
      <c r="AG1251" s="6">
        <v>0</v>
      </c>
      <c r="AH1251" s="6">
        <v>0</v>
      </c>
      <c r="AI1251" s="6">
        <v>0</v>
      </c>
      <c r="AJ1251" s="6">
        <v>0</v>
      </c>
      <c r="AK1251" s="18">
        <v>0</v>
      </c>
      <c r="AL1251" s="18">
        <v>0</v>
      </c>
      <c r="AM1251" s="18">
        <v>0</v>
      </c>
      <c r="AN1251" s="18">
        <v>1</v>
      </c>
      <c r="AO1251" s="18">
        <v>1800000</v>
      </c>
      <c r="AP1251" s="18">
        <v>0</v>
      </c>
      <c r="AQ1251" s="18">
        <v>0</v>
      </c>
      <c r="AR1251" s="6">
        <v>0</v>
      </c>
      <c r="AS1251" s="18">
        <v>90106002</v>
      </c>
      <c r="AT1251" s="19" t="s">
        <v>153</v>
      </c>
      <c r="AU1251" s="18">
        <v>0</v>
      </c>
      <c r="AV1251" s="18">
        <v>0</v>
      </c>
      <c r="AW1251" s="18">
        <v>0</v>
      </c>
      <c r="AX1251" s="19" t="s">
        <v>903</v>
      </c>
      <c r="AY1251" s="19">
        <v>0</v>
      </c>
      <c r="AZ1251" s="13">
        <v>0</v>
      </c>
      <c r="BA1251" s="13">
        <v>0</v>
      </c>
      <c r="BB1251" s="93" t="s">
        <v>1673</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19.5" customHeight="1">
      <c r="C1252" s="18">
        <v>67000279</v>
      </c>
      <c r="D1252" s="12" t="s">
        <v>1674</v>
      </c>
      <c r="E1252" s="11">
        <v>1</v>
      </c>
      <c r="F1252" s="11">
        <v>62011201</v>
      </c>
      <c r="G1252" s="11">
        <v>0</v>
      </c>
      <c r="H1252" s="13">
        <v>0</v>
      </c>
      <c r="I1252" s="11">
        <v>5</v>
      </c>
      <c r="J1252" s="11">
        <v>3</v>
      </c>
      <c r="K1252" s="11">
        <v>0</v>
      </c>
      <c r="L1252" s="11">
        <v>0</v>
      </c>
      <c r="M1252" s="11">
        <v>0</v>
      </c>
      <c r="N1252" s="11">
        <v>1</v>
      </c>
      <c r="O1252" s="11">
        <v>0</v>
      </c>
      <c r="P1252" s="11">
        <v>0</v>
      </c>
      <c r="Q1252" s="11">
        <v>0</v>
      </c>
      <c r="R1252" s="6">
        <v>0</v>
      </c>
      <c r="S1252" s="11">
        <v>0</v>
      </c>
      <c r="T1252" s="11">
        <v>1</v>
      </c>
      <c r="U1252" s="11">
        <v>2</v>
      </c>
      <c r="V1252" s="11">
        <v>0</v>
      </c>
      <c r="W1252" s="11">
        <v>1.5</v>
      </c>
      <c r="X1252" s="11">
        <v>10</v>
      </c>
      <c r="Y1252" s="11">
        <v>1</v>
      </c>
      <c r="Z1252" s="11">
        <v>0</v>
      </c>
      <c r="AA1252" s="11">
        <v>0</v>
      </c>
      <c r="AB1252" s="11">
        <v>0</v>
      </c>
      <c r="AC1252" s="11">
        <v>0</v>
      </c>
      <c r="AD1252" s="11">
        <v>5</v>
      </c>
      <c r="AE1252" s="11">
        <v>1</v>
      </c>
      <c r="AF1252" s="11">
        <v>10</v>
      </c>
      <c r="AG1252" s="6">
        <v>0</v>
      </c>
      <c r="AH1252" s="6">
        <v>0</v>
      </c>
      <c r="AI1252" s="6">
        <v>0</v>
      </c>
      <c r="AJ1252" s="6">
        <v>0</v>
      </c>
      <c r="AK1252" s="11">
        <v>0</v>
      </c>
      <c r="AL1252" s="11">
        <v>0</v>
      </c>
      <c r="AM1252" s="11">
        <v>0</v>
      </c>
      <c r="AN1252" s="11">
        <v>0.5</v>
      </c>
      <c r="AO1252" s="11">
        <v>3000</v>
      </c>
      <c r="AP1252" s="11">
        <v>0.2</v>
      </c>
      <c r="AQ1252" s="11">
        <v>0</v>
      </c>
      <c r="AR1252" s="6">
        <v>0</v>
      </c>
      <c r="AS1252" s="11" t="s">
        <v>153</v>
      </c>
      <c r="AT1252" s="12" t="s">
        <v>397</v>
      </c>
      <c r="AU1252" s="11" t="s">
        <v>348</v>
      </c>
      <c r="AV1252" s="18">
        <v>10000007</v>
      </c>
      <c r="AW1252" s="18">
        <v>21000020</v>
      </c>
      <c r="AX1252" s="12" t="s">
        <v>698</v>
      </c>
      <c r="AY1252" s="11">
        <v>0</v>
      </c>
      <c r="AZ1252" s="13">
        <v>0</v>
      </c>
      <c r="BA1252" s="13">
        <v>0</v>
      </c>
      <c r="BB1252" s="93" t="s">
        <v>1675</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67000280</v>
      </c>
      <c r="D1253" s="12" t="s">
        <v>1676</v>
      </c>
      <c r="E1253" s="11">
        <v>1</v>
      </c>
      <c r="F1253" s="11">
        <v>62011201</v>
      </c>
      <c r="G1253" s="11">
        <v>0</v>
      </c>
      <c r="H1253" s="13">
        <v>0</v>
      </c>
      <c r="I1253" s="11">
        <v>5</v>
      </c>
      <c r="J1253" s="11">
        <v>3</v>
      </c>
      <c r="K1253" s="11">
        <v>0</v>
      </c>
      <c r="L1253" s="11">
        <v>0</v>
      </c>
      <c r="M1253" s="11">
        <v>0</v>
      </c>
      <c r="N1253" s="11">
        <v>1</v>
      </c>
      <c r="O1253" s="11">
        <v>0</v>
      </c>
      <c r="P1253" s="11">
        <v>0</v>
      </c>
      <c r="Q1253" s="11">
        <v>0</v>
      </c>
      <c r="R1253" s="6">
        <v>0</v>
      </c>
      <c r="S1253" s="11">
        <v>0</v>
      </c>
      <c r="T1253" s="11">
        <v>1</v>
      </c>
      <c r="U1253" s="11">
        <v>2</v>
      </c>
      <c r="V1253" s="11">
        <v>0</v>
      </c>
      <c r="W1253" s="11">
        <v>1.5</v>
      </c>
      <c r="X1253" s="11">
        <v>10</v>
      </c>
      <c r="Y1253" s="11">
        <v>1</v>
      </c>
      <c r="Z1253" s="11">
        <v>0</v>
      </c>
      <c r="AA1253" s="11">
        <v>0</v>
      </c>
      <c r="AB1253" s="11">
        <v>0</v>
      </c>
      <c r="AC1253" s="11">
        <v>0</v>
      </c>
      <c r="AD1253" s="11">
        <v>5</v>
      </c>
      <c r="AE1253" s="11">
        <v>1</v>
      </c>
      <c r="AF1253" s="56">
        <v>3</v>
      </c>
      <c r="AG1253" s="6">
        <v>2</v>
      </c>
      <c r="AH1253" s="6">
        <v>1</v>
      </c>
      <c r="AI1253" s="6">
        <v>0</v>
      </c>
      <c r="AJ1253" s="6">
        <v>8</v>
      </c>
      <c r="AK1253" s="11">
        <v>0</v>
      </c>
      <c r="AL1253" s="11">
        <v>0</v>
      </c>
      <c r="AM1253" s="11">
        <v>0</v>
      </c>
      <c r="AN1253" s="11">
        <v>0.5</v>
      </c>
      <c r="AO1253" s="11">
        <v>10000</v>
      </c>
      <c r="AP1253" s="11">
        <v>0.2</v>
      </c>
      <c r="AQ1253" s="11">
        <v>0</v>
      </c>
      <c r="AR1253" s="6">
        <v>0</v>
      </c>
      <c r="AS1253" s="11" t="s">
        <v>153</v>
      </c>
      <c r="AT1253" s="12" t="s">
        <v>397</v>
      </c>
      <c r="AU1253" s="11" t="s">
        <v>348</v>
      </c>
      <c r="AV1253" s="18">
        <v>10000007</v>
      </c>
      <c r="AW1253" s="18">
        <v>21102020</v>
      </c>
      <c r="AX1253" s="12" t="s">
        <v>698</v>
      </c>
      <c r="AY1253" s="11">
        <v>0</v>
      </c>
      <c r="AZ1253" s="13">
        <v>0</v>
      </c>
      <c r="BA1253" s="13">
        <v>0</v>
      </c>
      <c r="BB1253" s="93" t="s">
        <v>1677</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67000281</v>
      </c>
      <c r="D1254" s="12" t="s">
        <v>1678</v>
      </c>
      <c r="E1254" s="11">
        <v>1</v>
      </c>
      <c r="F1254" s="11">
        <v>62011201</v>
      </c>
      <c r="G1254" s="11">
        <v>0</v>
      </c>
      <c r="H1254" s="13">
        <v>0</v>
      </c>
      <c r="I1254" s="11">
        <v>5</v>
      </c>
      <c r="J1254" s="11">
        <v>3</v>
      </c>
      <c r="K1254" s="11">
        <v>0</v>
      </c>
      <c r="L1254" s="11">
        <v>0</v>
      </c>
      <c r="M1254" s="11">
        <v>0</v>
      </c>
      <c r="N1254" s="11">
        <v>1</v>
      </c>
      <c r="O1254" s="11">
        <v>0</v>
      </c>
      <c r="P1254" s="11">
        <v>0</v>
      </c>
      <c r="Q1254" s="11">
        <v>0</v>
      </c>
      <c r="R1254" s="6">
        <v>0</v>
      </c>
      <c r="S1254" s="11">
        <v>0</v>
      </c>
      <c r="T1254" s="11">
        <v>1</v>
      </c>
      <c r="U1254" s="11">
        <v>2</v>
      </c>
      <c r="V1254" s="11">
        <v>0</v>
      </c>
      <c r="W1254" s="11">
        <v>1.5</v>
      </c>
      <c r="X1254" s="11">
        <v>10</v>
      </c>
      <c r="Y1254" s="11">
        <v>1</v>
      </c>
      <c r="Z1254" s="11">
        <v>0</v>
      </c>
      <c r="AA1254" s="11">
        <v>0</v>
      </c>
      <c r="AB1254" s="11">
        <v>0</v>
      </c>
      <c r="AC1254" s="11">
        <v>0</v>
      </c>
      <c r="AD1254" s="11">
        <v>5</v>
      </c>
      <c r="AE1254" s="11">
        <v>1</v>
      </c>
      <c r="AF1254" s="56">
        <v>3</v>
      </c>
      <c r="AG1254" s="6">
        <v>0</v>
      </c>
      <c r="AH1254" s="6">
        <v>2</v>
      </c>
      <c r="AI1254" s="6">
        <v>0</v>
      </c>
      <c r="AJ1254" s="6">
        <v>3</v>
      </c>
      <c r="AK1254" s="11">
        <v>0</v>
      </c>
      <c r="AL1254" s="11">
        <v>0</v>
      </c>
      <c r="AM1254" s="11">
        <v>0</v>
      </c>
      <c r="AN1254" s="11">
        <v>0.5</v>
      </c>
      <c r="AO1254" s="11">
        <v>10000</v>
      </c>
      <c r="AP1254" s="11">
        <v>0.2</v>
      </c>
      <c r="AQ1254" s="11">
        <v>3</v>
      </c>
      <c r="AR1254" s="6">
        <v>0</v>
      </c>
      <c r="AS1254" s="11" t="s">
        <v>153</v>
      </c>
      <c r="AT1254" s="12" t="s">
        <v>397</v>
      </c>
      <c r="AU1254" s="11" t="s">
        <v>348</v>
      </c>
      <c r="AV1254" s="18">
        <v>10000007</v>
      </c>
      <c r="AW1254" s="18">
        <v>21102020</v>
      </c>
      <c r="AX1254" s="12" t="s">
        <v>706</v>
      </c>
      <c r="AY1254" s="11">
        <v>0</v>
      </c>
      <c r="AZ1254" s="13">
        <v>0</v>
      </c>
      <c r="BA1254" s="13">
        <v>0</v>
      </c>
      <c r="BB1254" s="93" t="s">
        <v>1679</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19.5" customHeight="1">
      <c r="C1255" s="18">
        <v>67000282</v>
      </c>
      <c r="D1255" s="12" t="s">
        <v>1680</v>
      </c>
      <c r="E1255" s="11">
        <v>1</v>
      </c>
      <c r="F1255" s="18">
        <v>61021201</v>
      </c>
      <c r="G1255" s="18">
        <v>0</v>
      </c>
      <c r="H1255" s="13">
        <v>0</v>
      </c>
      <c r="I1255" s="11">
        <f>I1249+5</f>
        <v>6</v>
      </c>
      <c r="J1255" s="11">
        <v>5</v>
      </c>
      <c r="K1255" s="11">
        <v>0</v>
      </c>
      <c r="L1255" s="18">
        <v>0</v>
      </c>
      <c r="M1255" s="18">
        <v>0</v>
      </c>
      <c r="N1255" s="18">
        <v>1</v>
      </c>
      <c r="O1255" s="18">
        <v>0</v>
      </c>
      <c r="P1255" s="18">
        <v>0</v>
      </c>
      <c r="Q1255" s="18">
        <v>0</v>
      </c>
      <c r="R1255" s="6">
        <v>0</v>
      </c>
      <c r="S1255" s="13">
        <v>0</v>
      </c>
      <c r="T1255" s="11">
        <v>1</v>
      </c>
      <c r="U1255" s="18">
        <v>2</v>
      </c>
      <c r="V1255" s="18">
        <v>0</v>
      </c>
      <c r="W1255" s="11">
        <v>3.5</v>
      </c>
      <c r="X1255" s="11">
        <v>500</v>
      </c>
      <c r="Y1255" s="18">
        <v>1</v>
      </c>
      <c r="Z1255" s="18">
        <v>0</v>
      </c>
      <c r="AA1255" s="18">
        <v>0</v>
      </c>
      <c r="AB1255" s="18">
        <v>0</v>
      </c>
      <c r="AC1255" s="18">
        <v>0</v>
      </c>
      <c r="AD1255" s="18">
        <v>7</v>
      </c>
      <c r="AE1255" s="18">
        <v>1</v>
      </c>
      <c r="AF1255" s="18">
        <v>3</v>
      </c>
      <c r="AG1255" s="6">
        <v>2</v>
      </c>
      <c r="AH1255" s="6">
        <v>1</v>
      </c>
      <c r="AI1255" s="6">
        <v>0</v>
      </c>
      <c r="AJ1255" s="6">
        <v>8</v>
      </c>
      <c r="AK1255" s="18">
        <v>0</v>
      </c>
      <c r="AL1255" s="18">
        <v>0.5</v>
      </c>
      <c r="AM1255" s="18">
        <v>0</v>
      </c>
      <c r="AN1255" s="18">
        <v>0.25</v>
      </c>
      <c r="AO1255" s="18">
        <v>9000</v>
      </c>
      <c r="AP1255" s="18">
        <v>0.5</v>
      </c>
      <c r="AQ1255" s="18">
        <v>0</v>
      </c>
      <c r="AR1255" s="6">
        <v>0</v>
      </c>
      <c r="AS1255" s="18">
        <v>0</v>
      </c>
      <c r="AT1255" s="19" t="s">
        <v>700</v>
      </c>
      <c r="AU1255" s="18" t="s">
        <v>701</v>
      </c>
      <c r="AV1255" s="18">
        <v>10003002</v>
      </c>
      <c r="AW1255" s="18">
        <v>21010020</v>
      </c>
      <c r="AX1255" s="19" t="s">
        <v>706</v>
      </c>
      <c r="AY1255" s="19">
        <v>0</v>
      </c>
      <c r="AZ1255" s="13">
        <v>0</v>
      </c>
      <c r="BA1255" s="13">
        <v>0</v>
      </c>
      <c r="BB1255" s="93" t="s">
        <v>1681</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67000283</v>
      </c>
      <c r="D1256" s="19" t="s">
        <v>1682</v>
      </c>
      <c r="E1256" s="11">
        <v>1</v>
      </c>
      <c r="F1256" s="18">
        <v>63001001</v>
      </c>
      <c r="G1256" s="18">
        <v>0</v>
      </c>
      <c r="H1256" s="13">
        <v>0</v>
      </c>
      <c r="I1256" s="18">
        <v>1</v>
      </c>
      <c r="J1256" s="18">
        <v>0</v>
      </c>
      <c r="K1256" s="11">
        <v>0</v>
      </c>
      <c r="L1256" s="18">
        <v>0</v>
      </c>
      <c r="M1256" s="18">
        <v>0</v>
      </c>
      <c r="N1256" s="18">
        <v>1</v>
      </c>
      <c r="O1256" s="18">
        <v>0</v>
      </c>
      <c r="P1256" s="18">
        <v>1</v>
      </c>
      <c r="Q1256" s="18">
        <v>0</v>
      </c>
      <c r="R1256" s="6">
        <v>0</v>
      </c>
      <c r="S1256" s="13">
        <v>0</v>
      </c>
      <c r="T1256" s="11">
        <v>1</v>
      </c>
      <c r="U1256" s="18">
        <v>2</v>
      </c>
      <c r="V1256" s="18">
        <v>0</v>
      </c>
      <c r="W1256" s="18">
        <v>0</v>
      </c>
      <c r="X1256" s="18">
        <v>0</v>
      </c>
      <c r="Y1256" s="18">
        <v>0</v>
      </c>
      <c r="Z1256" s="18">
        <v>0</v>
      </c>
      <c r="AA1256" s="18">
        <v>0</v>
      </c>
      <c r="AB1256" s="18">
        <v>1</v>
      </c>
      <c r="AC1256" s="18">
        <v>0</v>
      </c>
      <c r="AD1256" s="18">
        <v>60</v>
      </c>
      <c r="AE1256" s="18">
        <v>2</v>
      </c>
      <c r="AF1256" s="18" t="s">
        <v>1683</v>
      </c>
      <c r="AG1256" s="6">
        <v>0</v>
      </c>
      <c r="AH1256" s="6">
        <v>0</v>
      </c>
      <c r="AI1256" s="6">
        <v>0</v>
      </c>
      <c r="AJ1256" s="6">
        <v>0</v>
      </c>
      <c r="AK1256" s="18">
        <v>0</v>
      </c>
      <c r="AL1256" s="18">
        <v>0</v>
      </c>
      <c r="AM1256" s="18">
        <v>0</v>
      </c>
      <c r="AN1256" s="18">
        <v>1</v>
      </c>
      <c r="AO1256" s="18">
        <v>1800000</v>
      </c>
      <c r="AP1256" s="18">
        <v>0</v>
      </c>
      <c r="AQ1256" s="18">
        <v>0</v>
      </c>
      <c r="AR1256" s="6">
        <v>0</v>
      </c>
      <c r="AS1256" s="18">
        <v>99002002</v>
      </c>
      <c r="AT1256" s="19" t="s">
        <v>153</v>
      </c>
      <c r="AU1256" s="18">
        <v>0</v>
      </c>
      <c r="AV1256" s="18">
        <v>0</v>
      </c>
      <c r="AW1256" s="18">
        <v>0</v>
      </c>
      <c r="AX1256" s="19" t="s">
        <v>903</v>
      </c>
      <c r="AY1256" s="19">
        <v>0</v>
      </c>
      <c r="AZ1256" s="13">
        <v>0</v>
      </c>
      <c r="BA1256" s="13">
        <v>0</v>
      </c>
      <c r="BB1256" s="93" t="s">
        <v>1673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67000284</v>
      </c>
      <c r="D1257" s="19" t="s">
        <v>1684</v>
      </c>
      <c r="E1257" s="11">
        <v>1</v>
      </c>
      <c r="F1257" s="18">
        <v>63001001</v>
      </c>
      <c r="G1257" s="18">
        <v>0</v>
      </c>
      <c r="H1257" s="13">
        <v>0</v>
      </c>
      <c r="I1257" s="18">
        <v>1</v>
      </c>
      <c r="J1257" s="18">
        <v>0</v>
      </c>
      <c r="K1257" s="11">
        <v>0</v>
      </c>
      <c r="L1257" s="18">
        <v>0</v>
      </c>
      <c r="M1257" s="18">
        <v>0</v>
      </c>
      <c r="N1257" s="18">
        <v>1</v>
      </c>
      <c r="O1257" s="18">
        <v>0</v>
      </c>
      <c r="P1257" s="18">
        <v>1</v>
      </c>
      <c r="Q1257" s="18">
        <v>0</v>
      </c>
      <c r="R1257" s="6">
        <v>0</v>
      </c>
      <c r="S1257" s="13">
        <v>0</v>
      </c>
      <c r="T1257" s="11">
        <v>1</v>
      </c>
      <c r="U1257" s="18">
        <v>2</v>
      </c>
      <c r="V1257" s="18">
        <v>0</v>
      </c>
      <c r="W1257" s="18">
        <v>0</v>
      </c>
      <c r="X1257" s="18">
        <v>0</v>
      </c>
      <c r="Y1257" s="18">
        <v>0</v>
      </c>
      <c r="Z1257" s="18">
        <v>0</v>
      </c>
      <c r="AA1257" s="18">
        <v>0</v>
      </c>
      <c r="AB1257" s="18">
        <v>1</v>
      </c>
      <c r="AC1257" s="18">
        <v>0</v>
      </c>
      <c r="AD1257" s="18">
        <v>60</v>
      </c>
      <c r="AE1257" s="18">
        <v>2</v>
      </c>
      <c r="AF1257" s="18" t="s">
        <v>446</v>
      </c>
      <c r="AG1257" s="6">
        <v>0</v>
      </c>
      <c r="AH1257" s="6">
        <v>0</v>
      </c>
      <c r="AI1257" s="6">
        <v>0</v>
      </c>
      <c r="AJ1257" s="6">
        <v>0</v>
      </c>
      <c r="AK1257" s="18">
        <v>0</v>
      </c>
      <c r="AL1257" s="18">
        <v>0</v>
      </c>
      <c r="AM1257" s="18">
        <v>0</v>
      </c>
      <c r="AN1257" s="18">
        <v>1</v>
      </c>
      <c r="AO1257" s="18">
        <v>1800000</v>
      </c>
      <c r="AP1257" s="18">
        <v>0</v>
      </c>
      <c r="AQ1257" s="18">
        <v>0</v>
      </c>
      <c r="AR1257" s="6">
        <v>0</v>
      </c>
      <c r="AS1257" s="18">
        <v>99002002</v>
      </c>
      <c r="AT1257" s="19" t="s">
        <v>153</v>
      </c>
      <c r="AU1257" s="18">
        <v>0</v>
      </c>
      <c r="AV1257" s="18">
        <v>0</v>
      </c>
      <c r="AW1257" s="18">
        <v>0</v>
      </c>
      <c r="AX1257" s="19" t="s">
        <v>903</v>
      </c>
      <c r="AY1257" s="19">
        <v>0</v>
      </c>
      <c r="AZ1257" s="13">
        <v>0</v>
      </c>
      <c r="BA1257" s="13">
        <v>0</v>
      </c>
      <c r="BB1257" s="93" t="s">
        <v>1673</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1.75" customHeight="1">
      <c r="C1258" s="18">
        <v>90010301</v>
      </c>
      <c r="D1258" s="12" t="s">
        <v>346</v>
      </c>
      <c r="E1258" s="18">
        <v>1</v>
      </c>
      <c r="F1258" s="11">
        <v>60010100</v>
      </c>
      <c r="G1258" s="18">
        <v>0</v>
      </c>
      <c r="H1258" s="13">
        <v>0</v>
      </c>
      <c r="I1258" s="18">
        <v>1</v>
      </c>
      <c r="J1258" s="18">
        <v>0</v>
      </c>
      <c r="K1258" s="18">
        <v>0</v>
      </c>
      <c r="L1258" s="11">
        <v>0</v>
      </c>
      <c r="M1258" s="11">
        <v>0</v>
      </c>
      <c r="N1258" s="11">
        <v>2</v>
      </c>
      <c r="O1258" s="11">
        <v>3</v>
      </c>
      <c r="P1258" s="11">
        <v>1</v>
      </c>
      <c r="Q1258" s="11">
        <v>0</v>
      </c>
      <c r="R1258" s="6">
        <v>0</v>
      </c>
      <c r="S1258" s="11">
        <v>0</v>
      </c>
      <c r="T1258" s="11">
        <v>1</v>
      </c>
      <c r="U1258" s="11">
        <v>2</v>
      </c>
      <c r="V1258" s="11">
        <v>0</v>
      </c>
      <c r="W1258" s="11">
        <v>3</v>
      </c>
      <c r="X1258" s="11">
        <v>0</v>
      </c>
      <c r="Y1258" s="11">
        <v>1</v>
      </c>
      <c r="Z1258" s="11">
        <v>0</v>
      </c>
      <c r="AA1258" s="11">
        <v>0</v>
      </c>
      <c r="AB1258" s="11">
        <v>0</v>
      </c>
      <c r="AC1258" s="11">
        <v>0</v>
      </c>
      <c r="AD1258" s="11">
        <v>9</v>
      </c>
      <c r="AE1258" s="11">
        <v>1</v>
      </c>
      <c r="AF1258" s="11">
        <v>4</v>
      </c>
      <c r="AG1258" s="6">
        <v>0</v>
      </c>
      <c r="AH1258" s="6">
        <v>1</v>
      </c>
      <c r="AI1258" s="6">
        <v>0</v>
      </c>
      <c r="AJ1258" s="6">
        <v>2</v>
      </c>
      <c r="AK1258" s="11">
        <v>0</v>
      </c>
      <c r="AL1258" s="11">
        <v>0</v>
      </c>
      <c r="AM1258" s="11">
        <v>0</v>
      </c>
      <c r="AN1258" s="11">
        <v>3</v>
      </c>
      <c r="AO1258" s="11">
        <v>5000</v>
      </c>
      <c r="AP1258" s="11">
        <v>1.1000000000000001</v>
      </c>
      <c r="AQ1258" s="11">
        <v>0</v>
      </c>
      <c r="AR1258" s="6">
        <v>0</v>
      </c>
      <c r="AS1258" s="11">
        <v>90000002</v>
      </c>
      <c r="AT1258" s="12" t="s">
        <v>213</v>
      </c>
      <c r="AU1258" s="11" t="s">
        <v>348</v>
      </c>
      <c r="AV1258" s="18">
        <v>10000007</v>
      </c>
      <c r="AW1258" s="18">
        <v>90010301</v>
      </c>
      <c r="AX1258" s="12" t="s">
        <v>155</v>
      </c>
      <c r="AY1258" s="11" t="s">
        <v>1318</v>
      </c>
      <c r="AZ1258" s="13">
        <v>0</v>
      </c>
      <c r="BA1258" s="13">
        <v>0</v>
      </c>
      <c r="BB1258" s="37" t="s">
        <v>350</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90010302</v>
      </c>
      <c r="D1259" s="12" t="s">
        <v>354</v>
      </c>
      <c r="E1259" s="18">
        <v>1</v>
      </c>
      <c r="F1259" s="11">
        <v>60010300</v>
      </c>
      <c r="G1259" s="18">
        <v>0</v>
      </c>
      <c r="H1259" s="13">
        <v>0</v>
      </c>
      <c r="I1259" s="18">
        <v>1</v>
      </c>
      <c r="J1259" s="18">
        <v>0</v>
      </c>
      <c r="K1259" s="18">
        <v>0</v>
      </c>
      <c r="L1259" s="11">
        <v>0</v>
      </c>
      <c r="M1259" s="11">
        <v>0</v>
      </c>
      <c r="N1259" s="11">
        <v>2</v>
      </c>
      <c r="O1259" s="11">
        <v>1</v>
      </c>
      <c r="P1259" s="11">
        <v>0.5</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2</v>
      </c>
      <c r="AF1259" s="11" t="s">
        <v>163</v>
      </c>
      <c r="AG1259" s="6">
        <v>0</v>
      </c>
      <c r="AH1259" s="6">
        <v>2</v>
      </c>
      <c r="AI1259" s="6">
        <v>0</v>
      </c>
      <c r="AJ1259" s="6">
        <v>1.5</v>
      </c>
      <c r="AK1259" s="11">
        <v>0</v>
      </c>
      <c r="AL1259" s="11">
        <v>0</v>
      </c>
      <c r="AM1259" s="11">
        <v>0</v>
      </c>
      <c r="AN1259" s="11">
        <v>1.1000000000000001</v>
      </c>
      <c r="AO1259" s="11">
        <v>3000</v>
      </c>
      <c r="AP1259" s="11">
        <v>1.1000000000000001</v>
      </c>
      <c r="AQ1259" s="11">
        <v>0</v>
      </c>
      <c r="AR1259" s="6">
        <v>0</v>
      </c>
      <c r="AS1259" s="11" t="s">
        <v>153</v>
      </c>
      <c r="AT1259" s="19" t="s">
        <v>213</v>
      </c>
      <c r="AU1259" s="11" t="s">
        <v>355</v>
      </c>
      <c r="AV1259" s="18">
        <v>10001007</v>
      </c>
      <c r="AW1259" s="18">
        <v>70103001</v>
      </c>
      <c r="AX1259" s="12" t="s">
        <v>155</v>
      </c>
      <c r="AY1259" s="11">
        <v>0</v>
      </c>
      <c r="AZ1259" s="13">
        <v>0</v>
      </c>
      <c r="BA1259" s="13">
        <v>0</v>
      </c>
      <c r="BB1259" s="37" t="s">
        <v>356</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90010303</v>
      </c>
      <c r="D1260" s="19" t="s">
        <v>351</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8">
        <v>20</v>
      </c>
      <c r="AE1260" s="18">
        <v>0</v>
      </c>
      <c r="AF1260" s="18">
        <v>0</v>
      </c>
      <c r="AG1260" s="6">
        <v>0</v>
      </c>
      <c r="AH1260" s="6">
        <v>0</v>
      </c>
      <c r="AI1260" s="6">
        <v>0</v>
      </c>
      <c r="AJ1260" s="6">
        <v>0</v>
      </c>
      <c r="AK1260" s="18">
        <v>0</v>
      </c>
      <c r="AL1260" s="18">
        <v>0</v>
      </c>
      <c r="AM1260" s="18">
        <v>0</v>
      </c>
      <c r="AN1260" s="18">
        <v>0</v>
      </c>
      <c r="AO1260" s="18">
        <v>1000</v>
      </c>
      <c r="AP1260" s="18">
        <v>0</v>
      </c>
      <c r="AQ1260" s="18">
        <v>0</v>
      </c>
      <c r="AR1260" s="6">
        <v>90103001</v>
      </c>
      <c r="AS1260" s="18" t="s">
        <v>153</v>
      </c>
      <c r="AT1260" s="19" t="s">
        <v>153</v>
      </c>
      <c r="AU1260" s="18" t="s">
        <v>246</v>
      </c>
      <c r="AV1260" s="18">
        <v>0</v>
      </c>
      <c r="AW1260" s="18">
        <v>40000003</v>
      </c>
      <c r="AX1260" s="19" t="s">
        <v>155</v>
      </c>
      <c r="AY1260" s="19" t="s">
        <v>153</v>
      </c>
      <c r="AZ1260" s="13">
        <v>0</v>
      </c>
      <c r="BA1260" s="13">
        <v>0</v>
      </c>
      <c r="BB1260" s="69" t="s">
        <v>357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90010401</v>
      </c>
      <c r="D1261" s="9" t="s">
        <v>1685</v>
      </c>
      <c r="E1261" s="9">
        <v>1</v>
      </c>
      <c r="F1261" s="9">
        <v>0</v>
      </c>
      <c r="G1261" s="9">
        <v>0</v>
      </c>
      <c r="H1261" s="10">
        <v>0</v>
      </c>
      <c r="I1261" s="9">
        <v>1</v>
      </c>
      <c r="J1261" s="9">
        <v>0</v>
      </c>
      <c r="K1261" s="10">
        <v>0</v>
      </c>
      <c r="L1261" s="10">
        <v>0</v>
      </c>
      <c r="M1261" s="9">
        <v>0</v>
      </c>
      <c r="N1261" s="9">
        <v>2</v>
      </c>
      <c r="O1261" s="9">
        <v>1</v>
      </c>
      <c r="P1261" s="9">
        <v>0.1</v>
      </c>
      <c r="Q1261" s="9">
        <v>0</v>
      </c>
      <c r="R1261" s="6">
        <v>0</v>
      </c>
      <c r="S1261" s="9">
        <v>0</v>
      </c>
      <c r="T1261" s="11">
        <v>1</v>
      </c>
      <c r="U1261" s="9">
        <v>1</v>
      </c>
      <c r="V1261" s="10">
        <v>0</v>
      </c>
      <c r="W1261" s="9">
        <v>2.5</v>
      </c>
      <c r="X1261" s="9">
        <v>0</v>
      </c>
      <c r="Y1261" s="9">
        <v>1</v>
      </c>
      <c r="Z1261" s="9">
        <v>0</v>
      </c>
      <c r="AA1261" s="10">
        <v>0</v>
      </c>
      <c r="AB1261" s="9">
        <v>0</v>
      </c>
      <c r="AC1261" s="9">
        <v>0</v>
      </c>
      <c r="AD1261" s="9">
        <v>1</v>
      </c>
      <c r="AE1261" s="9">
        <v>0</v>
      </c>
      <c r="AF1261" s="9">
        <v>0</v>
      </c>
      <c r="AG1261" s="6">
        <v>0</v>
      </c>
      <c r="AH1261" s="6">
        <v>0</v>
      </c>
      <c r="AI1261" s="6">
        <v>0</v>
      </c>
      <c r="AJ1261" s="9">
        <v>0</v>
      </c>
      <c r="AK1261" s="29">
        <v>0</v>
      </c>
      <c r="AL1261" s="9">
        <v>0</v>
      </c>
      <c r="AM1261" s="9">
        <v>0</v>
      </c>
      <c r="AN1261" s="9">
        <v>0</v>
      </c>
      <c r="AO1261" s="9">
        <v>3000</v>
      </c>
      <c r="AP1261" s="9">
        <v>0</v>
      </c>
      <c r="AQ1261" s="9">
        <v>0</v>
      </c>
      <c r="AR1261" s="6">
        <v>0</v>
      </c>
      <c r="AS1261" s="9">
        <v>0</v>
      </c>
      <c r="AT1261" s="9">
        <v>0</v>
      </c>
      <c r="AU1261" s="10">
        <v>0</v>
      </c>
      <c r="AV1261" s="10">
        <v>0</v>
      </c>
      <c r="AW1261" s="10">
        <v>0</v>
      </c>
      <c r="AX1261" s="19" t="s">
        <v>155</v>
      </c>
      <c r="AY1261" s="1">
        <v>0</v>
      </c>
      <c r="AZ1261" s="34">
        <v>0</v>
      </c>
      <c r="BA1261" s="34">
        <v>0</v>
      </c>
      <c r="BB1261" s="36" t="s">
        <v>408</v>
      </c>
      <c r="BC1261" s="9">
        <v>0</v>
      </c>
      <c r="BD1261" s="9">
        <v>0</v>
      </c>
      <c r="BE1261" s="18">
        <v>0</v>
      </c>
      <c r="BF1261" s="9">
        <v>0</v>
      </c>
      <c r="BG1261" s="9">
        <v>0</v>
      </c>
      <c r="BH1261" s="29">
        <v>0</v>
      </c>
      <c r="BI1261" s="9">
        <v>0</v>
      </c>
      <c r="BJ1261" s="6">
        <v>0</v>
      </c>
      <c r="BK1261" s="6">
        <v>0</v>
      </c>
      <c r="BL1261" s="6">
        <v>0</v>
      </c>
      <c r="BM1261" s="6">
        <v>0</v>
      </c>
      <c r="BN1261" s="6">
        <v>0</v>
      </c>
      <c r="BO1261" s="6">
        <v>0</v>
      </c>
    </row>
    <row r="1262" spans="3:67" ht="21.75" customHeight="1">
      <c r="C1262" s="18">
        <v>90010402</v>
      </c>
      <c r="D1262" s="12" t="s">
        <v>346</v>
      </c>
      <c r="E1262" s="18">
        <v>1</v>
      </c>
      <c r="F1262" s="11">
        <v>60010100</v>
      </c>
      <c r="G1262" s="18">
        <v>0</v>
      </c>
      <c r="H1262" s="13">
        <v>0</v>
      </c>
      <c r="I1262" s="18">
        <v>1</v>
      </c>
      <c r="J1262" s="18">
        <v>0</v>
      </c>
      <c r="K1262" s="18">
        <v>0</v>
      </c>
      <c r="L1262" s="11">
        <v>0</v>
      </c>
      <c r="M1262" s="11">
        <v>0</v>
      </c>
      <c r="N1262" s="11">
        <v>2</v>
      </c>
      <c r="O1262" s="11">
        <v>3</v>
      </c>
      <c r="P1262" s="11">
        <v>1</v>
      </c>
      <c r="Q1262" s="11">
        <v>0</v>
      </c>
      <c r="R1262" s="6">
        <v>0</v>
      </c>
      <c r="S1262" s="11">
        <v>0</v>
      </c>
      <c r="T1262" s="11">
        <v>1</v>
      </c>
      <c r="U1262" s="11">
        <v>2</v>
      </c>
      <c r="V1262" s="11">
        <v>0</v>
      </c>
      <c r="W1262" s="11">
        <v>3</v>
      </c>
      <c r="X1262" s="11">
        <v>0</v>
      </c>
      <c r="Y1262" s="11">
        <v>1</v>
      </c>
      <c r="Z1262" s="11">
        <v>0</v>
      </c>
      <c r="AA1262" s="11">
        <v>0</v>
      </c>
      <c r="AB1262" s="11">
        <v>0</v>
      </c>
      <c r="AC1262" s="11">
        <v>0</v>
      </c>
      <c r="AD1262" s="11">
        <v>9</v>
      </c>
      <c r="AE1262" s="11">
        <v>1</v>
      </c>
      <c r="AF1262" s="11">
        <v>5</v>
      </c>
      <c r="AG1262" s="6">
        <v>0</v>
      </c>
      <c r="AH1262" s="6">
        <v>1</v>
      </c>
      <c r="AI1262" s="6">
        <v>0</v>
      </c>
      <c r="AJ1262" s="6">
        <v>2.5</v>
      </c>
      <c r="AK1262" s="11">
        <v>0</v>
      </c>
      <c r="AL1262" s="11">
        <v>0</v>
      </c>
      <c r="AM1262" s="11">
        <v>0</v>
      </c>
      <c r="AN1262" s="11">
        <v>2.5</v>
      </c>
      <c r="AO1262" s="11">
        <v>5000</v>
      </c>
      <c r="AP1262" s="11">
        <v>2</v>
      </c>
      <c r="AQ1262" s="11">
        <v>0</v>
      </c>
      <c r="AR1262" s="6">
        <v>0</v>
      </c>
      <c r="AS1262" s="9">
        <v>91000005</v>
      </c>
      <c r="AT1262" s="9" t="s">
        <v>196</v>
      </c>
      <c r="AU1262" s="11">
        <v>0</v>
      </c>
      <c r="AV1262" s="18">
        <v>10000007</v>
      </c>
      <c r="AW1262" s="18">
        <v>90010402</v>
      </c>
      <c r="AX1262" s="12" t="s">
        <v>155</v>
      </c>
      <c r="AY1262" s="11" t="s">
        <v>1686</v>
      </c>
      <c r="AZ1262" s="13">
        <v>0</v>
      </c>
      <c r="BA1262" s="13">
        <v>0</v>
      </c>
      <c r="BB1262" s="37" t="s">
        <v>350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90010403</v>
      </c>
      <c r="D1263" s="9" t="s">
        <v>1687</v>
      </c>
      <c r="E1263" s="9">
        <v>1</v>
      </c>
      <c r="F1263" s="9">
        <v>0</v>
      </c>
      <c r="G1263" s="9">
        <v>0</v>
      </c>
      <c r="H1263" s="10">
        <v>0</v>
      </c>
      <c r="I1263" s="9">
        <v>1</v>
      </c>
      <c r="J1263" s="9">
        <v>0</v>
      </c>
      <c r="K1263" s="10">
        <v>0</v>
      </c>
      <c r="L1263" s="10">
        <v>0</v>
      </c>
      <c r="M1263" s="9">
        <v>0</v>
      </c>
      <c r="N1263" s="9">
        <v>2</v>
      </c>
      <c r="O1263" s="9">
        <v>2</v>
      </c>
      <c r="P1263" s="9">
        <v>0.95</v>
      </c>
      <c r="Q1263" s="9">
        <v>0</v>
      </c>
      <c r="R1263" s="6">
        <v>0</v>
      </c>
      <c r="S1263" s="9">
        <v>0</v>
      </c>
      <c r="T1263" s="11">
        <v>1</v>
      </c>
      <c r="U1263" s="9">
        <v>1</v>
      </c>
      <c r="V1263" s="10">
        <v>0</v>
      </c>
      <c r="W1263" s="9">
        <v>2.5</v>
      </c>
      <c r="X1263" s="9">
        <v>0</v>
      </c>
      <c r="Y1263" s="9">
        <v>1</v>
      </c>
      <c r="Z1263" s="9">
        <v>0</v>
      </c>
      <c r="AA1263" s="10">
        <v>0</v>
      </c>
      <c r="AB1263" s="9">
        <v>0</v>
      </c>
      <c r="AC1263" s="9">
        <v>0</v>
      </c>
      <c r="AD1263" s="9">
        <v>6</v>
      </c>
      <c r="AE1263" s="9">
        <v>1</v>
      </c>
      <c r="AF1263" s="9">
        <v>3</v>
      </c>
      <c r="AG1263" s="6">
        <v>1</v>
      </c>
      <c r="AH1263" s="6">
        <v>1</v>
      </c>
      <c r="AI1263" s="6">
        <v>0</v>
      </c>
      <c r="AJ1263" s="9">
        <v>1.5</v>
      </c>
      <c r="AK1263" s="29">
        <v>0</v>
      </c>
      <c r="AL1263" s="9">
        <v>0</v>
      </c>
      <c r="AM1263" s="9">
        <v>0</v>
      </c>
      <c r="AN1263" s="9">
        <v>2</v>
      </c>
      <c r="AO1263" s="9">
        <v>4000</v>
      </c>
      <c r="AP1263" s="9">
        <v>2</v>
      </c>
      <c r="AQ1263" s="9">
        <v>0</v>
      </c>
      <c r="AR1263" s="6">
        <v>0</v>
      </c>
      <c r="AS1263" s="66" t="s">
        <v>363</v>
      </c>
      <c r="AT1263" s="9" t="s">
        <v>154</v>
      </c>
      <c r="AU1263" s="10">
        <v>0</v>
      </c>
      <c r="AV1263" s="10">
        <v>0</v>
      </c>
      <c r="AW1263" s="10">
        <v>90010403</v>
      </c>
      <c r="AX1263" s="19" t="s">
        <v>155</v>
      </c>
      <c r="AY1263" s="1">
        <v>0</v>
      </c>
      <c r="AZ1263" s="34">
        <v>0</v>
      </c>
      <c r="BA1263" s="34">
        <v>0</v>
      </c>
      <c r="BB1263" s="36" t="s">
        <v>415</v>
      </c>
      <c r="BC1263" s="9">
        <v>2</v>
      </c>
      <c r="BD1263" s="9">
        <v>0</v>
      </c>
      <c r="BE1263" s="18">
        <v>0</v>
      </c>
      <c r="BF1263" s="9">
        <v>0</v>
      </c>
      <c r="BG1263" s="9">
        <v>3</v>
      </c>
      <c r="BH1263" s="29">
        <v>0</v>
      </c>
      <c r="BI1263" s="9">
        <v>0</v>
      </c>
      <c r="BJ1263" s="6">
        <v>0</v>
      </c>
      <c r="BK1263" s="6">
        <v>0</v>
      </c>
      <c r="BL1263" s="6">
        <v>0</v>
      </c>
      <c r="BM1263" s="6">
        <v>0</v>
      </c>
      <c r="BN1263" s="6">
        <v>0</v>
      </c>
      <c r="BO1263" s="6">
        <v>0</v>
      </c>
    </row>
    <row r="1264" spans="3:67" ht="20.100000000000001" customHeight="1">
      <c r="C1264" s="18">
        <v>90010404</v>
      </c>
      <c r="D1264" s="9" t="s">
        <v>1688</v>
      </c>
      <c r="E1264" s="9">
        <v>1</v>
      </c>
      <c r="F1264" s="9">
        <v>0</v>
      </c>
      <c r="G1264" s="9">
        <v>0</v>
      </c>
      <c r="H1264" s="10">
        <v>0</v>
      </c>
      <c r="I1264" s="9">
        <v>0</v>
      </c>
      <c r="J1264" s="9">
        <v>0</v>
      </c>
      <c r="K1264" s="10">
        <v>0</v>
      </c>
      <c r="L1264" s="10">
        <v>0</v>
      </c>
      <c r="M1264" s="9">
        <v>0</v>
      </c>
      <c r="N1264" s="9">
        <v>2</v>
      </c>
      <c r="O1264" s="9">
        <v>2</v>
      </c>
      <c r="P1264" s="9">
        <v>0.9</v>
      </c>
      <c r="Q1264" s="9">
        <v>0</v>
      </c>
      <c r="R1264" s="6">
        <v>0</v>
      </c>
      <c r="S1264" s="9">
        <v>0</v>
      </c>
      <c r="T1264" s="11">
        <v>1</v>
      </c>
      <c r="U1264" s="9">
        <v>1</v>
      </c>
      <c r="V1264" s="10">
        <v>0</v>
      </c>
      <c r="W1264" s="9">
        <v>1.5</v>
      </c>
      <c r="X1264" s="9">
        <v>0</v>
      </c>
      <c r="Y1264" s="9">
        <v>1</v>
      </c>
      <c r="Z1264" s="9">
        <v>0</v>
      </c>
      <c r="AA1264" s="10">
        <v>0</v>
      </c>
      <c r="AB1264" s="9">
        <v>0</v>
      </c>
      <c r="AC1264" s="9">
        <v>0</v>
      </c>
      <c r="AD1264" s="9">
        <v>8</v>
      </c>
      <c r="AE1264" s="9">
        <v>2</v>
      </c>
      <c r="AF1264" s="9" t="s">
        <v>366</v>
      </c>
      <c r="AG1264" s="6">
        <v>0</v>
      </c>
      <c r="AH1264" s="6">
        <v>0</v>
      </c>
      <c r="AI1264" s="6">
        <v>0</v>
      </c>
      <c r="AJ1264" s="9">
        <v>0</v>
      </c>
      <c r="AK1264" s="29">
        <v>0</v>
      </c>
      <c r="AL1264" s="9">
        <v>0</v>
      </c>
      <c r="AM1264" s="9">
        <v>0</v>
      </c>
      <c r="AN1264" s="9">
        <v>0.5</v>
      </c>
      <c r="AO1264" s="9">
        <v>999000</v>
      </c>
      <c r="AP1264" s="9">
        <v>0</v>
      </c>
      <c r="AQ1264" s="9">
        <v>0</v>
      </c>
      <c r="AR1264" s="6">
        <v>0</v>
      </c>
      <c r="AS1264" s="32" t="s">
        <v>153</v>
      </c>
      <c r="AT1264" s="9" t="s">
        <v>213</v>
      </c>
      <c r="AU1264" s="10">
        <v>0</v>
      </c>
      <c r="AV1264" s="10">
        <v>0</v>
      </c>
      <c r="AW1264" s="10">
        <v>20000021</v>
      </c>
      <c r="AX1264" s="19" t="s">
        <v>155</v>
      </c>
      <c r="AY1264" s="1">
        <v>0</v>
      </c>
      <c r="AZ1264" s="34">
        <v>0</v>
      </c>
      <c r="BA1264" s="34">
        <v>0</v>
      </c>
      <c r="BB1264" s="36" t="s">
        <v>233</v>
      </c>
      <c r="BC1264" s="9">
        <v>0</v>
      </c>
      <c r="BD1264" s="9">
        <v>0</v>
      </c>
      <c r="BE1264" s="18">
        <v>0</v>
      </c>
      <c r="BF1264" s="9">
        <v>0</v>
      </c>
      <c r="BG1264" s="9">
        <v>0</v>
      </c>
      <c r="BH1264" s="29">
        <v>0</v>
      </c>
      <c r="BI1264" s="9">
        <v>0</v>
      </c>
      <c r="BJ1264" s="6">
        <v>0</v>
      </c>
      <c r="BK1264" s="6">
        <v>0</v>
      </c>
      <c r="BL1264" s="6">
        <v>0</v>
      </c>
      <c r="BM1264" s="6">
        <v>0</v>
      </c>
      <c r="BN1264" s="6">
        <v>0</v>
      </c>
      <c r="BO1264" s="6">
        <v>0</v>
      </c>
    </row>
    <row r="1265" spans="3:67" ht="20.100000000000001" customHeight="1">
      <c r="C1265" s="18">
        <v>90010405</v>
      </c>
      <c r="D1265" s="19" t="s">
        <v>368</v>
      </c>
      <c r="E1265" s="18">
        <v>1</v>
      </c>
      <c r="F1265" s="18">
        <v>0</v>
      </c>
      <c r="G1265" s="18">
        <v>0</v>
      </c>
      <c r="H1265" s="13">
        <v>0</v>
      </c>
      <c r="I1265" s="18">
        <v>1</v>
      </c>
      <c r="J1265" s="18">
        <v>0</v>
      </c>
      <c r="K1265" s="18">
        <v>0</v>
      </c>
      <c r="L1265" s="18">
        <v>0</v>
      </c>
      <c r="M1265" s="18">
        <v>0</v>
      </c>
      <c r="N1265" s="9">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153</v>
      </c>
      <c r="AT1265" s="9" t="s">
        <v>213</v>
      </c>
      <c r="AU1265" s="18" t="s">
        <v>246</v>
      </c>
      <c r="AV1265" s="18">
        <v>0</v>
      </c>
      <c r="AW1265" s="18">
        <v>0</v>
      </c>
      <c r="AX1265" s="19" t="s">
        <v>155</v>
      </c>
      <c r="AY1265" s="19" t="s">
        <v>153</v>
      </c>
      <c r="AZ1265" s="13">
        <v>0</v>
      </c>
      <c r="BA1265" s="13">
        <v>0</v>
      </c>
      <c r="BB1265" s="69" t="s">
        <v>435</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90010406</v>
      </c>
      <c r="D1266" s="19" t="s">
        <v>1689</v>
      </c>
      <c r="E1266" s="18">
        <v>1</v>
      </c>
      <c r="F1266" s="18">
        <v>60010500</v>
      </c>
      <c r="G1266" s="18">
        <v>0</v>
      </c>
      <c r="H1266" s="13">
        <v>0</v>
      </c>
      <c r="I1266" s="18">
        <v>1</v>
      </c>
      <c r="J1266" s="18">
        <v>0</v>
      </c>
      <c r="K1266" s="18">
        <v>0</v>
      </c>
      <c r="L1266" s="18">
        <v>0</v>
      </c>
      <c r="M1266" s="18">
        <v>0</v>
      </c>
      <c r="N1266" s="9">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90103001</v>
      </c>
      <c r="AS1266" s="18" t="s">
        <v>153</v>
      </c>
      <c r="AT1266" s="9" t="s">
        <v>213</v>
      </c>
      <c r="AU1266" s="18" t="s">
        <v>246</v>
      </c>
      <c r="AV1266" s="18">
        <v>0</v>
      </c>
      <c r="AW1266" s="18">
        <v>40000003</v>
      </c>
      <c r="AX1266" s="19" t="s">
        <v>155</v>
      </c>
      <c r="AY1266" s="19" t="s">
        <v>153</v>
      </c>
      <c r="AZ1266" s="13">
        <v>0</v>
      </c>
      <c r="BA1266" s="13">
        <v>0</v>
      </c>
      <c r="BB1266" s="69" t="s">
        <v>1690</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90010501</v>
      </c>
      <c r="D1267" s="19" t="s">
        <v>371</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0.5</v>
      </c>
      <c r="X1267" s="18">
        <v>0</v>
      </c>
      <c r="Y1267" s="18">
        <v>0</v>
      </c>
      <c r="Z1267" s="18">
        <v>0</v>
      </c>
      <c r="AA1267" s="18">
        <v>0</v>
      </c>
      <c r="AB1267" s="18">
        <v>0</v>
      </c>
      <c r="AC1267" s="18">
        <v>0</v>
      </c>
      <c r="AD1267" s="18">
        <v>15</v>
      </c>
      <c r="AE1267" s="18">
        <v>1</v>
      </c>
      <c r="AF1267" s="18">
        <v>3</v>
      </c>
      <c r="AG1267" s="6">
        <v>1</v>
      </c>
      <c r="AH1267" s="6">
        <v>0</v>
      </c>
      <c r="AI1267" s="6">
        <v>0</v>
      </c>
      <c r="AJ1267" s="6">
        <v>1.5</v>
      </c>
      <c r="AK1267" s="18">
        <v>0</v>
      </c>
      <c r="AL1267" s="18">
        <v>0</v>
      </c>
      <c r="AM1267" s="18">
        <v>0</v>
      </c>
      <c r="AN1267" s="18">
        <v>1</v>
      </c>
      <c r="AO1267" s="18">
        <v>360000</v>
      </c>
      <c r="AP1267" s="18">
        <v>0.5</v>
      </c>
      <c r="AQ1267" s="18">
        <v>0</v>
      </c>
      <c r="AR1267" s="6">
        <v>0</v>
      </c>
      <c r="AS1267" s="18" t="s">
        <v>372</v>
      </c>
      <c r="AT1267" s="19" t="s">
        <v>154</v>
      </c>
      <c r="AU1267" s="18" t="s">
        <v>355</v>
      </c>
      <c r="AV1267" s="18">
        <v>10002001</v>
      </c>
      <c r="AW1267" s="18">
        <v>70106001</v>
      </c>
      <c r="AX1267" s="19" t="s">
        <v>229</v>
      </c>
      <c r="AY1267" s="19" t="s">
        <v>373</v>
      </c>
      <c r="AZ1267" s="13">
        <v>0</v>
      </c>
      <c r="BA1267" s="13">
        <v>0</v>
      </c>
      <c r="BB1267" s="69" t="s">
        <v>374</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90010502</v>
      </c>
      <c r="D1268" s="12" t="s">
        <v>375</v>
      </c>
      <c r="E1268" s="18">
        <v>1</v>
      </c>
      <c r="F1268" s="11">
        <v>60010100</v>
      </c>
      <c r="G1268" s="18">
        <v>0</v>
      </c>
      <c r="H1268" s="13">
        <v>0</v>
      </c>
      <c r="I1268" s="18">
        <v>1</v>
      </c>
      <c r="J1268" s="18">
        <v>0</v>
      </c>
      <c r="K1268" s="18">
        <v>0</v>
      </c>
      <c r="L1268" s="11">
        <v>0</v>
      </c>
      <c r="M1268" s="11">
        <v>0</v>
      </c>
      <c r="N1268" s="11">
        <v>2</v>
      </c>
      <c r="O1268" s="11">
        <v>1</v>
      </c>
      <c r="P1268" s="11">
        <v>0.3</v>
      </c>
      <c r="Q1268" s="11">
        <v>0</v>
      </c>
      <c r="R1268" s="6">
        <v>0</v>
      </c>
      <c r="S1268" s="11">
        <v>0</v>
      </c>
      <c r="T1268" s="11">
        <v>1</v>
      </c>
      <c r="U1268" s="11">
        <v>2</v>
      </c>
      <c r="V1268" s="11">
        <v>0</v>
      </c>
      <c r="W1268" s="11">
        <v>3</v>
      </c>
      <c r="X1268" s="11">
        <v>0</v>
      </c>
      <c r="Y1268" s="11">
        <v>0</v>
      </c>
      <c r="Z1268" s="11">
        <v>0</v>
      </c>
      <c r="AA1268" s="11">
        <v>0</v>
      </c>
      <c r="AB1268" s="11">
        <v>0</v>
      </c>
      <c r="AC1268" s="11">
        <v>0</v>
      </c>
      <c r="AD1268" s="11">
        <v>12</v>
      </c>
      <c r="AE1268" s="11">
        <v>1</v>
      </c>
      <c r="AF1268" s="11">
        <v>3</v>
      </c>
      <c r="AG1268" s="6">
        <v>6</v>
      </c>
      <c r="AH1268" s="6">
        <v>1</v>
      </c>
      <c r="AI1268" s="6">
        <v>0</v>
      </c>
      <c r="AJ1268" s="6">
        <v>1.5</v>
      </c>
      <c r="AK1268" s="11">
        <v>0</v>
      </c>
      <c r="AL1268" s="11">
        <v>0</v>
      </c>
      <c r="AM1268" s="11">
        <v>0</v>
      </c>
      <c r="AN1268" s="11">
        <v>3</v>
      </c>
      <c r="AO1268" s="11">
        <v>5000</v>
      </c>
      <c r="AP1268" s="11">
        <v>2</v>
      </c>
      <c r="AQ1268" s="11">
        <v>0</v>
      </c>
      <c r="AR1268" s="6">
        <v>0</v>
      </c>
      <c r="AS1268" s="11" t="s">
        <v>153</v>
      </c>
      <c r="AT1268" s="19" t="s">
        <v>154</v>
      </c>
      <c r="AU1268" s="11" t="s">
        <v>348</v>
      </c>
      <c r="AV1268" s="18">
        <v>10000007</v>
      </c>
      <c r="AW1268" s="18">
        <v>90010502</v>
      </c>
      <c r="AX1268" s="12" t="s">
        <v>155</v>
      </c>
      <c r="AY1268" s="11" t="s">
        <v>1691</v>
      </c>
      <c r="AZ1268" s="13">
        <v>0</v>
      </c>
      <c r="BA1268" s="13">
        <v>0</v>
      </c>
      <c r="BB1268" s="37" t="s">
        <v>377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90010503</v>
      </c>
      <c r="D1269" s="19" t="s">
        <v>378</v>
      </c>
      <c r="E1269" s="18">
        <v>1</v>
      </c>
      <c r="F1269" s="18">
        <v>60010300</v>
      </c>
      <c r="G1269" s="18">
        <v>0</v>
      </c>
      <c r="H1269" s="13">
        <v>0</v>
      </c>
      <c r="I1269" s="18">
        <v>1</v>
      </c>
      <c r="J1269" s="18">
        <v>0</v>
      </c>
      <c r="K1269" s="18">
        <v>0</v>
      </c>
      <c r="L1269" s="18">
        <v>0</v>
      </c>
      <c r="M1269" s="18">
        <v>0</v>
      </c>
      <c r="N1269" s="11">
        <v>2</v>
      </c>
      <c r="O1269" s="18">
        <v>1</v>
      </c>
      <c r="P1269" s="18">
        <v>0.5</v>
      </c>
      <c r="Q1269" s="18">
        <v>0</v>
      </c>
      <c r="R1269" s="6">
        <v>0</v>
      </c>
      <c r="S1269" s="13">
        <v>0</v>
      </c>
      <c r="T1269" s="11">
        <v>1</v>
      </c>
      <c r="U1269" s="18">
        <v>2</v>
      </c>
      <c r="V1269" s="18">
        <v>0</v>
      </c>
      <c r="W1269" s="18">
        <v>3</v>
      </c>
      <c r="X1269" s="18">
        <v>0</v>
      </c>
      <c r="Y1269" s="18">
        <v>0</v>
      </c>
      <c r="Z1269" s="18">
        <v>0</v>
      </c>
      <c r="AA1269" s="18">
        <v>0</v>
      </c>
      <c r="AB1269" s="18">
        <v>0</v>
      </c>
      <c r="AC1269" s="18">
        <v>0</v>
      </c>
      <c r="AD1269" s="18">
        <v>9</v>
      </c>
      <c r="AE1269" s="18">
        <v>1</v>
      </c>
      <c r="AF1269" s="18">
        <v>2</v>
      </c>
      <c r="AG1269" s="6">
        <v>2</v>
      </c>
      <c r="AH1269" s="6">
        <v>2</v>
      </c>
      <c r="AI1269" s="6">
        <v>0</v>
      </c>
      <c r="AJ1269" s="6">
        <v>3</v>
      </c>
      <c r="AK1269" s="18">
        <v>0</v>
      </c>
      <c r="AL1269" s="18">
        <v>0</v>
      </c>
      <c r="AM1269" s="18">
        <v>0</v>
      </c>
      <c r="AN1269" s="18">
        <v>2</v>
      </c>
      <c r="AO1269" s="18">
        <v>30000</v>
      </c>
      <c r="AP1269" s="18">
        <v>2</v>
      </c>
      <c r="AQ1269" s="18">
        <v>4</v>
      </c>
      <c r="AR1269" s="6">
        <v>0</v>
      </c>
      <c r="AS1269" s="18" t="s">
        <v>153</v>
      </c>
      <c r="AT1269" s="19" t="s">
        <v>154</v>
      </c>
      <c r="AU1269" s="18" t="s">
        <v>355</v>
      </c>
      <c r="AV1269" s="18">
        <v>10003002</v>
      </c>
      <c r="AW1269" s="18">
        <v>70106005</v>
      </c>
      <c r="AX1269" s="19" t="s">
        <v>379</v>
      </c>
      <c r="AY1269" s="19">
        <v>0</v>
      </c>
      <c r="AZ1269" s="13">
        <v>0</v>
      </c>
      <c r="BA1269" s="13">
        <v>0</v>
      </c>
      <c r="BB1269" s="69" t="s">
        <v>374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90010504</v>
      </c>
      <c r="D1270" s="19" t="s">
        <v>368</v>
      </c>
      <c r="E1270" s="18">
        <v>1</v>
      </c>
      <c r="F1270" s="18">
        <v>60010500</v>
      </c>
      <c r="G1270" s="18">
        <v>0</v>
      </c>
      <c r="H1270" s="13">
        <v>0</v>
      </c>
      <c r="I1270" s="18">
        <v>1</v>
      </c>
      <c r="J1270" s="18">
        <v>0</v>
      </c>
      <c r="K1270" s="18">
        <v>0</v>
      </c>
      <c r="L1270" s="18">
        <v>0</v>
      </c>
      <c r="M1270" s="18">
        <v>0</v>
      </c>
      <c r="N1270" s="11">
        <v>2</v>
      </c>
      <c r="O1270" s="18">
        <v>2</v>
      </c>
      <c r="P1270" s="18">
        <v>0.6</v>
      </c>
      <c r="Q1270" s="18">
        <v>0</v>
      </c>
      <c r="R1270" s="6">
        <v>0</v>
      </c>
      <c r="S1270" s="13">
        <v>0</v>
      </c>
      <c r="T1270" s="11">
        <v>1</v>
      </c>
      <c r="U1270" s="18">
        <v>2</v>
      </c>
      <c r="V1270" s="18">
        <v>0</v>
      </c>
      <c r="W1270" s="18">
        <v>0</v>
      </c>
      <c r="X1270" s="18">
        <v>0</v>
      </c>
      <c r="Y1270" s="18">
        <v>0</v>
      </c>
      <c r="Z1270" s="18">
        <v>0</v>
      </c>
      <c r="AA1270" s="18">
        <v>0</v>
      </c>
      <c r="AB1270" s="18">
        <v>0</v>
      </c>
      <c r="AC1270" s="18">
        <v>0</v>
      </c>
      <c r="AD1270" s="11">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90104002</v>
      </c>
      <c r="AS1270" s="18" t="s">
        <v>153</v>
      </c>
      <c r="AT1270" s="19" t="s">
        <v>154</v>
      </c>
      <c r="AU1270" s="18" t="s">
        <v>246</v>
      </c>
      <c r="AV1270" s="18">
        <v>0</v>
      </c>
      <c r="AW1270" s="18">
        <v>0</v>
      </c>
      <c r="AX1270" s="19" t="s">
        <v>155</v>
      </c>
      <c r="AY1270" s="19" t="s">
        <v>153</v>
      </c>
      <c r="AZ1270" s="13">
        <v>0</v>
      </c>
      <c r="BA1270" s="13">
        <v>0</v>
      </c>
      <c r="BB1270" s="69" t="s">
        <v>380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90010505</v>
      </c>
      <c r="D1271" s="12" t="s">
        <v>381</v>
      </c>
      <c r="E1271" s="18">
        <v>1</v>
      </c>
      <c r="F1271" s="11">
        <v>60010300</v>
      </c>
      <c r="G1271" s="18">
        <v>0</v>
      </c>
      <c r="H1271" s="13">
        <v>0</v>
      </c>
      <c r="I1271" s="18">
        <v>1</v>
      </c>
      <c r="J1271" s="18">
        <v>0</v>
      </c>
      <c r="K1271" s="18">
        <v>0</v>
      </c>
      <c r="L1271" s="11">
        <v>0</v>
      </c>
      <c r="M1271" s="11">
        <v>0</v>
      </c>
      <c r="N1271" s="11">
        <v>2</v>
      </c>
      <c r="O1271" s="11">
        <v>1</v>
      </c>
      <c r="P1271" s="11">
        <v>0.6</v>
      </c>
      <c r="Q1271" s="11">
        <v>0</v>
      </c>
      <c r="R1271" s="6">
        <v>0</v>
      </c>
      <c r="S1271" s="11">
        <v>0</v>
      </c>
      <c r="T1271" s="11">
        <v>1</v>
      </c>
      <c r="U1271" s="11">
        <v>2</v>
      </c>
      <c r="V1271" s="11">
        <v>0</v>
      </c>
      <c r="W1271" s="11">
        <v>0</v>
      </c>
      <c r="X1271" s="11">
        <v>0</v>
      </c>
      <c r="Y1271" s="11">
        <v>0</v>
      </c>
      <c r="Z1271" s="11">
        <v>0</v>
      </c>
      <c r="AA1271" s="11">
        <v>0</v>
      </c>
      <c r="AB1271" s="11">
        <v>0</v>
      </c>
      <c r="AC1271" s="11">
        <v>0</v>
      </c>
      <c r="AD1271" s="11">
        <v>20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382</v>
      </c>
      <c r="AZ1271" s="13">
        <v>0</v>
      </c>
      <c r="BA1271" s="13">
        <v>0</v>
      </c>
      <c r="BB1271" s="37" t="s">
        <v>383</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90010901</v>
      </c>
      <c r="D1272" s="132" t="s">
        <v>1692</v>
      </c>
      <c r="E1272" s="11">
        <v>1</v>
      </c>
      <c r="F1272" s="11">
        <v>62021401</v>
      </c>
      <c r="G1272" s="18">
        <f t="shared" ref="G1272" si="73">C1273</f>
        <v>90010902</v>
      </c>
      <c r="H1272" s="13">
        <v>0</v>
      </c>
      <c r="I1272" s="11">
        <v>27</v>
      </c>
      <c r="J1272" s="11">
        <v>2</v>
      </c>
      <c r="K1272" s="11">
        <v>0</v>
      </c>
      <c r="L1272" s="18">
        <v>0</v>
      </c>
      <c r="M1272" s="18">
        <v>0</v>
      </c>
      <c r="N1272" s="18">
        <v>2</v>
      </c>
      <c r="O1272" s="18">
        <v>2</v>
      </c>
      <c r="P1272" s="18">
        <v>0.95</v>
      </c>
      <c r="Q1272" s="18">
        <v>0</v>
      </c>
      <c r="R1272" s="6">
        <v>0</v>
      </c>
      <c r="S1272" s="13">
        <v>0</v>
      </c>
      <c r="T1272" s="11">
        <v>1</v>
      </c>
      <c r="U1272" s="18">
        <v>2</v>
      </c>
      <c r="V1272" s="18">
        <v>0</v>
      </c>
      <c r="W1272" s="18">
        <v>1.2</v>
      </c>
      <c r="X1272" s="18">
        <v>500</v>
      </c>
      <c r="Y1272" s="18">
        <v>0</v>
      </c>
      <c r="Z1272" s="18">
        <v>0</v>
      </c>
      <c r="AA1272" s="18">
        <v>0</v>
      </c>
      <c r="AB1272" s="18">
        <v>0</v>
      </c>
      <c r="AC1272" s="18">
        <v>0</v>
      </c>
      <c r="AD1272" s="18">
        <v>6</v>
      </c>
      <c r="AE1272" s="18">
        <v>1</v>
      </c>
      <c r="AF1272" s="18">
        <v>3</v>
      </c>
      <c r="AG1272" s="6">
        <v>2</v>
      </c>
      <c r="AH1272" s="6">
        <v>1</v>
      </c>
      <c r="AI1272" s="6">
        <v>0</v>
      </c>
      <c r="AJ1272" s="6">
        <v>7</v>
      </c>
      <c r="AK1272" s="18">
        <v>0</v>
      </c>
      <c r="AL1272" s="18">
        <v>0</v>
      </c>
      <c r="AM1272" s="18">
        <v>6</v>
      </c>
      <c r="AN1272" s="18">
        <v>0.25</v>
      </c>
      <c r="AO1272" s="18">
        <v>6000</v>
      </c>
      <c r="AP1272" s="18">
        <v>0</v>
      </c>
      <c r="AQ1272" s="18">
        <v>0</v>
      </c>
      <c r="AR1272" s="6">
        <v>0</v>
      </c>
      <c r="AS1272" s="18">
        <v>92014001</v>
      </c>
      <c r="AT1272" s="19" t="s">
        <v>257</v>
      </c>
      <c r="AU1272" s="18" t="s">
        <v>258</v>
      </c>
      <c r="AV1272" s="18">
        <v>10002001</v>
      </c>
      <c r="AW1272" s="18">
        <v>21101040</v>
      </c>
      <c r="AX1272" s="19" t="s">
        <v>229</v>
      </c>
      <c r="AY1272" s="19" t="s">
        <v>760</v>
      </c>
      <c r="AZ1272" s="13">
        <v>0</v>
      </c>
      <c r="BA1272" s="13">
        <v>0</v>
      </c>
      <c r="BB1272" s="93" t="str">
        <f t="shared" ref="BB1272" si="74">"对目标区域持续造成伤害,在此范围内的敌方目标每秒造成2次"&amp;W1272*100&amp;"%攻击伤害+"&amp;X1272&amp;"点固定伤害,目标移动速度降低75%,持续6秒,当在施法过程中进行移动会中断此技能施放"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1">
        <v>90010902</v>
      </c>
      <c r="D1273" s="132" t="s">
        <v>1693</v>
      </c>
      <c r="E1273" s="11">
        <v>1</v>
      </c>
      <c r="F1273" s="18">
        <v>62021301</v>
      </c>
      <c r="G1273" s="11">
        <v>62021203</v>
      </c>
      <c r="H1273" s="13">
        <v>0</v>
      </c>
      <c r="I1273" s="11">
        <v>32</v>
      </c>
      <c r="J1273" s="11">
        <v>2</v>
      </c>
      <c r="K1273" s="11">
        <v>0</v>
      </c>
      <c r="L1273" s="18">
        <v>0</v>
      </c>
      <c r="M1273" s="18">
        <v>0</v>
      </c>
      <c r="N1273" s="18">
        <v>2</v>
      </c>
      <c r="O1273" s="18">
        <v>2</v>
      </c>
      <c r="P1273" s="18">
        <v>0.95</v>
      </c>
      <c r="Q1273" s="18">
        <v>0</v>
      </c>
      <c r="R1273" s="6">
        <v>0</v>
      </c>
      <c r="S1273" s="13">
        <v>0</v>
      </c>
      <c r="T1273" s="11">
        <v>1</v>
      </c>
      <c r="U1273" s="18">
        <v>2</v>
      </c>
      <c r="V1273" s="18">
        <v>0</v>
      </c>
      <c r="W1273" s="18">
        <v>2.5</v>
      </c>
      <c r="X1273" s="18">
        <v>1500</v>
      </c>
      <c r="Y1273" s="18">
        <v>0</v>
      </c>
      <c r="Z1273" s="18">
        <v>0</v>
      </c>
      <c r="AA1273" s="18">
        <v>0</v>
      </c>
      <c r="AB1273" s="18">
        <v>0</v>
      </c>
      <c r="AC1273" s="18">
        <v>0</v>
      </c>
      <c r="AD1273" s="18">
        <v>12</v>
      </c>
      <c r="AE1273" s="18">
        <v>1</v>
      </c>
      <c r="AF1273" s="18">
        <v>3</v>
      </c>
      <c r="AG1273" s="6">
        <v>2</v>
      </c>
      <c r="AH1273" s="6">
        <v>2</v>
      </c>
      <c r="AI1273" s="6">
        <v>0</v>
      </c>
      <c r="AJ1273" s="6">
        <v>4</v>
      </c>
      <c r="AK1273" s="18">
        <v>0</v>
      </c>
      <c r="AL1273" s="18">
        <v>3</v>
      </c>
      <c r="AM1273" s="18">
        <v>0</v>
      </c>
      <c r="AN1273" s="18">
        <v>0.25</v>
      </c>
      <c r="AO1273" s="18">
        <v>2000</v>
      </c>
      <c r="AP1273" s="18">
        <v>0</v>
      </c>
      <c r="AQ1273" s="18">
        <v>10</v>
      </c>
      <c r="AR1273" s="6">
        <v>0</v>
      </c>
      <c r="AS1273" s="18">
        <v>92002001</v>
      </c>
      <c r="AT1273" s="19" t="s">
        <v>154</v>
      </c>
      <c r="AU1273" s="18" t="s">
        <v>355</v>
      </c>
      <c r="AV1273" s="18">
        <v>10003002</v>
      </c>
      <c r="AW1273" s="18">
        <v>21101030</v>
      </c>
      <c r="AX1273" s="19" t="s">
        <v>379</v>
      </c>
      <c r="AY1273" s="19">
        <v>0</v>
      </c>
      <c r="AZ1273" s="13">
        <v>0</v>
      </c>
      <c r="BA1273" s="13">
        <v>0</v>
      </c>
      <c r="BB1273" s="93" t="str">
        <f t="shared" ref="BB1273" si="75">"立即对指定前方区域释放冲击波,冲击波对触碰的怪物造成"&amp;W1273*100&amp;"%攻击伤害+"&amp;X1273&amp;"点固定伤害"</f>
        <v>立即对指定前方区域释放冲击波,冲击波对触碰的怪物造成250%攻击伤害+1500点固定伤害</v>
      </c>
      <c r="BC1273" s="18">
        <v>0</v>
      </c>
      <c r="BD1273" s="11">
        <v>0</v>
      </c>
      <c r="BE1273" s="18">
        <v>0</v>
      </c>
      <c r="BF1273" s="18">
        <v>0</v>
      </c>
      <c r="BG1273" s="18">
        <v>0</v>
      </c>
      <c r="BH1273" s="18">
        <v>0</v>
      </c>
      <c r="BI1273" s="9">
        <v>0</v>
      </c>
      <c r="BJ1273" s="6">
        <v>0</v>
      </c>
      <c r="BK1273" s="6">
        <v>0</v>
      </c>
      <c r="BL1273" s="6">
        <v>0</v>
      </c>
      <c r="BM1273" s="6">
        <v>0</v>
      </c>
      <c r="BN1273" s="6">
        <v>0</v>
      </c>
      <c r="BO1273" s="6">
        <v>0</v>
      </c>
    </row>
  </sheetData>
  <autoFilter ref="O1:O127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2023-07-24T04:20:34Z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