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F7225B9-8351-4EEA-86A7-010FAC0CFBA6}"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SkillProto!$O$1:$O$1397</definedName>
  </definedNames>
  <calcPr calcId="191029"/>
</workbook>
</file>

<file path=xl/calcChain.xml><?xml version="1.0" encoding="utf-8"?>
<calcChain xmlns="http://schemas.openxmlformats.org/spreadsheetml/2006/main">
  <c r="BB664" i="1" l="1"/>
  <c r="BB665" i="1"/>
  <c r="BB666" i="1"/>
  <c r="BB667" i="1"/>
  <c r="BB668" i="1"/>
  <c r="BB663" i="1"/>
  <c r="C1023" i="1"/>
  <c r="G1022" i="1" s="1"/>
  <c r="C1022" i="1"/>
  <c r="G1021" i="1" s="1"/>
  <c r="C1021" i="1"/>
  <c r="G1020" i="1" s="1"/>
  <c r="C1020" i="1"/>
  <c r="C1031" i="1" s="1"/>
  <c r="C1019" i="1"/>
  <c r="G1018" i="1" s="1"/>
  <c r="C1018" i="1"/>
  <c r="G1017" i="1" s="1"/>
  <c r="C1017" i="1"/>
  <c r="G1016" i="1" s="1"/>
  <c r="C1016" i="1"/>
  <c r="G1015" i="1" s="1"/>
  <c r="C1015" i="1"/>
  <c r="G1014" i="1" s="1"/>
  <c r="C1014" i="1"/>
  <c r="C1025" i="1" s="1"/>
  <c r="C1013" i="1"/>
  <c r="C1024" i="1" s="1"/>
  <c r="C1035" i="1" s="1"/>
  <c r="C1046" i="1" s="1"/>
  <c r="BB755" i="1"/>
  <c r="BB754" i="1"/>
  <c r="BB487" i="1"/>
  <c r="BB488" i="1"/>
  <c r="BB489" i="1"/>
  <c r="BB490" i="1"/>
  <c r="BB491" i="1"/>
  <c r="BB486" i="1"/>
  <c r="BB1397" i="1"/>
  <c r="BB1396" i="1"/>
  <c r="G1396" i="1"/>
  <c r="I1379" i="1"/>
  <c r="C1345" i="1"/>
  <c r="C1344" i="1"/>
  <c r="C1343" i="1"/>
  <c r="C1342" i="1"/>
  <c r="C1341" i="1"/>
  <c r="C1340" i="1"/>
  <c r="C1339" i="1"/>
  <c r="C1338" i="1"/>
  <c r="C1337" i="1"/>
  <c r="C1336" i="1"/>
  <c r="C1335" i="1"/>
  <c r="C1334" i="1"/>
  <c r="C1333" i="1"/>
  <c r="C1332" i="1"/>
  <c r="C1331" i="1"/>
  <c r="C1330" i="1"/>
  <c r="C1329" i="1"/>
  <c r="C1328" i="1"/>
  <c r="C1327" i="1"/>
  <c r="C1355" i="1" s="1"/>
  <c r="C1326" i="1"/>
  <c r="C1354" i="1" s="1"/>
  <c r="C1325" i="1"/>
  <c r="C1353" i="1" s="1"/>
  <c r="C1324" i="1"/>
  <c r="C1352" i="1" s="1"/>
  <c r="C1323" i="1"/>
  <c r="C1351" i="1" s="1"/>
  <c r="C1322" i="1"/>
  <c r="C1350" i="1" s="1"/>
  <c r="C1321" i="1"/>
  <c r="C1349" i="1" s="1"/>
  <c r="C1320" i="1"/>
  <c r="C1348" i="1" s="1"/>
  <c r="C1319" i="1"/>
  <c r="C1347" i="1" s="1"/>
  <c r="C1318" i="1"/>
  <c r="C1346" i="1" s="1"/>
  <c r="AJ836" i="1"/>
  <c r="BB719" i="1"/>
  <c r="BB713" i="1"/>
  <c r="BB704" i="1"/>
  <c r="BB702"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C1026" i="1" l="1"/>
  <c r="C1037" i="1" s="1"/>
  <c r="C1032" i="1"/>
  <c r="C1043" i="1" s="1"/>
  <c r="C1033" i="1"/>
  <c r="C1044" i="1" s="1"/>
  <c r="G1043" i="1" s="1"/>
  <c r="C1027" i="1"/>
  <c r="G1019" i="1"/>
  <c r="G1013" i="1"/>
  <c r="G1030" i="1"/>
  <c r="C1042" i="1"/>
  <c r="G1036" i="1"/>
  <c r="C1048" i="1"/>
  <c r="G1047" i="1" s="1"/>
  <c r="G1024" i="1"/>
  <c r="C1036" i="1"/>
  <c r="G1042" i="1"/>
  <c r="C1054" i="1"/>
  <c r="G1053" i="1" s="1"/>
  <c r="G1025" i="1"/>
  <c r="G1031" i="1"/>
  <c r="C1028" i="1"/>
  <c r="C1034" i="1"/>
  <c r="C1029" i="1"/>
  <c r="C1030" i="1"/>
  <c r="C1055" i="1"/>
  <c r="G1054" i="1" s="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32" i="1" l="1"/>
  <c r="G1026" i="1"/>
  <c r="C1038" i="1"/>
  <c r="G1033" i="1"/>
  <c r="C1045" i="1"/>
  <c r="G1027" i="1"/>
  <c r="C1039" i="1"/>
  <c r="G1035" i="1"/>
  <c r="C1047" i="1"/>
  <c r="G1046" i="1" s="1"/>
  <c r="G1029" i="1"/>
  <c r="C1041" i="1"/>
  <c r="G1041" i="1"/>
  <c r="C1053" i="1"/>
  <c r="G1052" i="1" s="1"/>
  <c r="G1028" i="1"/>
  <c r="C1040" i="1"/>
  <c r="G1037" i="1" l="1"/>
  <c r="C1049" i="1"/>
  <c r="G1048" i="1" s="1"/>
  <c r="G1040" i="1"/>
  <c r="C1052" i="1"/>
  <c r="G1051" i="1" s="1"/>
  <c r="C1051" i="1"/>
  <c r="G1050" i="1" s="1"/>
  <c r="G1039" i="1"/>
  <c r="C1050" i="1"/>
  <c r="G1049" i="1" s="1"/>
  <c r="G1038" i="1"/>
  <c r="C1056" i="1"/>
  <c r="G1055" i="1" s="1"/>
  <c r="G10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
Skill_Range_Bomb_1
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<sst xmlns="http://schemas.openxmlformats.org/spreadsheetml/2006/main" count="8243" uniqueCount="1883">
  <si>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</si>
  <si>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</si>
  <si>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</si>
  <si>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</si>
  <si>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</si>
  <si>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</si>
  <si>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</si>
  <si>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</si>
  <si>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</si>
  <si>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</si>
  <si>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</si>
  <si>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</si>
  <si>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</si>
  <si>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</si>
  <si>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</si>
  <si>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</si>
  <si>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</si>
  <si>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</si>
  <si>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</si>
  <si>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</si>
  <si>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</si>
  <si>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</si>
  <si>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</si>
  <si>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</si>
  <si>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</si>
  <si>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</si>
  <si>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</si>
  <si>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</si>
  <si>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</si>
  <si>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</si>
  <si>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</si>
  <si>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</si>
  <si>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</si>
  <si>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</si>
  <si>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</si>
  <si>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</si>
  <si>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</si>
  <si>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</si>
  <si>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</si>
  <si>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</si>
  <si>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</si>
  <si>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</si>
  <si>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</si>
  <si>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</si>
  <si>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</si>
  <si>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</si>
  <si>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</si>
  <si>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</si>
  <si>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</si>
  <si>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</si>
  <si>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</si>
  <si>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</si>
  <si>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</si>
  <si>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</si>
  <si>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</si>
  <si>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</si>
  <si>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</si>
  <si>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</si>
  <si>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</si>
  <si>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</si>
  <si>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</si>
  <si>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</si>
  <si>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</si>
  <si>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</si>
  <si>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</si>
  <si>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</si>
  <si>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</si>
  <si>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</si>
  <si>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</si>
  <si>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</si>
  <si>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</si>
  <si>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</si>
  <si>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</si>
  <si>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</si>
  <si>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</si>
  <si>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</si>
  <si>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</si>
  <si>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</si>
  <si>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</si>
  <si>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</si>
  <si>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</si>
  <si>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</si>
  <si>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</si>
  <si>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</si>
  <si>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</si>
  <si>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</si>
  <si>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</si>
  <si>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</si>
  <si>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</si>
  <si>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</si>
  <si>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</si>
  <si>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</si>
  <si>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</si>
  <si>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</si>
  <si>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</si>
  <si>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</si>
  <si>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</si>
  <si>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</si>
  <si>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</si>
  <si>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</si>
  <si>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</si>
  <si>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</si>
  <si>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</si>
  <si>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</si>
  <si>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</si>
  <si>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</si>
  <si>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</si>
  <si>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</si>
  <si>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</si>
  <si>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</si>
  <si>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</si>
  <si>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</si>
  <si>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</si>
  <si>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</si>
  <si>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</si>
  <si>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</si>
  <si>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</si>
  <si>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</si>
  <si>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</si>
  <si>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</si>
  <si>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</si>
  <si>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</si>
  <si>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</si>
  <si>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</si>
  <si>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</si>
  <si>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</si>
  <si>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</si>
  <si>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</si>
  <si>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</si>
  <si>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</si>
  <si>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</si>
  <si>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</si>
  <si>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</si>
  <si>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</si>
  <si>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</si>
  <si>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</si>
  <si>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</si>
  <si>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</si>
  <si>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</si>
  <si>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</si>
  <si>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</si>
  <si>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</si>
  <si>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</si>
  <si>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</si>
  <si>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</si>
  <si>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</si>
  <si>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</si>
  <si>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</si>
  <si>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</si>
  <si>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</si>
  <si>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</si>
  <si>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</si>
  <si>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</si>
  <si>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</si>
  <si>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</si>
  <si>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</si>
  <si>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</si>
  <si>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</si>
  <si>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</si>
  <si>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</si>
  <si>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</si>
  <si>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</si>
  <si>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</si>
  <si>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</si>
  <si>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</si>
  <si>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</si>
  <si>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</si>
  <si>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</si>
  <si>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</si>
  <si>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</si>
  <si>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</si>
  <si>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</si>
  <si>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</si>
  <si>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</si>
  <si>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</si>
  <si>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</si>
  <si>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</si>
  <si>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</si>
  <si>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</si>
  <si>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</si>
  <si>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</si>
  <si>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</si>
  <si>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</si>
  <si>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</si>
  <si>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</si>
  <si>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</si>
  <si>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</si>
  <si>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</si>
  <si>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</si>
  <si>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</si>
  <si>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</si>
  <si>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</si>
  <si>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</si>
  <si>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</si>
  <si>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</si>
  <si>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</si>
  <si>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</si>
  <si>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</si>
  <si>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</si>
  <si>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</si>
  <si>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</si>
  <si>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</si>
  <si>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</si>
  <si>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</si>
  <si>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</si>
  <si>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</si>
  <si>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</si>
  <si>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</si>
  <si>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</si>
  <si>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</si>
  <si>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</si>
  <si>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</si>
  <si>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</si>
  <si>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</si>
  <si>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</si>
  <si>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</si>
  <si>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</si>
  <si>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</si>
  <si>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</si>
  <si>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</si>
  <si>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</si>
  <si>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</si>
  <si>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</si>
  <si>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</si>
  <si>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</si>
  <si>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</si>
  <si>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</si>
  <si>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</si>
  <si>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</si>
  <si>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</si>
  <si>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</si>
  <si>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</si>
  <si>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</si>
  <si>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</si>
  <si>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</si>
  <si>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</si>
  <si>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</si>
  <si>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</si>
  <si>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</si>
  <si>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</si>
  <si>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</si>
  <si>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</si>
  <si>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</si>
  <si>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</si>
  <si>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</si>
  <si>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</si>
  <si>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</si>
  <si>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</si>
  <si>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</si>
  <si>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</si>
  <si>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</si>
  <si>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</si>
  <si>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</si>
  <si>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</si>
  <si>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</si>
  <si>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</si>
  <si>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</si>
  <si>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</si>
  <si>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</si>
  <si>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</si>
  <si>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</si>
  <si>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</si>
  <si>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</si>
  <si>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</si>
  <si>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</si>
  <si>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</si>
  <si>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</si>
  <si>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</si>
  <si>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</si>
  <si>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</si>
  <si>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</si>
  <si>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</si>
  <si>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</si>
  <si>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</si>
  <si>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</si>
  <si>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</si>
  <si>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</si>
  <si>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</si>
  <si>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</si>
  <si>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</si>
  <si>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</si>
  <si>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</si>
  <si>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</si>
  <si>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</si>
  <si>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</si>
  <si>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</si>
  <si>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</si>
  <si>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</si>
  <si>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</si>
  <si>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</si>
  <si>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</si>
  <si>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</si>
  <si>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</si>
  <si>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</si>
  <si>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</si>
  <si>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</si>
  <si>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</si>
  <si>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</si>
  <si>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</si>
  <si>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</si>
  <si>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</si>
  <si>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</si>
  <si>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</si>
  <si>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</si>
  <si>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</si>
  <si>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</si>
  <si>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</si>
  <si>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</si>
  <si>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</si>
  <si>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</si>
  <si>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</si>
  <si>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</si>
  <si>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</si>
  <si>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</si>
  <si>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</si>
  <si>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</si>
  <si>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</si>
  <si>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</si>
  <si>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</si>
  <si>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</si>
  <si>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</si>
  <si>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</si>
  <si>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</si>
  <si>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</si>
  <si>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</si>
  <si>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</si>
  <si>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</si>
  <si>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</si>
  <si>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</si>
  <si>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</si>
  <si>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</si>
  <si>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</si>
  <si>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</si>
  <si>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</si>
  <si>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</si>
  <si>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</si>
  <si>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</si>
  <si>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</si>
  <si>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</si>
  <si>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</si>
  <si>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</si>
  <si>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</si>
  <si>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</si>
  <si>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</si>
  <si>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</si>
  <si>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</si>
  <si>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</si>
  <si>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</si>
  <si>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</si>
  <si>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</si>
  <si>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</si>
  <si>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</si>
  <si>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</si>
  <si>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</si>
  <si>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</si>
  <si>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</si>
  <si>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</si>
  <si>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</si>
  <si>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</si>
  <si>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</si>
  <si>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</si>
  <si>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</si>
  <si>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</si>
  <si>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</si>
  <si>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</si>
  <si>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</si>
  <si>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</si>
  <si>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</si>
  <si>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</si>
  <si>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</si>
  <si>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</si>
  <si>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</si>
  <si>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</si>
  <si>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</si>
  <si>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</si>
  <si>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</si>
  <si>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</si>
  <si>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</si>
  <si>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</si>
  <si>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</si>
  <si>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</si>
  <si>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</si>
  <si>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</si>
  <si>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</si>
  <si>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</si>
  <si>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</si>
  <si>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</si>
  <si>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</si>
  <si>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</si>
  <si>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</si>
  <si>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</si>
  <si>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</si>
  <si>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</si>
  <si>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</si>
  <si>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</si>
  <si>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</si>
  <si>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</si>
  <si>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</si>
  <si>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</si>
  <si>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</si>
  <si>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</si>
  <si>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</si>
  <si>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</si>
  <si>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</si>
  <si>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</si>
  <si>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</si>
  <si>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</si>
  <si>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</si>
  <si>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</si>
  <si>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</si>
  <si>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</si>
  <si>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</si>
  <si>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</si>
  <si>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</si>
  <si>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</si>
  <si>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</si>
  <si>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</si>
  <si>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</si>
  <si>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</si>
  <si>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</si>
  <si>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</si>
  <si>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</si>
  <si>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</si>
  <si>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</si>
  <si>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</si>
  <si>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</si>
  <si>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</si>
  <si>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</si>
  <si>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</si>
  <si>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</si>
  <si>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</si>
  <si>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</si>
  <si>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</si>
  <si>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</si>
  <si>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</si>
  <si>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</si>
  <si>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</si>
  <si>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</si>
  <si>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</si>
  <si>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</si>
  <si>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</si>
  <si>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</si>
  <si>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</si>
  <si>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</si>
  <si>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</si>
  <si>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</si>
  <si>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</si>
  <si>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</si>
  <si>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</si>
  <si>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</si>
  <si>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</si>
  <si>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</si>
  <si>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</si>
  <si>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</si>
  <si>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</si>
  <si>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</si>
  <si>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</si>
  <si>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</si>
  <si>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</si>
  <si>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</si>
  <si>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</si>
  <si>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</si>
  <si>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</si>
  <si>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</si>
  <si>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</si>
  <si>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</si>
  <si>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</si>
  <si>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</si>
  <si>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</si>
  <si>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</si>
  <si>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</si>
  <si>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</si>
  <si>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</si>
  <si>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</si>
  <si>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</si>
  <si>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</si>
  <si>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</si>
  <si>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</si>
  <si>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</si>
  <si>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</si>
  <si>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</si>
  <si>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</si>
  <si>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</si>
  <si>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</si>
  <si>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</si>
  <si>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</si>
  <si>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</si>
  <si>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</si>
  <si>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</si>
  <si>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</si>
  <si>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</si>
  <si>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</si>
  <si>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</si>
  <si>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</si>
  <si>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</si>
  <si>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</si>
  <si>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</si>
  <si>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</si>
  <si>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</si>
  <si>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</si>
  <si>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</si>
  <si>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</si>
  <si>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</si>
  <si>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</si>
  <si>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</si>
  <si>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</si>
  <si>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</si>
  <si>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</si>
  <si>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</si>
  <si>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</si>
  <si>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</si>
  <si>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</si>
  <si>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</si>
  <si>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</si>
  <si>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</si>
  <si>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</si>
  <si>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</si>
  <si>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</si>
  <si>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</si>
  <si>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</si>
  <si>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</si>
  <si>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</si>
  <si>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</si>
  <si>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</si>
  <si>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</si>
  <si>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</si>
  <si>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</si>
  <si>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</si>
  <si>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</si>
  <si>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</si>
  <si>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</si>
  <si>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</si>
  <si>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</si>
  <si>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</si>
  <si>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</si>
  <si>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</si>
  <si>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</si>
  <si>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</si>
  <si>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</si>
  <si>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</si>
  <si>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</si>
  <si>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</si>
  <si>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</si>
  <si>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</si>
  <si>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</si>
  <si>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</si>
  <si>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</si>
  <si>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</si>
  <si>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</si>
  <si>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</si>
  <si>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</si>
  <si>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</si>
  <si>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</si>
  <si>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</si>
  <si>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</si>
  <si>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</si>
  <si>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</si>
  <si>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</si>
  <si>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</si>
  <si>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</si>
  <si>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</si>
  <si>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</si>
  <si>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</si>
  <si>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</si>
  <si>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</si>
  <si>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</si>
  <si>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</si>
  <si>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</si>
  <si>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</si>
  <si>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</si>
  <si>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</si>
  <si>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</si>
  <si>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</si>
  <si>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</si>
  <si>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</si>
  <si>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</si>
  <si>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</si>
  <si>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</si>
  <si>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</si>
  <si>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</si>
  <si>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</si>
  <si>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</si>
  <si>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</si>
  <si>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</si>
  <si>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</si>
  <si>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</si>
  <si>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</si>
  <si>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</si>
  <si>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</si>
  <si>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</si>
  <si>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</si>
  <si>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</si>
  <si>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</si>
  <si>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</si>
  <si>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</si>
  <si>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</si>
  <si>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</si>
  <si>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</si>
  <si>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</si>
  <si>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</si>
  <si>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</si>
  <si>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</si>
  <si>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</si>
  <si>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</si>
  <si>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</si>
  <si>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</si>
  <si>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</si>
  <si>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</si>
  <si>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</si>
  <si>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</si>
  <si>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</si>
  <si>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</si>
  <si>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</si>
  <si>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</si>
  <si>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</si>
  <si>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</si>
  <si>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</si>
  <si>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</si>
  <si>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</si>
  <si>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</si>
  <si>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</si>
  <si>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</si>
  <si>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</si>
  <si>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</si>
  <si>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</si>
  <si>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</si>
  <si>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</si>
  <si>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</si>
  <si>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</si>
  <si>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</si>
  <si>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</si>
  <si>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</si>
  <si>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</si>
  <si>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</si>
  <si>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</si>
  <si>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</si>
  <si>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</si>
  <si>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</si>
  <si>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</si>
  <si>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</si>
  <si>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</si>
  <si>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</si>
  <si>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</si>
  <si>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</si>
  <si>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</si>
  <si>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</si>
  <si>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</si>
  <si>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</si>
  <si>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</si>
  <si>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</si>
  <si>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</si>
  <si>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</si>
  <si>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</si>
  <si>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</si>
  <si>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</si>
  <si>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</si>
  <si>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</si>
  <si>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</si>
  <si>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</si>
  <si>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</si>
  <si>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</si>
  <si>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</si>
  <si>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</si>
  <si>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</si>
  <si>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</si>
  <si>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</si>
  <si>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</si>
  <si>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</si>
  <si>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</si>
  <si>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</si>
  <si>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</si>
  <si>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</si>
  <si>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</si>
  <si>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</si>
  <si>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</si>
  <si>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</si>
  <si>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</si>
  <si>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</si>
  <si>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</si>
  <si>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</si>
  <si>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</si>
  <si>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</si>
  <si>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</si>
  <si>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</si>
  <si>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</si>
  <si>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</si>
  <si>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</si>
  <si>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</si>
  <si>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</si>
  <si>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</si>
  <si>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</si>
  <si>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</si>
  <si>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</si>
  <si>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</si>
  <si>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</si>
  <si>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</si>
  <si>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</si>
  <si>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</si>
  <si>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</si>
  <si>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</si>
  <si>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</si>
  <si>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</si>
  <si>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</si>
  <si>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</si>
  <si>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</si>
  <si>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</si>
  <si>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</si>
  <si>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</si>
  <si>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</si>
  <si>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</si>
  <si>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</si>
  <si>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</si>
  <si>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</si>
  <si>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</si>
  <si>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</si>
  <si>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</si>
  <si>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</si>
  <si>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</si>
  <si>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</si>
  <si>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</si>
  <si>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</si>
  <si>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</si>
  <si>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</si>
  <si>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</si>
  <si>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</si>
  <si>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</si>
  <si>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</si>
  <si>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</si>
  <si>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</si>
  <si>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</si>
  <si>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</si>
  <si>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</si>
  <si>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</si>
  <si>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</si>
  <si>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</si>
  <si>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</si>
  <si>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</si>
  <si>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</si>
  <si>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</si>
  <si>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</si>
  <si>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</si>
  <si>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</si>
  <si>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</si>
  <si>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</si>
  <si>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</si>
  <si>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</si>
  <si>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</si>
  <si>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</si>
  <si>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</si>
  <si>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</si>
  <si>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</si>
  <si>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</si>
  <si>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</si>
  <si>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</si>
  <si>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</si>
  <si>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</si>
  <si>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</si>
  <si>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</si>
  <si>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</si>
  <si>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</si>
  <si>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</si>
  <si>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</si>
  <si>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</si>
  <si>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</si>
  <si>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</si>
  <si>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</si>
  <si>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</si>
  <si>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</si>
  <si>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</si>
  <si>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</si>
  <si>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</si>
  <si>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</si>
  <si>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</si>
  <si>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</si>
  <si>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</si>
  <si>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</si>
  <si>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</si>
  <si>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</si>
  <si>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</si>
  <si>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</si>
  <si>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</si>
  <si>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</si>
  <si>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</si>
  <si>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</si>
  <si>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</si>
  <si>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</si>
  <si>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</si>
  <si>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</si>
  <si>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</si>
  <si>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</si>
  <si>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</si>
  <si>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</si>
  <si>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</si>
  <si>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</si>
  <si>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</si>
  <si>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</si>
  <si>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</si>
  <si>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</si>
  <si>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</si>
  <si>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</si>
  <si>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</si>
  <si>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</si>
  <si>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</si>
  <si>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</si>
  <si>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</si>
  <si>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</si>
  <si>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</si>
  <si>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</si>
  <si>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</si>
  <si>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</si>
  <si>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</si>
  <si>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</si>
  <si>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</si>
  <si>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</si>
  <si>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</si>
  <si>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</si>
  <si>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</si>
  <si>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</si>
  <si>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</si>
  <si>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</si>
  <si>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</si>
  <si>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</si>
  <si>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</si>
  <si>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</si>
  <si>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</si>
  <si>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</si>
  <si>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</si>
  <si>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</si>
  <si>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</si>
  <si>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</si>
  <si>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</si>
  <si>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</si>
  <si>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</si>
  <si>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</si>
  <si>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</si>
  <si>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</si>
  <si>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</si>
  <si>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</si>
  <si>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</si>
  <si>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</si>
  <si>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</si>
  <si>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</si>
  <si>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</si>
  <si>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</si>
  <si>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</si>
  <si>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</si>
  <si>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</si>
  <si>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</si>
  <si>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</si>
  <si>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</si>
  <si>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</si>
  <si>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</si>
  <si>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</si>
  <si>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</si>
  <si>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</si>
  <si>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</si>
  <si>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</si>
  <si>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</si>
  <si>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</si>
  <si>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</si>
  <si>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</si>
  <si>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</si>
  <si>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</si>
  <si>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</si>
  <si>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</si>
  <si>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</si>
  <si>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</si>
  <si>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</si>
  <si>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</si>
  <si>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</si>
  <si>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</si>
  <si>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</si>
  <si>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</si>
  <si>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</si>
  <si>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</si>
  <si>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</si>
  <si>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</si>
  <si>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</si>
  <si>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</si>
  <si>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</si>
  <si>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</si>
  <si>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</si>
  <si>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</si>
  <si>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</si>
  <si>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</si>
  <si>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</si>
  <si>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</si>
  <si>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</si>
  <si>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</si>
  <si>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</si>
  <si>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</si>
  <si>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</si>
  <si>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</si>
  <si>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</si>
  <si>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</si>
  <si>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</si>
  <si>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</si>
  <si>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</si>
  <si>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</si>
  <si>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</si>
  <si>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</si>
  <si>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</si>
  <si>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</si>
  <si>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</si>
  <si>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</si>
  <si>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</si>
  <si>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</si>
  <si>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</si>
  <si>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</si>
  <si>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</si>
  <si>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</si>
  <si>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</si>
  <si>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</si>
  <si>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</si>
  <si>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</si>
  <si>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</si>
  <si>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</si>
  <si>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</si>
  <si>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</si>
  <si>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</si>
  <si>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</si>
  <si>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</si>
  <si>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</si>
  <si>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</si>
  <si>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</si>
  <si>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</si>
  <si>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</si>
  <si>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</si>
  <si>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</si>
  <si>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</si>
  <si>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</si>
  <si>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</si>
  <si>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</si>
  <si>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</si>
  <si>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</si>
  <si>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</si>
  <si>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</si>
  <si>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</si>
  <si>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</si>
  <si>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</si>
  <si>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</si>
  <si>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</si>
  <si>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</si>
  <si>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</si>
  <si>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</si>
  <si>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</si>
  <si>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</si>
  <si>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</si>
  <si>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</si>
  <si>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</si>
  <si>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</si>
  <si>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</si>
  <si>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</si>
  <si>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</si>
  <si>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</si>
  <si>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</si>
  <si>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</si>
  <si>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</si>
  <si>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</si>
  <si>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</si>
  <si>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</si>
  <si>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</si>
  <si>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</si>
  <si>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</si>
  <si>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</si>
  <si>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</si>
  <si>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</si>
  <si>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</si>
  <si>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</si>
  <si>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</si>
  <si>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</si>
  <si>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</si>
  <si>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</si>
  <si>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</si>
  <si>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</si>
  <si>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</si>
  <si>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</si>
  <si>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</si>
  <si>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</si>
  <si>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</si>
  <si>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</si>
  <si>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</si>
  <si>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</si>
  <si>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</si>
  <si>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</si>
  <si>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</si>
  <si>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</si>
  <si>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</si>
  <si>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</si>
  <si>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</si>
  <si>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</si>
  <si>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</si>
  <si>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</si>
  <si>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</si>
  <si>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</si>
  <si>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</si>
  <si>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</si>
  <si>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</si>
  <si>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</si>
  <si>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</si>
  <si>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</si>
  <si>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</si>
  <si>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</si>
  <si>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</si>
  <si>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</si>
  <si>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</si>
  <si>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</si>
  <si>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</si>
  <si>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</si>
  <si>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</si>
  <si>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</si>
  <si>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</si>
  <si>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</si>
  <si>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</si>
  <si>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</si>
  <si>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</si>
  <si>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</si>
  <si>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</si>
  <si>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</si>
  <si>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</si>
  <si>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</si>
  <si>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</si>
  <si>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</si>
  <si>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</si>
  <si>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</si>
  <si>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</si>
  <si>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</si>
  <si>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</si>
  <si>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</si>
  <si>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</si>
  <si>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</si>
  <si>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</si>
  <si>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</si>
  <si>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</si>
  <si>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</si>
  <si>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</si>
  <si>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</si>
  <si>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</si>
  <si>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</si>
  <si>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</si>
  <si>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</si>
  <si>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</si>
  <si>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</si>
  <si>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</si>
  <si>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</si>
  <si>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</si>
  <si>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</si>
  <si>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</si>
  <si>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</si>
  <si>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</si>
  <si>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</si>
  <si>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</si>
  <si>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</si>
  <si>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</si>
  <si>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</si>
  <si>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</si>
  <si>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</si>
  <si>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</si>
  <si>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</si>
  <si>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</si>
  <si>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</si>
  <si>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</si>
  <si>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</si>
  <si>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</si>
  <si>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</si>
  <si>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</si>
  <si>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</si>
  <si>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</si>
  <si>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</si>
  <si>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</si>
  <si>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</si>
  <si>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</si>
  <si>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</si>
  <si>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</si>
  <si>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</si>
  <si>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</si>
  <si>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</si>
  <si>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</si>
  <si>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</si>
  <si>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</si>
  <si>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</si>
  <si>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</si>
  <si>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</si>
  <si>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</si>
  <si>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</si>
  <si>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</si>
  <si>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</si>
  <si>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</si>
  <si>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</si>
  <si>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</si>
  <si>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</si>
  <si>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</si>
  <si>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</si>
  <si>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</si>
  <si>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</si>
  <si>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</si>
  <si>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</si>
  <si>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</si>
  <si>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</si>
  <si>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</si>
  <si>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</si>
  <si>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</si>
  <si>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</si>
  <si>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</si>
  <si>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</si>
  <si>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</si>
  <si>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</si>
  <si>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</si>
  <si>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</si>
  <si>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</si>
  <si>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</si>
  <si>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</si>
  <si>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</si>
  <si>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</si>
  <si>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</si>
  <si>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</si>
  <si>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</si>
  <si>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</si>
  <si>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</si>
  <si>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</si>
  <si>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</si>
  <si>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</si>
  <si>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</si>
  <si>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</si>
  <si>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</si>
  <si>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</si>
  <si>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</si>
  <si>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</si>
  <si>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</si>
  <si>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</si>
  <si>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</si>
  <si>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</si>
  <si>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</si>
  <si>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</si>
  <si>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</si>
  <si>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</si>
  <si>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</si>
  <si>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</si>
  <si>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</si>
  <si>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</si>
  <si>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</si>
  <si>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</si>
  <si>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</si>
  <si>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</si>
  <si>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</si>
  <si>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</si>
  <si>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</si>
  <si>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</si>
  <si>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</si>
  <si>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</si>
  <si>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</si>
  <si>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</si>
  <si>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</si>
  <si>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</si>
  <si>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</si>
  <si>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</si>
  <si>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</si>
  <si>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</si>
  <si>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</si>
  <si>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</si>
  <si>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</si>
  <si>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</si>
  <si>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</si>
  <si>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</si>
  <si>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</si>
  <si>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</si>
  <si>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</si>
  <si>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</si>
  <si>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</si>
  <si>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</si>
  <si>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</si>
  <si>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</si>
  <si>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</si>
  <si>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</si>
  <si>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</si>
  <si>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</si>
  <si>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</si>
  <si>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</si>
  <si>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</si>
  <si>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</si>
  <si>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</si>
  <si>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</si>
  <si>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</si>
  <si>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</si>
  <si>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</si>
  <si>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</si>
  <si>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</si>
  <si>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</si>
  <si>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</si>
  <si>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</si>
  <si>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</si>
  <si>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</si>
  <si>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</si>
  <si>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</si>
  <si>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</si>
  <si>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</si>
  <si>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</si>
  <si>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</si>
  <si>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</si>
  <si>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</si>
  <si>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</si>
  <si>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</si>
  <si>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</si>
  <si>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</si>
  <si>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</si>
  <si>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</si>
  <si>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</si>
  <si>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</si>
  <si>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</si>
  <si>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</si>
  <si>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</si>
  <si>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</si>
  <si>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</si>
  <si>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</si>
  <si>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</si>
  <si>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</si>
  <si>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</si>
  <si>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</si>
  <si>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</si>
  <si>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</si>
  <si>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</si>
  <si>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</si>
  <si>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</si>
  <si>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</si>
  <si>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</si>
  <si>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</si>
  <si>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</si>
  <si>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</si>
  <si>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</si>
  <si>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</si>
  <si>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</si>
  <si>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</si>
  <si>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</si>
  <si>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</si>
  <si>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</si>
  <si>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</si>
  <si>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</si>
  <si>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</si>
  <si>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</si>
  <si>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</si>
  <si>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</si>
  <si>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</si>
  <si>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</si>
  <si>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</si>
  <si>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</si>
  <si>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</si>
  <si>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</si>
  <si>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</si>
  <si>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</si>
  <si>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</si>
  <si>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</si>
  <si>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</si>
  <si>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</si>
  <si>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</si>
  <si>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</si>
  <si>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</si>
  <si>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</si>
  <si>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</si>
  <si>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</si>
  <si>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</si>
  <si>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</si>
  <si>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</si>
  <si>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</si>
  <si>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</si>
  <si>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</si>
  <si>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</si>
  <si>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</si>
  <si>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</si>
  <si>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</si>
  <si>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</si>
  <si>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</si>
  <si>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</si>
  <si>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</si>
  <si>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</si>
  <si>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</si>
  <si>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</si>
  <si>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</si>
  <si>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</si>
  <si>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</si>
  <si>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</si>
  <si>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</si>
  <si>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</si>
  <si>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</si>
  <si>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</si>
  <si>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</si>
  <si>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</si>
  <si>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</si>
  <si>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</si>
  <si>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</si>
  <si>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</si>
  <si>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</si>
  <si>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</si>
  <si>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</si>
  <si>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</si>
  <si>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</si>
  <si>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</si>
  <si>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</si>
  <si>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</si>
  <si>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</si>
  <si>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</si>
  <si>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</si>
  <si>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</si>
  <si>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</si>
  <si>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</si>
  <si>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</si>
  <si>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</si>
  <si>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</si>
  <si>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</si>
  <si>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</si>
  <si>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</si>
  <si>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</si>
  <si>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</si>
  <si>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</si>
  <si>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</si>
  <si>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</si>
  <si>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</si>
  <si>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</si>
  <si>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</si>
  <si>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</si>
  <si>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</si>
  <si>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</si>
  <si>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</si>
  <si>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</si>
  <si>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</si>
  <si>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</si>
  <si>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</si>
  <si>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</si>
  <si>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</si>
  <si>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</si>
  <si>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</si>
  <si>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</si>
  <si>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</si>
  <si>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</si>
  <si>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</si>
  <si>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</si>
  <si>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</si>
  <si>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</si>
  <si>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</si>
  <si>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</si>
  <si>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</si>
  <si>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</si>
  <si>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</si>
  <si>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</si>
  <si>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</si>
  <si>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</si>
  <si>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</si>
  <si>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</si>
  <si>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</si>
  <si>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</si>
  <si>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</si>
  <si>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</si>
  <si>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</si>
  <si>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</si>
  <si>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</si>
  <si>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</si>
  <si>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</si>
  <si>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</si>
  <si>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</si>
  <si>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</si>
  <si>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</si>
  <si>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</si>
  <si>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</si>
  <si>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</si>
  <si>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</si>
  <si>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</si>
  <si>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</si>
  <si>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</si>
  <si>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</si>
  <si>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</si>
  <si>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</si>
  <si>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</si>
  <si>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</si>
  <si>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</si>
  <si>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</si>
  <si>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</si>
  <si>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</si>
  <si>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</si>
  <si>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</si>
  <si>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</si>
  <si>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</si>
  <si>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</si>
  <si>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</si>
  <si>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</si>
  <si>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</si>
  <si>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</si>
  <si>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</si>
  <si>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</si>
  <si>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</si>
  <si>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</si>
  <si>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</si>
  <si>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</si>
  <si>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</si>
  <si>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</si>
  <si>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</si>
  <si>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</si>
  <si>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</si>
  <si>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</si>
  <si>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</si>
  <si>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</si>
  <si>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</si>
  <si>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</si>
  <si>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</si>
  <si>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</si>
  <si>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</si>
  <si>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</si>
  <si>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</si>
  <si>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</si>
  <si>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</si>
  <si>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</si>
  <si>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</si>
  <si>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</si>
  <si>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</si>
  <si>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</si>
  <si>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</si>
  <si>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</si>
  <si>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</si>
  <si>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</si>
  <si>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</si>
  <si>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</si>
  <si>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</si>
  <si>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</si>
  <si>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</si>
  <si>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</si>
  <si>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</si>
  <si>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</si>
  <si>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</si>
  <si>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</si>
  <si>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</si>
  <si>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</si>
  <si>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</si>
  <si>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</si>
  <si>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</si>
  <si>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</si>
  <si>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</si>
  <si>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</si>
  <si>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</si>
  <si>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</si>
  <si>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</si>
  <si>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</si>
  <si>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</si>
  <si>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</si>
  <si>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</si>
  <si>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</si>
  <si>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</si>
  <si>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</si>
  <si>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</si>
  <si>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</si>
  <si>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</si>
  <si>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</si>
  <si>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</si>
  <si>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</si>
  <si>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</si>
  <si>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</si>
  <si>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</si>
  <si>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</si>
  <si>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</si>
  <si>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</si>
  <si>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</si>
  <si>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</si>
  <si>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</si>
  <si>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</si>
  <si>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</si>
  <si>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</si>
  <si>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</si>
  <si>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</si>
  <si>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</si>
  <si>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</si>
  <si>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</si>
  <si>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</si>
  <si>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</si>
  <si>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</si>
  <si>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</si>
  <si>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</si>
  <si>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</si>
  <si>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</si>
  <si>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</si>
  <si>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</si>
  <si>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</si>
  <si>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</si>
  <si>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</si>
  <si>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</si>
  <si>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</si>
  <si>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</si>
  <si>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</si>
  <si>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</si>
  <si>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</si>
  <si>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</si>
  <si>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</si>
  <si>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</si>
  <si>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</si>
  <si>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</si>
  <si>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</si>
  <si>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</si>
  <si>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</si>
  <si>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</si>
  <si>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</si>
  <si>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</si>
  <si>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</si>
  <si>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</si>
  <si>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</si>
  <si>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</si>
  <si>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</si>
  <si>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</si>
  <si>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</si>
  <si>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</si>
  <si>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</si>
  <si>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</si>
  <si>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</si>
  <si>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</si>
  <si>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</si>
  <si>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</si>
  <si>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</si>
  <si>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</si>
  <si>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</si>
  <si>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</si>
  <si>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</si>
  <si>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</si>
  <si>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</si>
  <si>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</si>
  <si>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</si>
  <si>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</si>
  <si>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</si>
  <si>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</si>
  <si>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</si>
  <si>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</si>
  <si>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</si>
  <si>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</si>
  <si>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</si>
  <si>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</si>
  <si>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</si>
  <si>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</si>
  <si>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</si>
  <si>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</si>
  <si>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</si>
  <si>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</si>
  <si>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</si>
  <si>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</si>
  <si>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</si>
  <si>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</si>
  <si>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</si>
  <si>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</si>
  <si>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</si>
  <si>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</si>
  <si>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</si>
  <si>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</si>
  <si>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</si>
  <si>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</si>
  <si>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</si>
  <si>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</si>
  <si>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</si>
  <si>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</si>
  <si>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</si>
  <si>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</si>
  <si>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</si>
  <si>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</si>
  <si>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</si>
  <si>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</si>
  <si>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</si>
  <si>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</si>
  <si>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</si>
  <si>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</si>
  <si>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</si>
  <si>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</si>
  <si>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</si>
  <si>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</si>
  <si>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</si>
  <si>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</si>
  <si>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</si>
  <si>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</si>
  <si>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</si>
  <si>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</si>
  <si>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</si>
  <si>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</si>
  <si>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</si>
  <si>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</si>
  <si>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</si>
  <si>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</si>
  <si>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</si>
  <si>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</si>
  <si>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</si>
  <si>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</si>
  <si>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</si>
  <si>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</si>
  <si>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</si>
  <si>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</si>
  <si>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</si>
  <si>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</si>
  <si>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</si>
  <si>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</si>
  <si>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</si>
  <si>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</si>
  <si>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</si>
  <si>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</si>
  <si>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</si>
  <si>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</si>
  <si>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</si>
  <si>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</si>
  <si>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</si>
  <si>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</si>
  <si>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</si>
  <si>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</si>
  <si>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</si>
  <si>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</si>
  <si>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</si>
  <si>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</si>
  <si>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</si>
  <si>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</si>
  <si>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</si>
  <si>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</si>
  <si>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</si>
  <si>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</si>
  <si>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</si>
  <si>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</si>
  <si>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</si>
  <si>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</si>
  <si>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</si>
  <si>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</si>
  <si>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</si>
  <si>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</si>
  <si>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</si>
  <si>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</si>
  <si>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</si>
  <si>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</si>
  <si>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</si>
  <si>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</si>
  <si>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</si>
  <si>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</si>
  <si>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</si>
  <si>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</si>
  <si>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</si>
  <si>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</si>
  <si>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</si>
  <si>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</si>
  <si>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</si>
  <si>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</si>
  <si>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</si>
  <si>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</si>
  <si>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</si>
  <si>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</si>
  <si>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</si>
  <si>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</si>
  <si>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</si>
  <si>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</si>
  <si>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</si>
  <si>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</si>
  <si>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</si>
  <si>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</si>
  <si>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</si>
  <si>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</si>
  <si>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</si>
  <si>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</si>
  <si>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</si>
  <si>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</si>
  <si>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</si>
  <si>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</si>
  <si>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</si>
  <si>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</si>
  <si>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</si>
  <si>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</si>
  <si>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</si>
  <si>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</si>
  <si>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</si>
  <si>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</si>
  <si>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</si>
  <si>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</si>
  <si>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</si>
  <si>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</si>
  <si>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</si>
  <si>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</si>
  <si>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</si>
  <si>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</si>
  <si>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</si>
  <si>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</si>
  <si>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</si>
  <si>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</si>
  <si>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</si>
  <si>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</si>
  <si>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</si>
  <si>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</si>
  <si>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</si>
  <si>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</si>
  <si>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</si>
  <si>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</si>
  <si>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</si>
  <si>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</si>
  <si>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</si>
  <si>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</si>
  <si>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</si>
  <si>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</si>
  <si>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</si>
  <si>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</si>
  <si>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</si>
  <si>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</si>
  <si>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</si>
  <si>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</si>
  <si>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</si>
  <si>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</si>
  <si>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</si>
  <si>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</si>
  <si>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</si>
  <si>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</si>
  <si>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</si>
  <si>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</si>
  <si>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</si>
  <si>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</si>
  <si>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</si>
  <si>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</si>
  <si>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</si>
  <si>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</si>
  <si>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</si>
  <si>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</si>
  <si>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</si>
  <si>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</si>
  <si>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</si>
  <si>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</si>
  <si>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</si>
  <si>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</si>
  <si>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</si>
  <si>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</si>
  <si>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</si>
  <si>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</si>
  <si>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</si>
  <si>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</si>
  <si>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</si>
  <si>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</si>
  <si>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</si>
  <si>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</si>
  <si>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</si>
  <si>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</si>
  <si>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</si>
  <si>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</si>
  <si>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</si>
  <si>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</si>
  <si>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</si>
  <si>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</si>
  <si>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</si>
  <si>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</si>
  <si>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</si>
  <si>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</si>
  <si>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</si>
  <si>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</si>
  <si>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</si>
  <si>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</si>
  <si>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</si>
  <si>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</si>
  <si>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</si>
  <si>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</si>
  <si>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</si>
  <si>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</si>
  <si>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</si>
  <si>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</si>
  <si>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</si>
  <si>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</si>
  <si>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</si>
  <si>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</si>
  <si>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</si>
  <si>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</si>
  <si>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</si>
  <si>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</si>
  <si>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</si>
  <si>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</si>
  <si>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</si>
  <si>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</si>
  <si>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</si>
  <si>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</si>
  <si>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</si>
  <si>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</si>
  <si>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</si>
  <si>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</si>
  <si>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</si>
  <si>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</si>
  <si>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</si>
  <si>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</si>
  <si>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</si>
  <si>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</si>
  <si>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</si>
  <si>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</si>
  <si>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</si>
  <si>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</si>
  <si>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</si>
  <si>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</si>
  <si>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</si>
  <si>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</si>
  <si>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</si>
  <si>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</si>
  <si>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</si>
  <si>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</si>
  <si>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</si>
  <si>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</si>
  <si>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</si>
  <si>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</si>
  <si>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</si>
  <si>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</si>
  <si>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</si>
  <si>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</si>
  <si>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</si>
  <si>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</si>
  <si>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</si>
  <si>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</si>
  <si>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</si>
  <si>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</si>
  <si>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</si>
  <si>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</si>
  <si>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</si>
  <si>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</si>
  <si>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</si>
  <si>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</si>
  <si>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</si>
  <si>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</si>
  <si>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</si>
  <si>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</si>
  <si>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</si>
  <si>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</si>
  <si>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</si>
  <si>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</si>
  <si>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</si>
  <si>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</si>
  <si>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</si>
  <si>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</si>
  <si>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</si>
  <si>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</si>
  <si>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</si>
  <si>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</si>
  <si>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</si>
  <si>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</si>
  <si>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</si>
  <si>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</si>
  <si>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</si>
  <si>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</si>
  <si>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</si>
  <si>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</si>
  <si>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</si>
  <si>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</si>
  <si>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</si>
  <si>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</si>
  <si>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</si>
  <si>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</si>
  <si>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</si>
  <si>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</si>
  <si>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</si>
  <si>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</si>
  <si>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</si>
  <si>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</si>
  <si>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</si>
  <si>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</si>
  <si>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</si>
  <si>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</si>
  <si>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</si>
  <si>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</si>
  <si>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</si>
  <si>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</si>
  <si>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</si>
  <si>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</si>
  <si>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</si>
  <si>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</si>
  <si>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</si>
  <si>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</si>
  <si>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</si>
  <si>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</si>
  <si>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</si>
  <si>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</si>
  <si>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</si>
  <si>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</si>
  <si>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</si>
  <si>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</si>
  <si>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</si>
  <si>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</si>
  <si>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90001051,90001056,90001057,90001058,90001059,90001066,90001060,90001069</t>
    <phoneticPr fontId="45" type="noConversion"/>
  </si>
  <si>
    <t>92022001,92022006</t>
    <phoneticPr fontId="45" type="noConversion"/>
  </si>
  <si>
    <t>Skill_1</t>
    <phoneticPr fontId="45" type="noConversion"/>
  </si>
  <si>
    <t>0</t>
    <phoneticPr fontId="45" type="noConversion"/>
  </si>
  <si>
    <t>每次普通攻击会在目标身上产生爆炸,对目标范围造成200%伤害,持续10秒</t>
    <phoneticPr fontId="45" type="noConversion"/>
  </si>
  <si>
    <t>在领域范围内不时有雷击落下,对目标造成300%伤害,并眩晕1秒,持续12秒</t>
    <phoneticPr fontId="45" type="noConversion"/>
  </si>
  <si>
    <t>随机对某个大区域释放魔法,落石3秒后下降,造成300%伤害,并眩晕1秒</t>
    <phoneticPr fontId="45" type="noConversion"/>
  </si>
  <si>
    <t>对一个地方释放剑气，强大的磁场使目标无法移动,每秒造成150%伤害,持续8秒</t>
    <phoneticPr fontId="45" type="noConversion"/>
  </si>
  <si>
    <t>21030020,21101050</t>
    <phoneticPr fontId="45" type="noConversion"/>
  </si>
  <si>
    <t>3;60031162</t>
    <phoneticPr fontId="45" type="noConversion"/>
  </si>
  <si>
    <t>元素:能量之源(测试)</t>
    <phoneticPr fontId="45" type="noConversion"/>
  </si>
  <si>
    <t>驭剑:剑气磁场(测试)</t>
    <phoneticPr fontId="45" type="noConversion"/>
  </si>
  <si>
    <t>魔神:洪荒之力(测试)</t>
    <phoneticPr fontId="45" type="noConversion"/>
  </si>
  <si>
    <t>魔导:量子炸弹(测试)</t>
    <phoneticPr fontId="45" type="noConversion"/>
  </si>
  <si>
    <t>光灵:契约风暴(测试)</t>
    <phoneticPr fontId="45" type="noConversion"/>
  </si>
  <si>
    <t>神圣:绝对领域(测试)</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</si>
</sst>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97"/>
  <sheetViews>
    <sheetView showGridLines="0" tabSelected="1" workbookViewId="0">
      <pane xSplit="4" ySplit="5" topLeftCell="E673" activePane="bottomRight" state="frozen"/>
      <selection pane="topRight"/>
      <selection pane="bottomLeft"/>
      <selection pane="bottomRight" activeCell="I682" sqref="I682"/>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6.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1783</v>
      </c>
      <c r="AZ4" s="5" t="s">
        <v>1784</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1722</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1721</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1713</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1714</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1715</v>
      </c>
      <c r="AZ354" s="155">
        <v>0</v>
      </c>
      <c r="BA354" s="155">
        <v>0</v>
      </c>
      <c r="BB354" s="158" t="s">
        <v>1367</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1394</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1718</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1719</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1716</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1718</v>
      </c>
      <c r="AU359" s="154" t="s">
        <v>346</v>
      </c>
      <c r="AV359" s="152">
        <v>10000007</v>
      </c>
      <c r="AW359" s="152">
        <v>70302003</v>
      </c>
      <c r="AX359" s="157" t="s">
        <v>377</v>
      </c>
      <c r="AY359" s="155" t="s">
        <v>1717</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1724</v>
      </c>
      <c r="AZ360" s="35">
        <v>0</v>
      </c>
      <c r="BA360" s="35">
        <v>0</v>
      </c>
      <c r="BB360" s="73" t="s">
        <v>1723</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1725</v>
      </c>
      <c r="AZ361" s="35">
        <v>0</v>
      </c>
      <c r="BA361" s="35">
        <v>0</v>
      </c>
      <c r="BB361" s="73" t="s">
        <v>1723</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1726</v>
      </c>
      <c r="AZ362" s="35">
        <v>0</v>
      </c>
      <c r="BA362" s="35">
        <v>0</v>
      </c>
      <c r="BB362" s="73" t="s">
        <v>1723</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1727</v>
      </c>
      <c r="AZ363" s="35">
        <v>0</v>
      </c>
      <c r="BA363" s="35">
        <v>0</v>
      </c>
      <c r="BB363" s="73" t="s">
        <v>1723</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1728</v>
      </c>
      <c r="AZ364" s="35">
        <v>0</v>
      </c>
      <c r="BA364" s="35">
        <v>0</v>
      </c>
      <c r="BB364" s="73" t="s">
        <v>1723</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1710</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1710</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1710</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1710</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1710</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1710</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1787</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1786</v>
      </c>
      <c r="AS517" s="20" t="s">
        <v>1729</v>
      </c>
      <c r="AT517" s="20" t="s">
        <v>697</v>
      </c>
      <c r="AU517" s="19" t="s">
        <v>725</v>
      </c>
      <c r="AV517" s="19">
        <v>10000009</v>
      </c>
      <c r="AW517" s="19">
        <v>21020050</v>
      </c>
      <c r="AX517" s="20" t="s">
        <v>1788</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1787</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1786</v>
      </c>
      <c r="AS518" s="20" t="s">
        <v>1729</v>
      </c>
      <c r="AT518" s="20" t="s">
        <v>697</v>
      </c>
      <c r="AU518" s="19" t="s">
        <v>725</v>
      </c>
      <c r="AV518" s="19">
        <v>10000009</v>
      </c>
      <c r="AW518" s="19">
        <v>21020050</v>
      </c>
      <c r="AX518" s="20" t="s">
        <v>1788</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1787</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1786</v>
      </c>
      <c r="AS519" s="20" t="s">
        <v>1729</v>
      </c>
      <c r="AT519" s="20" t="s">
        <v>697</v>
      </c>
      <c r="AU519" s="19" t="s">
        <v>725</v>
      </c>
      <c r="AV519" s="19">
        <v>10000009</v>
      </c>
      <c r="AW519" s="19">
        <v>21020050</v>
      </c>
      <c r="AX519" s="20" t="s">
        <v>1788</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1787</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1786</v>
      </c>
      <c r="AS520" s="20" t="s">
        <v>1729</v>
      </c>
      <c r="AT520" s="20" t="s">
        <v>697</v>
      </c>
      <c r="AU520" s="19" t="s">
        <v>725</v>
      </c>
      <c r="AV520" s="19">
        <v>10000009</v>
      </c>
      <c r="AW520" s="19">
        <v>21020050</v>
      </c>
      <c r="AX520" s="20" t="s">
        <v>1788</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1787</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1786</v>
      </c>
      <c r="AS521" s="20" t="s">
        <v>1729</v>
      </c>
      <c r="AT521" s="20" t="s">
        <v>697</v>
      </c>
      <c r="AU521" s="19" t="s">
        <v>725</v>
      </c>
      <c r="AV521" s="19">
        <v>10000009</v>
      </c>
      <c r="AW521" s="19">
        <v>21020050</v>
      </c>
      <c r="AX521" s="20" t="s">
        <v>1788</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1787</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1786</v>
      </c>
      <c r="AS522" s="20" t="s">
        <v>1729</v>
      </c>
      <c r="AT522" s="20" t="s">
        <v>697</v>
      </c>
      <c r="AU522" s="19" t="s">
        <v>725</v>
      </c>
      <c r="AV522" s="19">
        <v>10000009</v>
      </c>
      <c r="AW522" s="19">
        <v>21020050</v>
      </c>
      <c r="AX522" s="20" t="s">
        <v>1788</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1867</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1868</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0</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2</v>
      </c>
      <c r="AO675" s="12">
        <v>10000</v>
      </c>
      <c r="AP675" s="12">
        <v>0.5</v>
      </c>
      <c r="AQ675" s="12">
        <v>10</v>
      </c>
      <c r="AR675" s="7">
        <v>0</v>
      </c>
      <c r="AS675" s="12" t="s">
        <v>151</v>
      </c>
      <c r="AT675" s="20" t="s">
        <v>1864</v>
      </c>
      <c r="AU675" s="12" t="s">
        <v>346</v>
      </c>
      <c r="AV675" s="19">
        <v>10000007</v>
      </c>
      <c r="AW675" s="19">
        <v>22001001</v>
      </c>
      <c r="AX675" s="20" t="s">
        <v>1791</v>
      </c>
      <c r="AY675" s="14" t="s">
        <v>1863</v>
      </c>
      <c r="AZ675" s="14">
        <v>0</v>
      </c>
      <c r="BA675" s="14">
        <v>1</v>
      </c>
      <c r="BB675" s="38" t="s">
        <v>1779</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1.5</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1780</v>
      </c>
      <c r="AZ676" s="14">
        <v>0</v>
      </c>
      <c r="BA676" s="14">
        <v>1</v>
      </c>
      <c r="BB676" s="96" t="s">
        <v>1874</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1790</v>
      </c>
      <c r="AT677" s="8" t="s">
        <v>1869</v>
      </c>
      <c r="AU677" s="19" t="s">
        <v>711</v>
      </c>
      <c r="AV677" s="7" t="s">
        <v>151</v>
      </c>
      <c r="AW677" s="144" t="s">
        <v>1875</v>
      </c>
      <c r="AX677" s="8" t="s">
        <v>153</v>
      </c>
      <c r="AY677" s="7">
        <v>0</v>
      </c>
      <c r="AZ677" s="14">
        <v>0</v>
      </c>
      <c r="BA677" s="14">
        <v>1</v>
      </c>
      <c r="BB677" s="96" t="s">
        <v>1871</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1</v>
      </c>
      <c r="AH678" s="7">
        <v>1</v>
      </c>
      <c r="AI678" s="7">
        <v>0</v>
      </c>
      <c r="AJ678" s="7">
        <v>6</v>
      </c>
      <c r="AK678" s="19">
        <v>0</v>
      </c>
      <c r="AL678" s="19">
        <v>0</v>
      </c>
      <c r="AM678" s="19">
        <v>0</v>
      </c>
      <c r="AN678" s="19">
        <v>0</v>
      </c>
      <c r="AO678" s="19">
        <v>1000</v>
      </c>
      <c r="AP678" s="19">
        <v>0</v>
      </c>
      <c r="AQ678" s="19">
        <v>0</v>
      </c>
      <c r="AR678" s="7">
        <v>0</v>
      </c>
      <c r="AS678" s="19">
        <v>0</v>
      </c>
      <c r="AT678" s="20" t="s">
        <v>1870</v>
      </c>
      <c r="AU678" s="19" t="s">
        <v>786</v>
      </c>
      <c r="AV678" s="19">
        <v>10003002</v>
      </c>
      <c r="AW678" s="7">
        <v>22001003</v>
      </c>
      <c r="AX678" s="20" t="s">
        <v>153</v>
      </c>
      <c r="AY678" s="20">
        <v>0</v>
      </c>
      <c r="AZ678" s="14">
        <v>0</v>
      </c>
      <c r="BA678" s="14">
        <v>1</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1789</v>
      </c>
      <c r="AY679" s="20" t="s">
        <v>257</v>
      </c>
      <c r="AZ679" s="14">
        <v>0</v>
      </c>
      <c r="BA679" s="14">
        <v>1</v>
      </c>
      <c r="BB679" s="96" t="s">
        <v>1866</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1.5</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1</v>
      </c>
      <c r="BB680" s="96" t="s">
        <v>1865</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1781</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v>
      </c>
      <c r="AP681" s="19">
        <v>0</v>
      </c>
      <c r="AQ681" s="19">
        <v>0</v>
      </c>
      <c r="AR681" s="7">
        <v>0</v>
      </c>
      <c r="AS681" s="144" t="s">
        <v>744</v>
      </c>
      <c r="AT681" s="20" t="s">
        <v>701</v>
      </c>
      <c r="AU681" s="19" t="s">
        <v>711</v>
      </c>
      <c r="AV681" s="19">
        <v>10002001</v>
      </c>
      <c r="AW681" s="19">
        <v>22001006</v>
      </c>
      <c r="AX681" s="20" t="s">
        <v>1785</v>
      </c>
      <c r="AY681" s="14" t="s">
        <v>1876</v>
      </c>
      <c r="AZ681" s="14">
        <v>0</v>
      </c>
      <c r="BA681" s="14">
        <v>1</v>
      </c>
      <c r="BB681" s="96" t="s">
        <v>1872</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1782</v>
      </c>
      <c r="E682" s="152">
        <v>1</v>
      </c>
      <c r="F682" s="154">
        <v>60010100</v>
      </c>
      <c r="G682" s="152">
        <v>0</v>
      </c>
      <c r="H682" s="155">
        <v>0</v>
      </c>
      <c r="I682" s="152">
        <v>60</v>
      </c>
      <c r="J682" s="152">
        <v>0</v>
      </c>
      <c r="K682" s="152">
        <v>0</v>
      </c>
      <c r="L682" s="154">
        <v>0</v>
      </c>
      <c r="M682" s="154">
        <v>0</v>
      </c>
      <c r="N682" s="154">
        <v>1</v>
      </c>
      <c r="O682" s="154">
        <v>0</v>
      </c>
      <c r="P682" s="154">
        <v>1</v>
      </c>
      <c r="Q682" s="154">
        <v>0</v>
      </c>
      <c r="R682" s="156">
        <v>0</v>
      </c>
      <c r="S682" s="154">
        <v>0</v>
      </c>
      <c r="T682" s="154">
        <v>1</v>
      </c>
      <c r="U682" s="154">
        <v>2</v>
      </c>
      <c r="V682" s="154">
        <v>0</v>
      </c>
      <c r="W682" s="154">
        <v>3</v>
      </c>
      <c r="X682" s="154">
        <v>0</v>
      </c>
      <c r="Y682" s="154">
        <v>1</v>
      </c>
      <c r="Z682" s="154">
        <v>0</v>
      </c>
      <c r="AA682" s="154">
        <v>0</v>
      </c>
      <c r="AB682" s="154">
        <v>0</v>
      </c>
      <c r="AC682" s="154">
        <v>0</v>
      </c>
      <c r="AD682" s="12">
        <v>0</v>
      </c>
      <c r="AE682" s="154">
        <v>1</v>
      </c>
      <c r="AF682" s="154">
        <v>3</v>
      </c>
      <c r="AG682" s="156">
        <v>7</v>
      </c>
      <c r="AH682" s="156">
        <v>1</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4">
        <v>1</v>
      </c>
      <c r="BB682" s="158" t="s">
        <v>1873</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19.5" customHeight="1">
      <c r="C683" s="19">
        <v>61031111</v>
      </c>
      <c r="D683" s="8" t="s">
        <v>1877</v>
      </c>
      <c r="E683" s="19">
        <v>1</v>
      </c>
      <c r="F683" s="19">
        <v>60031111</v>
      </c>
      <c r="G683" s="19">
        <v>0</v>
      </c>
      <c r="H683" s="14">
        <v>0</v>
      </c>
      <c r="I683" s="19">
        <v>60</v>
      </c>
      <c r="J683" s="19">
        <v>0</v>
      </c>
      <c r="K683" s="19">
        <v>0</v>
      </c>
      <c r="L683" s="12">
        <v>0</v>
      </c>
      <c r="M683" s="12">
        <v>0</v>
      </c>
      <c r="N683" s="57">
        <v>1</v>
      </c>
      <c r="O683" s="12">
        <v>0</v>
      </c>
      <c r="P683" s="12">
        <v>1</v>
      </c>
      <c r="Q683" s="12">
        <v>0</v>
      </c>
      <c r="R683" s="7">
        <v>0</v>
      </c>
      <c r="S683" s="12">
        <v>0</v>
      </c>
      <c r="T683" s="12">
        <v>1</v>
      </c>
      <c r="U683" s="12">
        <v>2</v>
      </c>
      <c r="V683" s="12">
        <v>0</v>
      </c>
      <c r="W683" s="12">
        <v>3</v>
      </c>
      <c r="X683" s="12">
        <v>0</v>
      </c>
      <c r="Y683" s="12">
        <v>1</v>
      </c>
      <c r="Z683" s="12">
        <v>0</v>
      </c>
      <c r="AA683" s="12">
        <v>0</v>
      </c>
      <c r="AB683" s="12">
        <v>0</v>
      </c>
      <c r="AC683" s="12">
        <v>0</v>
      </c>
      <c r="AD683" s="12">
        <v>30</v>
      </c>
      <c r="AE683" s="12">
        <v>1</v>
      </c>
      <c r="AF683" s="12">
        <v>3</v>
      </c>
      <c r="AG683" s="7">
        <v>0</v>
      </c>
      <c r="AH683" s="7">
        <v>2</v>
      </c>
      <c r="AI683" s="7">
        <v>0</v>
      </c>
      <c r="AJ683" s="7">
        <v>2</v>
      </c>
      <c r="AK683" s="12">
        <v>0</v>
      </c>
      <c r="AL683" s="12">
        <v>0</v>
      </c>
      <c r="AM683" s="12">
        <v>0</v>
      </c>
      <c r="AN683" s="12">
        <v>2</v>
      </c>
      <c r="AO683" s="12">
        <v>10000</v>
      </c>
      <c r="AP683" s="12">
        <v>0.5</v>
      </c>
      <c r="AQ683" s="12">
        <v>10</v>
      </c>
      <c r="AR683" s="7">
        <v>0</v>
      </c>
      <c r="AS683" s="12" t="s">
        <v>151</v>
      </c>
      <c r="AT683" s="20" t="s">
        <v>1864</v>
      </c>
      <c r="AU683" s="12" t="s">
        <v>346</v>
      </c>
      <c r="AV683" s="19">
        <v>10000007</v>
      </c>
      <c r="AW683" s="19">
        <v>22001001</v>
      </c>
      <c r="AX683" s="20" t="s">
        <v>1791</v>
      </c>
      <c r="AY683" s="14" t="s">
        <v>1863</v>
      </c>
      <c r="AZ683" s="14">
        <v>0</v>
      </c>
      <c r="BA683" s="14">
        <v>1</v>
      </c>
      <c r="BB683" s="38" t="s">
        <v>1779</v>
      </c>
      <c r="BC683" s="12">
        <v>0</v>
      </c>
      <c r="BD683" s="12">
        <v>0</v>
      </c>
      <c r="BE683" s="12">
        <v>0</v>
      </c>
      <c r="BF683" s="12">
        <v>0</v>
      </c>
      <c r="BG683" s="12">
        <v>0</v>
      </c>
      <c r="BH683" s="12">
        <v>0</v>
      </c>
      <c r="BI683" s="10">
        <v>0</v>
      </c>
      <c r="BJ683" s="7">
        <v>0</v>
      </c>
      <c r="BK683" s="7">
        <v>0</v>
      </c>
      <c r="BL683" s="7">
        <v>0</v>
      </c>
      <c r="BM683" s="7">
        <v>0</v>
      </c>
      <c r="BN683" s="7">
        <v>0</v>
      </c>
      <c r="BO683" s="7">
        <v>0</v>
      </c>
    </row>
    <row r="684" spans="2:67" ht="20.100000000000001" customHeight="1">
      <c r="C684" s="19">
        <v>61031121</v>
      </c>
      <c r="D684" s="8" t="s">
        <v>1878</v>
      </c>
      <c r="E684" s="12">
        <v>1</v>
      </c>
      <c r="F684" s="19">
        <v>60031121</v>
      </c>
      <c r="G684" s="12">
        <v>0</v>
      </c>
      <c r="H684" s="14">
        <v>0</v>
      </c>
      <c r="I684" s="19">
        <v>60</v>
      </c>
      <c r="J684" s="12">
        <v>0</v>
      </c>
      <c r="K684" s="12">
        <v>0</v>
      </c>
      <c r="L684" s="19">
        <v>0</v>
      </c>
      <c r="M684" s="19">
        <v>0</v>
      </c>
      <c r="N684" s="19">
        <v>1</v>
      </c>
      <c r="O684" s="19">
        <v>0</v>
      </c>
      <c r="P684" s="19">
        <v>0</v>
      </c>
      <c r="Q684" s="19">
        <v>0</v>
      </c>
      <c r="R684" s="7">
        <v>0</v>
      </c>
      <c r="S684" s="14">
        <v>0</v>
      </c>
      <c r="T684" s="12">
        <v>1</v>
      </c>
      <c r="U684" s="19">
        <v>2</v>
      </c>
      <c r="V684" s="19">
        <v>0</v>
      </c>
      <c r="W684" s="19">
        <v>1.5</v>
      </c>
      <c r="X684" s="19">
        <v>0</v>
      </c>
      <c r="Y684" s="19">
        <v>0</v>
      </c>
      <c r="Z684" s="19">
        <v>0</v>
      </c>
      <c r="AA684" s="19">
        <v>0</v>
      </c>
      <c r="AB684" s="19">
        <v>0</v>
      </c>
      <c r="AC684" s="19">
        <v>0</v>
      </c>
      <c r="AD684" s="12">
        <v>30</v>
      </c>
      <c r="AE684" s="19">
        <v>1</v>
      </c>
      <c r="AF684" s="19">
        <v>5</v>
      </c>
      <c r="AG684" s="7">
        <v>2</v>
      </c>
      <c r="AH684" s="7">
        <v>1</v>
      </c>
      <c r="AI684" s="7">
        <v>0</v>
      </c>
      <c r="AJ684" s="7">
        <v>6</v>
      </c>
      <c r="AK684" s="19">
        <v>0</v>
      </c>
      <c r="AL684" s="19">
        <v>0</v>
      </c>
      <c r="AM684" s="19">
        <v>0</v>
      </c>
      <c r="AN684" s="19">
        <v>0.25</v>
      </c>
      <c r="AO684" s="19">
        <v>5000</v>
      </c>
      <c r="AP684" s="19">
        <v>0.25</v>
      </c>
      <c r="AQ684" s="19">
        <v>0</v>
      </c>
      <c r="AR684" s="7">
        <v>0</v>
      </c>
      <c r="AS684" s="19">
        <v>0</v>
      </c>
      <c r="AT684" s="20" t="s">
        <v>152</v>
      </c>
      <c r="AU684" s="19" t="s">
        <v>711</v>
      </c>
      <c r="AV684" s="19">
        <v>10002001</v>
      </c>
      <c r="AW684" s="19">
        <v>22001002</v>
      </c>
      <c r="AX684" s="20" t="s">
        <v>227</v>
      </c>
      <c r="AY684" s="20" t="s">
        <v>1780</v>
      </c>
      <c r="AZ684" s="14">
        <v>0</v>
      </c>
      <c r="BA684" s="14">
        <v>1</v>
      </c>
      <c r="BB684" s="96" t="s">
        <v>1874</v>
      </c>
      <c r="BC684" s="19">
        <v>0</v>
      </c>
      <c r="BD684" s="12">
        <v>0</v>
      </c>
      <c r="BE684" s="19">
        <v>0</v>
      </c>
      <c r="BF684" s="19">
        <v>0</v>
      </c>
      <c r="BG684" s="19">
        <v>0</v>
      </c>
      <c r="BH684" s="19">
        <v>0</v>
      </c>
      <c r="BI684" s="10">
        <v>0</v>
      </c>
      <c r="BJ684" s="7">
        <v>0</v>
      </c>
      <c r="BK684" s="7">
        <v>0</v>
      </c>
      <c r="BL684" s="7">
        <v>0</v>
      </c>
      <c r="BM684" s="7">
        <v>0</v>
      </c>
      <c r="BN684" s="7">
        <v>0</v>
      </c>
      <c r="BO684" s="7">
        <v>0</v>
      </c>
    </row>
    <row r="685" spans="2:67" ht="20.100000000000001" customHeight="1">
      <c r="C685" s="19">
        <v>61031131</v>
      </c>
      <c r="D685" s="8" t="s">
        <v>1879</v>
      </c>
      <c r="E685" s="12">
        <v>1</v>
      </c>
      <c r="F685" s="19">
        <v>60031131</v>
      </c>
      <c r="G685" s="19">
        <v>0</v>
      </c>
      <c r="H685" s="7">
        <v>0</v>
      </c>
      <c r="I685" s="19">
        <v>60</v>
      </c>
      <c r="J685" s="19">
        <v>0</v>
      </c>
      <c r="K685" s="12">
        <v>0</v>
      </c>
      <c r="L685" s="7">
        <v>0</v>
      </c>
      <c r="M685" s="7">
        <v>0</v>
      </c>
      <c r="N685" s="7">
        <v>1</v>
      </c>
      <c r="O685" s="7">
        <v>0</v>
      </c>
      <c r="P685" s="7">
        <v>0</v>
      </c>
      <c r="Q685" s="7">
        <v>0</v>
      </c>
      <c r="R685" s="7">
        <v>0</v>
      </c>
      <c r="S685" s="7">
        <v>0</v>
      </c>
      <c r="T685" s="12">
        <v>1</v>
      </c>
      <c r="U685" s="7">
        <v>2</v>
      </c>
      <c r="V685" s="7">
        <v>0</v>
      </c>
      <c r="W685" s="19">
        <v>2</v>
      </c>
      <c r="X685" s="19">
        <v>0</v>
      </c>
      <c r="Y685" s="7">
        <v>0</v>
      </c>
      <c r="Z685" s="7">
        <v>0</v>
      </c>
      <c r="AA685" s="7">
        <v>0</v>
      </c>
      <c r="AB685" s="7">
        <v>0</v>
      </c>
      <c r="AC685" s="7">
        <v>0</v>
      </c>
      <c r="AD685" s="12">
        <v>30</v>
      </c>
      <c r="AE685" s="7">
        <v>0</v>
      </c>
      <c r="AF685" s="7">
        <v>0</v>
      </c>
      <c r="AG685" s="7">
        <v>0</v>
      </c>
      <c r="AH685" s="7">
        <v>0</v>
      </c>
      <c r="AI685" s="7">
        <v>0</v>
      </c>
      <c r="AJ685" s="7">
        <v>3</v>
      </c>
      <c r="AK685" s="7">
        <v>0</v>
      </c>
      <c r="AL685" s="7">
        <v>0</v>
      </c>
      <c r="AM685" s="7">
        <v>0</v>
      </c>
      <c r="AN685" s="7">
        <v>0.25</v>
      </c>
      <c r="AO685" s="7">
        <v>1000</v>
      </c>
      <c r="AP685" s="7">
        <v>0</v>
      </c>
      <c r="AQ685" s="7">
        <v>0</v>
      </c>
      <c r="AR685" s="7">
        <v>0</v>
      </c>
      <c r="AS685" s="144" t="s">
        <v>1790</v>
      </c>
      <c r="AT685" s="8" t="s">
        <v>1869</v>
      </c>
      <c r="AU685" s="19" t="s">
        <v>711</v>
      </c>
      <c r="AV685" s="7" t="s">
        <v>151</v>
      </c>
      <c r="AW685" s="144" t="s">
        <v>1875</v>
      </c>
      <c r="AX685" s="8" t="s">
        <v>153</v>
      </c>
      <c r="AY685" s="7">
        <v>0</v>
      </c>
      <c r="AZ685" s="14">
        <v>0</v>
      </c>
      <c r="BA685" s="14">
        <v>1</v>
      </c>
      <c r="BB685" s="96" t="s">
        <v>1871</v>
      </c>
      <c r="BC685" s="7">
        <v>0</v>
      </c>
      <c r="BD685" s="12">
        <v>0</v>
      </c>
      <c r="BE685" s="7">
        <v>0</v>
      </c>
      <c r="BF685" s="7">
        <v>0</v>
      </c>
      <c r="BG685" s="7">
        <v>0</v>
      </c>
      <c r="BH685" s="7">
        <v>0</v>
      </c>
      <c r="BI685" s="10">
        <v>0</v>
      </c>
      <c r="BJ685" s="7">
        <v>0</v>
      </c>
      <c r="BK685" s="7">
        <v>0</v>
      </c>
      <c r="BL685" s="7">
        <v>0</v>
      </c>
      <c r="BM685" s="7">
        <v>0</v>
      </c>
      <c r="BN685" s="7">
        <v>0</v>
      </c>
      <c r="BO685" s="7">
        <v>0</v>
      </c>
    </row>
    <row r="686" spans="2:67" ht="20.100000000000001" customHeight="1">
      <c r="C686" s="19">
        <v>61031141</v>
      </c>
      <c r="D686" s="8" t="s">
        <v>1880</v>
      </c>
      <c r="E686" s="12">
        <v>1</v>
      </c>
      <c r="F686" s="19">
        <v>60031141</v>
      </c>
      <c r="G686" s="12">
        <v>0</v>
      </c>
      <c r="H686" s="14">
        <v>0</v>
      </c>
      <c r="I686" s="19">
        <v>60</v>
      </c>
      <c r="J686" s="12">
        <v>0</v>
      </c>
      <c r="K686" s="12">
        <v>0</v>
      </c>
      <c r="L686" s="19">
        <v>0</v>
      </c>
      <c r="M686" s="19">
        <v>0</v>
      </c>
      <c r="N686" s="19">
        <v>1</v>
      </c>
      <c r="O686" s="19">
        <v>0</v>
      </c>
      <c r="P686" s="19">
        <v>0</v>
      </c>
      <c r="Q686" s="19">
        <v>0</v>
      </c>
      <c r="R686" s="7">
        <v>0</v>
      </c>
      <c r="S686" s="14">
        <v>0</v>
      </c>
      <c r="T686" s="12">
        <v>1</v>
      </c>
      <c r="U686" s="19">
        <v>2</v>
      </c>
      <c r="V686" s="19">
        <v>0</v>
      </c>
      <c r="W686" s="19">
        <v>1.8</v>
      </c>
      <c r="X686" s="19">
        <v>0</v>
      </c>
      <c r="Y686" s="19">
        <v>0</v>
      </c>
      <c r="Z686" s="19">
        <v>0</v>
      </c>
      <c r="AA686" s="19">
        <v>0</v>
      </c>
      <c r="AB686" s="19">
        <v>0</v>
      </c>
      <c r="AC686" s="19">
        <v>0</v>
      </c>
      <c r="AD686" s="12">
        <v>30</v>
      </c>
      <c r="AE686" s="19">
        <v>1</v>
      </c>
      <c r="AF686" s="19">
        <v>3</v>
      </c>
      <c r="AG686" s="7">
        <v>2</v>
      </c>
      <c r="AH686" s="7">
        <v>1</v>
      </c>
      <c r="AI686" s="7">
        <v>0</v>
      </c>
      <c r="AJ686" s="7">
        <v>6</v>
      </c>
      <c r="AK686" s="19">
        <v>0</v>
      </c>
      <c r="AL686" s="19">
        <v>0</v>
      </c>
      <c r="AM686" s="19">
        <v>0</v>
      </c>
      <c r="AN686" s="19">
        <v>0.25</v>
      </c>
      <c r="AO686" s="19">
        <v>20000</v>
      </c>
      <c r="AP686" s="19">
        <v>0.25</v>
      </c>
      <c r="AQ686" s="19">
        <v>2</v>
      </c>
      <c r="AR686" s="7">
        <v>0</v>
      </c>
      <c r="AS686" s="19">
        <v>0</v>
      </c>
      <c r="AT686" s="20" t="s">
        <v>152</v>
      </c>
      <c r="AU686" s="19" t="s">
        <v>711</v>
      </c>
      <c r="AV686" s="19">
        <v>10002001</v>
      </c>
      <c r="AW686" s="19">
        <v>22001004</v>
      </c>
      <c r="AX686" s="20" t="s">
        <v>1789</v>
      </c>
      <c r="AY686" s="20" t="s">
        <v>257</v>
      </c>
      <c r="AZ686" s="14">
        <v>0</v>
      </c>
      <c r="BA686" s="14">
        <v>1</v>
      </c>
      <c r="BB686" s="96" t="s">
        <v>1866</v>
      </c>
      <c r="BC686" s="19">
        <v>0</v>
      </c>
      <c r="BD686" s="12">
        <v>0</v>
      </c>
      <c r="BE686" s="19">
        <v>0</v>
      </c>
      <c r="BF686" s="19">
        <v>0</v>
      </c>
      <c r="BG686" s="19">
        <v>0</v>
      </c>
      <c r="BH686" s="19">
        <v>0</v>
      </c>
      <c r="BI686" s="10">
        <v>0</v>
      </c>
      <c r="BJ686" s="7">
        <v>0</v>
      </c>
      <c r="BK686" s="7">
        <v>0</v>
      </c>
      <c r="BL686" s="7">
        <v>0</v>
      </c>
      <c r="BM686" s="7">
        <v>0</v>
      </c>
      <c r="BN686" s="7">
        <v>0</v>
      </c>
      <c r="BO686" s="7">
        <v>0</v>
      </c>
    </row>
    <row r="687" spans="2:67" ht="20.100000000000001" customHeight="1">
      <c r="C687" s="19">
        <v>61031151</v>
      </c>
      <c r="D687" s="8" t="s">
        <v>1881</v>
      </c>
      <c r="E687" s="12">
        <v>1</v>
      </c>
      <c r="F687" s="19">
        <v>60031151</v>
      </c>
      <c r="G687" s="12">
        <v>0</v>
      </c>
      <c r="H687" s="14">
        <v>0</v>
      </c>
      <c r="I687" s="19">
        <v>60</v>
      </c>
      <c r="J687" s="12">
        <v>0</v>
      </c>
      <c r="K687" s="12">
        <v>0</v>
      </c>
      <c r="L687" s="12">
        <v>0</v>
      </c>
      <c r="M687" s="12">
        <v>0</v>
      </c>
      <c r="N687" s="12">
        <v>1</v>
      </c>
      <c r="O687" s="12">
        <v>0</v>
      </c>
      <c r="P687" s="12">
        <v>0</v>
      </c>
      <c r="Q687" s="12">
        <v>0</v>
      </c>
      <c r="R687" s="7">
        <v>0</v>
      </c>
      <c r="S687" s="12">
        <v>0</v>
      </c>
      <c r="T687" s="12">
        <v>1</v>
      </c>
      <c r="U687" s="12">
        <v>2</v>
      </c>
      <c r="V687" s="12">
        <v>0</v>
      </c>
      <c r="W687" s="12">
        <v>1.5</v>
      </c>
      <c r="X687" s="19">
        <v>0</v>
      </c>
      <c r="Y687" s="12">
        <v>1</v>
      </c>
      <c r="Z687" s="12">
        <v>0</v>
      </c>
      <c r="AA687" s="12">
        <v>0</v>
      </c>
      <c r="AB687" s="12">
        <v>0</v>
      </c>
      <c r="AC687" s="12">
        <v>0</v>
      </c>
      <c r="AD687" s="12">
        <v>30</v>
      </c>
      <c r="AE687" s="12">
        <v>1</v>
      </c>
      <c r="AF687" s="57">
        <v>4</v>
      </c>
      <c r="AG687" s="7">
        <v>2</v>
      </c>
      <c r="AH687" s="7">
        <v>1</v>
      </c>
      <c r="AI687" s="7">
        <v>0</v>
      </c>
      <c r="AJ687" s="7">
        <v>6</v>
      </c>
      <c r="AK687" s="12">
        <v>0</v>
      </c>
      <c r="AL687" s="12">
        <v>0</v>
      </c>
      <c r="AM687" s="12">
        <v>0</v>
      </c>
      <c r="AN687" s="12">
        <v>0.5</v>
      </c>
      <c r="AO687" s="12">
        <v>8000</v>
      </c>
      <c r="AP687" s="12">
        <v>0.2</v>
      </c>
      <c r="AQ687" s="12">
        <v>0</v>
      </c>
      <c r="AR687" s="7">
        <v>0</v>
      </c>
      <c r="AS687" s="19">
        <v>90001025</v>
      </c>
      <c r="AT687" s="13" t="s">
        <v>395</v>
      </c>
      <c r="AU687" s="19" t="s">
        <v>702</v>
      </c>
      <c r="AV687" s="19">
        <v>10000007</v>
      </c>
      <c r="AW687" s="19">
        <v>22001005</v>
      </c>
      <c r="AX687" s="13" t="s">
        <v>707</v>
      </c>
      <c r="AY687" s="12">
        <v>0</v>
      </c>
      <c r="AZ687" s="14">
        <v>0</v>
      </c>
      <c r="BA687" s="14">
        <v>1</v>
      </c>
      <c r="BB687" s="96" t="s">
        <v>1865</v>
      </c>
      <c r="BC687" s="12">
        <v>0</v>
      </c>
      <c r="BD687" s="12">
        <v>0</v>
      </c>
      <c r="BE687" s="12">
        <v>0</v>
      </c>
      <c r="BF687" s="12">
        <v>0</v>
      </c>
      <c r="BG687" s="12">
        <v>0</v>
      </c>
      <c r="BH687" s="12">
        <v>0</v>
      </c>
      <c r="BI687" s="10">
        <v>0</v>
      </c>
      <c r="BJ687" s="7">
        <v>0</v>
      </c>
      <c r="BK687" s="7">
        <v>0</v>
      </c>
      <c r="BL687" s="7">
        <v>1000</v>
      </c>
      <c r="BM687" s="7">
        <v>1</v>
      </c>
      <c r="BN687" s="7">
        <v>600</v>
      </c>
      <c r="BO687" s="7">
        <v>600</v>
      </c>
    </row>
    <row r="688" spans="2:67" ht="20.100000000000001" customHeight="1">
      <c r="C688" s="19">
        <v>61031161</v>
      </c>
      <c r="D688" s="8" t="s">
        <v>1882</v>
      </c>
      <c r="E688" s="12">
        <v>1</v>
      </c>
      <c r="F688" s="19">
        <v>60031161</v>
      </c>
      <c r="G688" s="19">
        <v>0</v>
      </c>
      <c r="H688" s="14">
        <v>0</v>
      </c>
      <c r="I688" s="19">
        <v>60</v>
      </c>
      <c r="J688" s="12">
        <v>0</v>
      </c>
      <c r="K688" s="12">
        <v>0</v>
      </c>
      <c r="L688" s="19">
        <v>0</v>
      </c>
      <c r="M688" s="19">
        <v>0</v>
      </c>
      <c r="N688" s="19">
        <v>1</v>
      </c>
      <c r="O688" s="19">
        <v>0</v>
      </c>
      <c r="P688" s="19">
        <v>0</v>
      </c>
      <c r="Q688" s="19">
        <v>0</v>
      </c>
      <c r="R688" s="7">
        <v>0</v>
      </c>
      <c r="S688" s="14">
        <v>0</v>
      </c>
      <c r="T688" s="12">
        <v>1</v>
      </c>
      <c r="U688" s="19">
        <v>2</v>
      </c>
      <c r="V688" s="19">
        <v>0</v>
      </c>
      <c r="W688" s="19">
        <v>3</v>
      </c>
      <c r="X688" s="19">
        <v>0</v>
      </c>
      <c r="Y688" s="19">
        <v>0</v>
      </c>
      <c r="Z688" s="19">
        <v>0</v>
      </c>
      <c r="AA688" s="19">
        <v>0</v>
      </c>
      <c r="AB688" s="19">
        <v>0</v>
      </c>
      <c r="AC688" s="19">
        <v>0</v>
      </c>
      <c r="AD688" s="12">
        <v>30</v>
      </c>
      <c r="AE688" s="19">
        <v>1</v>
      </c>
      <c r="AF688" s="19">
        <v>8</v>
      </c>
      <c r="AG688" s="7">
        <v>2</v>
      </c>
      <c r="AH688" s="7">
        <v>0</v>
      </c>
      <c r="AI688" s="7">
        <v>1</v>
      </c>
      <c r="AJ688" s="7">
        <v>0</v>
      </c>
      <c r="AK688" s="19">
        <v>0</v>
      </c>
      <c r="AL688" s="19">
        <v>0</v>
      </c>
      <c r="AM688" s="19">
        <v>0</v>
      </c>
      <c r="AN688" s="19">
        <v>0.5</v>
      </c>
      <c r="AO688" s="19">
        <v>12000</v>
      </c>
      <c r="AP688" s="19">
        <v>0</v>
      </c>
      <c r="AQ688" s="19">
        <v>0</v>
      </c>
      <c r="AR688" s="7">
        <v>0</v>
      </c>
      <c r="AS688" s="144" t="s">
        <v>744</v>
      </c>
      <c r="AT688" s="20" t="s">
        <v>701</v>
      </c>
      <c r="AU688" s="19" t="s">
        <v>711</v>
      </c>
      <c r="AV688" s="19">
        <v>10002001</v>
      </c>
      <c r="AW688" s="19">
        <v>22001006</v>
      </c>
      <c r="AX688" s="20" t="s">
        <v>1785</v>
      </c>
      <c r="AY688" s="14" t="s">
        <v>1876</v>
      </c>
      <c r="AZ688" s="14">
        <v>0</v>
      </c>
      <c r="BA688" s="14">
        <v>1</v>
      </c>
      <c r="BB688" s="96" t="s">
        <v>1872</v>
      </c>
      <c r="BC688" s="19">
        <v>0</v>
      </c>
      <c r="BD688" s="12">
        <v>0</v>
      </c>
      <c r="BE688" s="19">
        <v>0</v>
      </c>
      <c r="BF688" s="19">
        <v>0</v>
      </c>
      <c r="BG688" s="19">
        <v>0</v>
      </c>
      <c r="BH688" s="19">
        <v>0</v>
      </c>
      <c r="BI688" s="10">
        <v>0</v>
      </c>
      <c r="BJ688" s="7">
        <v>0</v>
      </c>
      <c r="BK688" s="7">
        <v>0</v>
      </c>
      <c r="BL688" s="7">
        <v>0</v>
      </c>
      <c r="BM688" s="7">
        <v>0</v>
      </c>
      <c r="BN688" s="7">
        <v>0</v>
      </c>
      <c r="BO688" s="7">
        <v>0</v>
      </c>
    </row>
    <row r="689" spans="3:67" ht="20.100000000000001" customHeight="1">
      <c r="C689" s="7">
        <v>62000001</v>
      </c>
      <c r="D689" s="8" t="s">
        <v>262</v>
      </c>
      <c r="E689" s="7">
        <v>1</v>
      </c>
      <c r="F689" s="7">
        <v>10001</v>
      </c>
      <c r="G689" s="7">
        <v>0</v>
      </c>
      <c r="H689" s="7">
        <v>0</v>
      </c>
      <c r="I689" s="7">
        <v>1</v>
      </c>
      <c r="J689" s="7">
        <v>0</v>
      </c>
      <c r="K689" s="12">
        <v>0</v>
      </c>
      <c r="L689" s="7">
        <v>0</v>
      </c>
      <c r="M689" s="7">
        <v>0</v>
      </c>
      <c r="N689" s="7">
        <v>1</v>
      </c>
      <c r="O689" s="7">
        <v>0</v>
      </c>
      <c r="P689" s="7">
        <v>0</v>
      </c>
      <c r="Q689" s="7">
        <v>0</v>
      </c>
      <c r="R689" s="7">
        <v>0</v>
      </c>
      <c r="S689" s="7">
        <v>0</v>
      </c>
      <c r="T689" s="7">
        <v>1</v>
      </c>
      <c r="U689" s="7">
        <v>2</v>
      </c>
      <c r="V689" s="7">
        <v>0</v>
      </c>
      <c r="W689" s="7">
        <v>0</v>
      </c>
      <c r="X689" s="7">
        <v>0</v>
      </c>
      <c r="Y689" s="7">
        <v>0</v>
      </c>
      <c r="Z689" s="7">
        <v>0</v>
      </c>
      <c r="AA689" s="7">
        <v>0</v>
      </c>
      <c r="AB689" s="7">
        <v>1</v>
      </c>
      <c r="AC689" s="7">
        <v>0</v>
      </c>
      <c r="AD689" s="7">
        <v>25</v>
      </c>
      <c r="AE689" s="7">
        <v>0</v>
      </c>
      <c r="AF689" s="7">
        <v>0</v>
      </c>
      <c r="AG689" s="7">
        <v>2</v>
      </c>
      <c r="AH689" s="7">
        <v>1</v>
      </c>
      <c r="AI689" s="7">
        <v>0</v>
      </c>
      <c r="AJ689" s="7">
        <v>0</v>
      </c>
      <c r="AK689" s="7">
        <v>0</v>
      </c>
      <c r="AL689" s="7">
        <v>0</v>
      </c>
      <c r="AM689" s="7">
        <v>0</v>
      </c>
      <c r="AN689" s="7">
        <v>0</v>
      </c>
      <c r="AO689" s="7">
        <v>1000</v>
      </c>
      <c r="AP689" s="7">
        <v>0</v>
      </c>
      <c r="AQ689" s="7">
        <v>0</v>
      </c>
      <c r="AR689" s="7">
        <v>92000003</v>
      </c>
      <c r="AS689" s="7" t="s">
        <v>151</v>
      </c>
      <c r="AT689" s="8" t="s">
        <v>152</v>
      </c>
      <c r="AU689" s="7" t="s">
        <v>789</v>
      </c>
      <c r="AV689" s="7">
        <v>0</v>
      </c>
      <c r="AW689" s="7">
        <v>40000003</v>
      </c>
      <c r="AX689" s="8" t="s">
        <v>153</v>
      </c>
      <c r="AY689" s="8" t="s">
        <v>151</v>
      </c>
      <c r="AZ689" s="7">
        <v>0</v>
      </c>
      <c r="BA689" s="7">
        <v>0</v>
      </c>
      <c r="BB689" s="34" t="s">
        <v>822</v>
      </c>
      <c r="BC689" s="7">
        <v>0</v>
      </c>
      <c r="BD689" s="7">
        <v>0</v>
      </c>
      <c r="BE689" s="7">
        <v>0</v>
      </c>
      <c r="BF689" s="7">
        <v>0</v>
      </c>
      <c r="BG689" s="7">
        <v>0</v>
      </c>
      <c r="BH689" s="7">
        <v>0</v>
      </c>
      <c r="BI689" s="115">
        <v>0</v>
      </c>
      <c r="BJ689" s="7">
        <v>1</v>
      </c>
      <c r="BK689" s="7">
        <v>0</v>
      </c>
      <c r="BL689" s="7">
        <v>0</v>
      </c>
      <c r="BM689" s="7">
        <v>0</v>
      </c>
      <c r="BN689" s="7">
        <v>0</v>
      </c>
      <c r="BO689" s="7">
        <v>0</v>
      </c>
    </row>
    <row r="690" spans="3:67" ht="20.100000000000001" customHeight="1">
      <c r="C690" s="7">
        <v>62000002</v>
      </c>
      <c r="D690" s="8" t="s">
        <v>823</v>
      </c>
      <c r="E690" s="7">
        <v>1</v>
      </c>
      <c r="F690" s="7">
        <v>10002</v>
      </c>
      <c r="G690" s="7">
        <v>0</v>
      </c>
      <c r="H690" s="7">
        <v>0</v>
      </c>
      <c r="I690" s="7">
        <v>1</v>
      </c>
      <c r="J690" s="7">
        <v>0</v>
      </c>
      <c r="K690" s="12">
        <v>0</v>
      </c>
      <c r="L690" s="7">
        <v>0</v>
      </c>
      <c r="M690" s="7">
        <v>0</v>
      </c>
      <c r="N690" s="7">
        <v>1</v>
      </c>
      <c r="O690" s="7">
        <v>0</v>
      </c>
      <c r="P690" s="7">
        <v>0</v>
      </c>
      <c r="Q690" s="7">
        <v>0</v>
      </c>
      <c r="R690" s="7">
        <v>0</v>
      </c>
      <c r="S690" s="7">
        <v>0</v>
      </c>
      <c r="T690" s="7">
        <v>1</v>
      </c>
      <c r="U690" s="7">
        <v>2</v>
      </c>
      <c r="V690" s="7">
        <v>0</v>
      </c>
      <c r="W690" s="7">
        <v>3</v>
      </c>
      <c r="X690" s="7">
        <v>0</v>
      </c>
      <c r="Y690" s="7">
        <v>0</v>
      </c>
      <c r="Z690" s="7">
        <v>0</v>
      </c>
      <c r="AA690" s="7">
        <v>0</v>
      </c>
      <c r="AB690" s="7">
        <v>0</v>
      </c>
      <c r="AC690" s="7">
        <v>0</v>
      </c>
      <c r="AD690" s="7">
        <v>7</v>
      </c>
      <c r="AE690" s="7">
        <v>0</v>
      </c>
      <c r="AF690" s="7">
        <v>0</v>
      </c>
      <c r="AG690" s="7">
        <v>7</v>
      </c>
      <c r="AH690" s="7">
        <v>0</v>
      </c>
      <c r="AI690" s="7">
        <v>0</v>
      </c>
      <c r="AJ690" s="7">
        <v>6</v>
      </c>
      <c r="AK690" s="7">
        <v>0</v>
      </c>
      <c r="AL690" s="7">
        <v>0</v>
      </c>
      <c r="AM690" s="7">
        <v>0</v>
      </c>
      <c r="AN690" s="7">
        <v>0.5</v>
      </c>
      <c r="AO690" s="7">
        <v>1000</v>
      </c>
      <c r="AP690" s="7">
        <v>0</v>
      </c>
      <c r="AQ690" s="7">
        <v>0</v>
      </c>
      <c r="AR690" s="7">
        <v>0</v>
      </c>
      <c r="AS690" s="7">
        <v>0</v>
      </c>
      <c r="AT690" s="8" t="s">
        <v>194</v>
      </c>
      <c r="AU690" s="7" t="s">
        <v>749</v>
      </c>
      <c r="AV690" s="7" t="s">
        <v>151</v>
      </c>
      <c r="AW690" s="7" t="s">
        <v>824</v>
      </c>
      <c r="AX690" s="8" t="s">
        <v>153</v>
      </c>
      <c r="AY690" s="7">
        <v>0</v>
      </c>
      <c r="AZ690" s="7">
        <v>0</v>
      </c>
      <c r="BA690" s="7">
        <v>0</v>
      </c>
      <c r="BB690" s="34" t="s">
        <v>825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64">
        <v>62000003</v>
      </c>
      <c r="D691" s="101" t="s">
        <v>384</v>
      </c>
      <c r="E691" s="64">
        <v>1</v>
      </c>
      <c r="F691" s="64">
        <v>10011</v>
      </c>
      <c r="G691" s="64">
        <v>0</v>
      </c>
      <c r="H691" s="64">
        <v>0</v>
      </c>
      <c r="I691" s="64">
        <v>1</v>
      </c>
      <c r="J691" s="64">
        <v>0</v>
      </c>
      <c r="K691" s="57">
        <v>0</v>
      </c>
      <c r="L691" s="64">
        <v>0</v>
      </c>
      <c r="M691" s="64">
        <v>0</v>
      </c>
      <c r="N691" s="64">
        <v>2</v>
      </c>
      <c r="O691" s="64">
        <v>1</v>
      </c>
      <c r="P691" s="64">
        <v>0.1</v>
      </c>
      <c r="Q691" s="64">
        <v>0</v>
      </c>
      <c r="R691" s="64">
        <v>0</v>
      </c>
      <c r="S691" s="64">
        <v>0</v>
      </c>
      <c r="T691" s="64">
        <v>1</v>
      </c>
      <c r="U691" s="64">
        <v>2</v>
      </c>
      <c r="V691" s="64">
        <v>0</v>
      </c>
      <c r="W691" s="64">
        <v>2.5</v>
      </c>
      <c r="X691" s="64">
        <v>0</v>
      </c>
      <c r="Y691" s="64">
        <v>0</v>
      </c>
      <c r="Z691" s="64">
        <v>0</v>
      </c>
      <c r="AA691" s="64">
        <v>0</v>
      </c>
      <c r="AB691" s="64">
        <v>1</v>
      </c>
      <c r="AC691" s="64">
        <v>0</v>
      </c>
      <c r="AD691" s="64">
        <v>9</v>
      </c>
      <c r="AE691" s="64">
        <v>2</v>
      </c>
      <c r="AF691" s="64" t="s">
        <v>161</v>
      </c>
      <c r="AG691" s="64">
        <v>2</v>
      </c>
      <c r="AH691" s="64">
        <v>2</v>
      </c>
      <c r="AI691" s="7">
        <v>0</v>
      </c>
      <c r="AJ691" s="64">
        <v>1.5</v>
      </c>
      <c r="AK691" s="64">
        <v>0</v>
      </c>
      <c r="AL691" s="64">
        <v>0</v>
      </c>
      <c r="AM691" s="64">
        <v>0</v>
      </c>
      <c r="AN691" s="64">
        <v>1</v>
      </c>
      <c r="AO691" s="64">
        <v>3000</v>
      </c>
      <c r="AP691" s="64">
        <v>0.5</v>
      </c>
      <c r="AQ691" s="64">
        <v>0</v>
      </c>
      <c r="AR691" s="64">
        <v>0</v>
      </c>
      <c r="AS691" s="64" t="s">
        <v>151</v>
      </c>
      <c r="AT691" s="101" t="s">
        <v>211</v>
      </c>
      <c r="AU691" s="64" t="s">
        <v>353</v>
      </c>
      <c r="AV691" s="64">
        <v>10000007</v>
      </c>
      <c r="AW691" s="64">
        <v>21000110</v>
      </c>
      <c r="AX691" s="101" t="s">
        <v>153</v>
      </c>
      <c r="AY691" s="64">
        <v>0</v>
      </c>
      <c r="AZ691" s="64">
        <v>0</v>
      </c>
      <c r="BA691" s="64">
        <v>0</v>
      </c>
      <c r="BB691" s="110" t="s">
        <v>826</v>
      </c>
      <c r="BC691" s="64">
        <v>0</v>
      </c>
      <c r="BD691" s="64">
        <v>0</v>
      </c>
      <c r="BE691" s="64">
        <v>0</v>
      </c>
      <c r="BF691" s="64">
        <v>0</v>
      </c>
      <c r="BG691" s="64">
        <v>0</v>
      </c>
      <c r="BH691" s="64">
        <v>0</v>
      </c>
      <c r="BI691" s="116">
        <v>0</v>
      </c>
      <c r="BJ691" s="7">
        <v>0</v>
      </c>
      <c r="BK691" s="7">
        <v>0</v>
      </c>
      <c r="BL691" s="7">
        <v>0</v>
      </c>
      <c r="BM691" s="7">
        <v>0</v>
      </c>
      <c r="BN691" s="7">
        <v>0</v>
      </c>
      <c r="BO691" s="7">
        <v>0</v>
      </c>
    </row>
    <row r="692" spans="3:67" ht="20.100000000000001" customHeight="1">
      <c r="C692" s="7">
        <v>62000004</v>
      </c>
      <c r="D692" s="8" t="s">
        <v>827</v>
      </c>
      <c r="E692" s="7">
        <v>1</v>
      </c>
      <c r="F692" s="7">
        <v>10013</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0</v>
      </c>
      <c r="X692" s="7">
        <v>0</v>
      </c>
      <c r="Y692" s="7">
        <v>0</v>
      </c>
      <c r="Z692" s="7">
        <v>0</v>
      </c>
      <c r="AA692" s="7">
        <v>0</v>
      </c>
      <c r="AB692" s="7">
        <v>1</v>
      </c>
      <c r="AC692" s="7">
        <v>0</v>
      </c>
      <c r="AD692" s="7">
        <v>18</v>
      </c>
      <c r="AE692" s="7">
        <v>0</v>
      </c>
      <c r="AF692" s="7">
        <v>0</v>
      </c>
      <c r="AG692" s="7">
        <v>2</v>
      </c>
      <c r="AH692" s="7">
        <v>0</v>
      </c>
      <c r="AI692" s="7">
        <v>0</v>
      </c>
      <c r="AJ692" s="7">
        <v>0</v>
      </c>
      <c r="AK692" s="7">
        <v>0</v>
      </c>
      <c r="AL692" s="7">
        <v>0</v>
      </c>
      <c r="AM692" s="7">
        <v>0</v>
      </c>
      <c r="AN692" s="7">
        <v>0.5</v>
      </c>
      <c r="AO692" s="7">
        <v>1000</v>
      </c>
      <c r="AP692" s="7">
        <v>0.5</v>
      </c>
      <c r="AQ692" s="7">
        <v>0</v>
      </c>
      <c r="AR692" s="141" t="s">
        <v>1733</v>
      </c>
      <c r="AS692" s="7" t="s">
        <v>151</v>
      </c>
      <c r="AT692" s="8" t="s">
        <v>152</v>
      </c>
      <c r="AU692" s="7" t="s">
        <v>828</v>
      </c>
      <c r="AV692" s="7">
        <v>0</v>
      </c>
      <c r="AW692" s="7">
        <v>0</v>
      </c>
      <c r="AX692" s="8" t="s">
        <v>153</v>
      </c>
      <c r="AY692" s="8" t="s">
        <v>151</v>
      </c>
      <c r="AZ692" s="7">
        <v>0</v>
      </c>
      <c r="BA692" s="7">
        <v>0</v>
      </c>
      <c r="BB692" s="34" t="s">
        <v>829</v>
      </c>
      <c r="BC692" s="7">
        <v>0</v>
      </c>
      <c r="BD692" s="7">
        <v>0</v>
      </c>
      <c r="BE692" s="7">
        <v>0</v>
      </c>
      <c r="BF692" s="7">
        <v>0</v>
      </c>
      <c r="BG692" s="7">
        <v>0</v>
      </c>
      <c r="BH692" s="7">
        <v>0</v>
      </c>
      <c r="BI692" s="115">
        <v>0</v>
      </c>
      <c r="BJ692" s="7">
        <v>1</v>
      </c>
      <c r="BK692" s="7">
        <v>0</v>
      </c>
      <c r="BL692" s="7">
        <v>0</v>
      </c>
      <c r="BM692" s="7">
        <v>0</v>
      </c>
      <c r="BN692" s="7">
        <v>0</v>
      </c>
      <c r="BO692" s="7">
        <v>0</v>
      </c>
    </row>
    <row r="693" spans="3:67" ht="20.100000000000001" customHeight="1">
      <c r="C693" s="64">
        <v>62000005</v>
      </c>
      <c r="D693" s="101" t="s">
        <v>830</v>
      </c>
      <c r="E693" s="64">
        <v>1</v>
      </c>
      <c r="F693" s="64">
        <v>10031</v>
      </c>
      <c r="G693" s="64">
        <v>0</v>
      </c>
      <c r="H693" s="64">
        <v>0</v>
      </c>
      <c r="I693" s="64">
        <v>1</v>
      </c>
      <c r="J693" s="64">
        <v>0</v>
      </c>
      <c r="K693" s="57">
        <v>0</v>
      </c>
      <c r="L693" s="64">
        <v>0</v>
      </c>
      <c r="M693" s="64">
        <v>0</v>
      </c>
      <c r="N693" s="64">
        <v>2</v>
      </c>
      <c r="O693" s="64">
        <v>3</v>
      </c>
      <c r="P693" s="64">
        <v>0.15</v>
      </c>
      <c r="Q693" s="64">
        <v>0</v>
      </c>
      <c r="R693" s="64">
        <v>0</v>
      </c>
      <c r="S693" s="64">
        <v>0</v>
      </c>
      <c r="T693" s="64">
        <v>1</v>
      </c>
      <c r="U693" s="64">
        <v>2</v>
      </c>
      <c r="V693" s="64">
        <v>0</v>
      </c>
      <c r="W693" s="64">
        <v>0</v>
      </c>
      <c r="X693" s="64">
        <v>0</v>
      </c>
      <c r="Y693" s="64">
        <v>0</v>
      </c>
      <c r="Z693" s="64">
        <v>0</v>
      </c>
      <c r="AA693" s="64">
        <v>0</v>
      </c>
      <c r="AB693" s="64">
        <v>1</v>
      </c>
      <c r="AC693" s="64">
        <v>0</v>
      </c>
      <c r="AD693" s="64">
        <v>25</v>
      </c>
      <c r="AE693" s="64">
        <v>0</v>
      </c>
      <c r="AF693" s="64">
        <v>0</v>
      </c>
      <c r="AG693" s="64">
        <v>2</v>
      </c>
      <c r="AH693" s="64">
        <v>0</v>
      </c>
      <c r="AI693" s="7">
        <v>0</v>
      </c>
      <c r="AJ693" s="64">
        <v>0</v>
      </c>
      <c r="AK693" s="64">
        <v>0</v>
      </c>
      <c r="AL693" s="64">
        <v>0</v>
      </c>
      <c r="AM693" s="64">
        <v>0</v>
      </c>
      <c r="AN693" s="64">
        <v>0</v>
      </c>
      <c r="AO693" s="64">
        <v>1000</v>
      </c>
      <c r="AP693" s="64">
        <v>0.5</v>
      </c>
      <c r="AQ693" s="64">
        <v>0</v>
      </c>
      <c r="AR693" s="64">
        <v>80001064</v>
      </c>
      <c r="AS693" s="64" t="s">
        <v>151</v>
      </c>
      <c r="AT693" s="101"/>
      <c r="AU693" s="64" t="s">
        <v>244</v>
      </c>
      <c r="AV693" s="64">
        <v>0</v>
      </c>
      <c r="AW693" s="64">
        <v>21010010</v>
      </c>
      <c r="AX693" s="101" t="s">
        <v>153</v>
      </c>
      <c r="AY693" s="101" t="s">
        <v>151</v>
      </c>
      <c r="AZ693" s="64">
        <v>0</v>
      </c>
      <c r="BA693" s="64">
        <v>0</v>
      </c>
      <c r="BB693" s="110" t="s">
        <v>831</v>
      </c>
      <c r="BC693" s="64">
        <v>0</v>
      </c>
      <c r="BD693" s="64">
        <v>0</v>
      </c>
      <c r="BE693" s="64">
        <v>0</v>
      </c>
      <c r="BF693" s="64">
        <v>0</v>
      </c>
      <c r="BG693" s="64">
        <v>0</v>
      </c>
      <c r="BH693" s="64">
        <v>0</v>
      </c>
      <c r="BI693" s="116">
        <v>0</v>
      </c>
      <c r="BJ693" s="7">
        <v>1</v>
      </c>
      <c r="BK693" s="7">
        <v>0</v>
      </c>
      <c r="BL693" s="7">
        <v>0</v>
      </c>
      <c r="BM693" s="7">
        <v>0</v>
      </c>
      <c r="BN693" s="7">
        <v>0</v>
      </c>
      <c r="BO693" s="7">
        <v>0</v>
      </c>
    </row>
    <row r="694" spans="3:67" ht="20.100000000000001" customHeight="1">
      <c r="C694" s="7">
        <v>62000006</v>
      </c>
      <c r="D694" s="8" t="s">
        <v>455</v>
      </c>
      <c r="E694" s="7">
        <v>1</v>
      </c>
      <c r="F694" s="7">
        <v>10032</v>
      </c>
      <c r="G694" s="7">
        <v>0</v>
      </c>
      <c r="H694" s="7">
        <v>0</v>
      </c>
      <c r="I694" s="7">
        <v>1</v>
      </c>
      <c r="J694" s="7">
        <v>0</v>
      </c>
      <c r="K694" s="12">
        <v>0</v>
      </c>
      <c r="L694" s="7">
        <v>0</v>
      </c>
      <c r="M694" s="7">
        <v>0</v>
      </c>
      <c r="N694" s="7">
        <v>1</v>
      </c>
      <c r="O694" s="7">
        <v>0</v>
      </c>
      <c r="P694" s="7">
        <v>0</v>
      </c>
      <c r="Q694" s="7">
        <v>0</v>
      </c>
      <c r="R694" s="7">
        <v>0</v>
      </c>
      <c r="S694" s="7">
        <v>0</v>
      </c>
      <c r="T694" s="7">
        <v>1</v>
      </c>
      <c r="U694" s="7">
        <v>2</v>
      </c>
      <c r="V694" s="7">
        <v>0</v>
      </c>
      <c r="W694" s="7">
        <v>3</v>
      </c>
      <c r="X694" s="7">
        <v>0</v>
      </c>
      <c r="Y694" s="7">
        <v>0</v>
      </c>
      <c r="Z694" s="7">
        <v>0</v>
      </c>
      <c r="AA694" s="7">
        <v>0</v>
      </c>
      <c r="AB694" s="7">
        <v>0</v>
      </c>
      <c r="AC694" s="7">
        <v>0</v>
      </c>
      <c r="AD694" s="7">
        <v>7</v>
      </c>
      <c r="AE694" s="7">
        <v>0</v>
      </c>
      <c r="AF694" s="7">
        <v>0</v>
      </c>
      <c r="AG694" s="7">
        <v>7</v>
      </c>
      <c r="AH694" s="7">
        <v>0</v>
      </c>
      <c r="AI694" s="7">
        <v>0</v>
      </c>
      <c r="AJ694" s="7">
        <v>6</v>
      </c>
      <c r="AK694" s="7">
        <v>0</v>
      </c>
      <c r="AL694" s="7">
        <v>0</v>
      </c>
      <c r="AM694" s="7">
        <v>0</v>
      </c>
      <c r="AN694" s="7">
        <v>0.5</v>
      </c>
      <c r="AO694" s="7">
        <v>1000</v>
      </c>
      <c r="AP694" s="7">
        <v>0</v>
      </c>
      <c r="AQ694" s="7">
        <v>0</v>
      </c>
      <c r="AR694" s="7">
        <v>0</v>
      </c>
      <c r="AS694" s="7" t="s">
        <v>151</v>
      </c>
      <c r="AT694" s="8" t="s">
        <v>194</v>
      </c>
      <c r="AU694" s="7" t="s">
        <v>749</v>
      </c>
      <c r="AV694" s="7" t="s">
        <v>151</v>
      </c>
      <c r="AW694" s="7" t="s">
        <v>824</v>
      </c>
      <c r="AX694" s="8" t="s">
        <v>153</v>
      </c>
      <c r="AY694" s="7">
        <v>0</v>
      </c>
      <c r="AZ694" s="7" t="s">
        <v>832</v>
      </c>
      <c r="BA694" s="7">
        <v>0</v>
      </c>
      <c r="BB694" s="34" t="s">
        <v>833</v>
      </c>
      <c r="BC694" s="7">
        <v>0</v>
      </c>
      <c r="BD694" s="7">
        <v>0</v>
      </c>
      <c r="BE694" s="7">
        <v>0</v>
      </c>
      <c r="BF694" s="7">
        <v>0</v>
      </c>
      <c r="BG694" s="7">
        <v>0</v>
      </c>
      <c r="BH694" s="7">
        <v>0</v>
      </c>
      <c r="BI694" s="115">
        <v>0</v>
      </c>
      <c r="BJ694" s="7">
        <v>0</v>
      </c>
      <c r="BK694" s="7">
        <v>0</v>
      </c>
      <c r="BL694" s="7">
        <v>0</v>
      </c>
      <c r="BM694" s="7">
        <v>0</v>
      </c>
      <c r="BN694" s="7">
        <v>0</v>
      </c>
      <c r="BO694" s="7">
        <v>0</v>
      </c>
    </row>
    <row r="695" spans="3:67" ht="20.100000000000001" customHeight="1">
      <c r="C695" s="102">
        <v>62000007</v>
      </c>
      <c r="D695" s="103" t="s">
        <v>262</v>
      </c>
      <c r="E695" s="102">
        <v>1</v>
      </c>
      <c r="F695" s="102">
        <v>10041</v>
      </c>
      <c r="G695" s="102">
        <v>0</v>
      </c>
      <c r="H695" s="102">
        <v>0</v>
      </c>
      <c r="I695" s="102">
        <v>1</v>
      </c>
      <c r="J695" s="102">
        <v>0</v>
      </c>
      <c r="K695" s="102">
        <v>0</v>
      </c>
      <c r="L695" s="102">
        <v>0</v>
      </c>
      <c r="M695" s="102">
        <v>0</v>
      </c>
      <c r="N695" s="102">
        <v>2</v>
      </c>
      <c r="O695" s="102">
        <v>1</v>
      </c>
      <c r="P695" s="102">
        <v>0.2</v>
      </c>
      <c r="Q695" s="102">
        <v>0</v>
      </c>
      <c r="R695" s="102">
        <v>0</v>
      </c>
      <c r="S695" s="102">
        <v>0</v>
      </c>
      <c r="T695" s="102">
        <v>1</v>
      </c>
      <c r="U695" s="102">
        <v>2</v>
      </c>
      <c r="V695" s="102">
        <v>0</v>
      </c>
      <c r="W695" s="102">
        <v>0</v>
      </c>
      <c r="X695" s="102">
        <v>0</v>
      </c>
      <c r="Y695" s="102">
        <v>0</v>
      </c>
      <c r="Z695" s="102">
        <v>0</v>
      </c>
      <c r="AA695" s="102">
        <v>0</v>
      </c>
      <c r="AB695" s="102">
        <v>1</v>
      </c>
      <c r="AC695" s="102">
        <v>0</v>
      </c>
      <c r="AD695" s="102">
        <v>1</v>
      </c>
      <c r="AE695" s="102">
        <v>0</v>
      </c>
      <c r="AF695" s="102">
        <v>0</v>
      </c>
      <c r="AG695" s="102">
        <v>2</v>
      </c>
      <c r="AH695" s="102">
        <v>0</v>
      </c>
      <c r="AI695" s="102">
        <v>0</v>
      </c>
      <c r="AJ695" s="102">
        <v>0</v>
      </c>
      <c r="AK695" s="102">
        <v>0</v>
      </c>
      <c r="AL695" s="102">
        <v>0</v>
      </c>
      <c r="AM695" s="102">
        <v>0</v>
      </c>
      <c r="AN695" s="102">
        <v>0</v>
      </c>
      <c r="AO695" s="102">
        <v>1000</v>
      </c>
      <c r="AP695" s="102">
        <v>0</v>
      </c>
      <c r="AQ695" s="102">
        <v>0</v>
      </c>
      <c r="AR695" s="102">
        <v>92000005</v>
      </c>
      <c r="AS695" s="102" t="s">
        <v>151</v>
      </c>
      <c r="AT695" s="103" t="s">
        <v>152</v>
      </c>
      <c r="AU695" s="102" t="s">
        <v>789</v>
      </c>
      <c r="AV695" s="102">
        <v>0</v>
      </c>
      <c r="AW695" s="102">
        <v>40000003</v>
      </c>
      <c r="AX695" s="103" t="s">
        <v>153</v>
      </c>
      <c r="AY695" s="102" t="s">
        <v>151</v>
      </c>
      <c r="AZ695" s="102">
        <v>0</v>
      </c>
      <c r="BA695" s="102">
        <v>0</v>
      </c>
      <c r="BB695" s="111" t="s">
        <v>834</v>
      </c>
      <c r="BC695" s="102">
        <v>0</v>
      </c>
      <c r="BD695" s="102">
        <v>0</v>
      </c>
      <c r="BE695" s="102">
        <v>0</v>
      </c>
      <c r="BF695" s="102">
        <v>0</v>
      </c>
      <c r="BG695" s="102">
        <v>0</v>
      </c>
      <c r="BH695" s="102">
        <v>0</v>
      </c>
      <c r="BI695" s="117">
        <v>0</v>
      </c>
      <c r="BJ695" s="102">
        <v>1</v>
      </c>
      <c r="BK695" s="7">
        <v>0</v>
      </c>
      <c r="BL695" s="7">
        <v>0</v>
      </c>
      <c r="BM695" s="7">
        <v>0</v>
      </c>
      <c r="BN695" s="7">
        <v>0</v>
      </c>
      <c r="BO695" s="7">
        <v>0</v>
      </c>
    </row>
    <row r="696" spans="3:67" ht="20.100000000000001" customHeight="1">
      <c r="C696" s="64">
        <v>62000008</v>
      </c>
      <c r="D696" s="101" t="s">
        <v>835</v>
      </c>
      <c r="E696" s="64">
        <v>1</v>
      </c>
      <c r="F696" s="64">
        <v>10042</v>
      </c>
      <c r="G696" s="64">
        <v>0</v>
      </c>
      <c r="H696" s="64">
        <v>0</v>
      </c>
      <c r="I696" s="64">
        <v>1</v>
      </c>
      <c r="J696" s="64">
        <v>0</v>
      </c>
      <c r="K696" s="57">
        <v>0</v>
      </c>
      <c r="L696" s="64">
        <v>0</v>
      </c>
      <c r="M696" s="64">
        <v>0</v>
      </c>
      <c r="N696" s="64">
        <v>2</v>
      </c>
      <c r="O696" s="64">
        <v>2</v>
      </c>
      <c r="P696" s="64">
        <v>0.3</v>
      </c>
      <c r="Q696" s="64">
        <v>0</v>
      </c>
      <c r="R696" s="64">
        <v>0</v>
      </c>
      <c r="S696" s="64">
        <v>0</v>
      </c>
      <c r="T696" s="64">
        <v>1</v>
      </c>
      <c r="U696" s="64">
        <v>2</v>
      </c>
      <c r="V696" s="64">
        <v>0</v>
      </c>
      <c r="W696" s="64">
        <v>0</v>
      </c>
      <c r="X696" s="64">
        <v>0</v>
      </c>
      <c r="Y696" s="64">
        <v>0</v>
      </c>
      <c r="Z696" s="64">
        <v>0</v>
      </c>
      <c r="AA696" s="64">
        <v>0</v>
      </c>
      <c r="AB696" s="64">
        <v>1</v>
      </c>
      <c r="AC696" s="64">
        <v>0</v>
      </c>
      <c r="AD696" s="64">
        <v>30</v>
      </c>
      <c r="AE696" s="64">
        <v>0</v>
      </c>
      <c r="AF696" s="64">
        <v>0</v>
      </c>
      <c r="AG696" s="64">
        <v>2</v>
      </c>
      <c r="AH696" s="64">
        <v>0</v>
      </c>
      <c r="AI696" s="7">
        <v>0</v>
      </c>
      <c r="AJ696" s="64">
        <v>0</v>
      </c>
      <c r="AK696" s="64">
        <v>0</v>
      </c>
      <c r="AL696" s="64">
        <v>0</v>
      </c>
      <c r="AM696" s="64">
        <v>0</v>
      </c>
      <c r="AN696" s="64">
        <v>0</v>
      </c>
      <c r="AO696" s="64">
        <v>1000</v>
      </c>
      <c r="AP696" s="64">
        <v>0.5</v>
      </c>
      <c r="AQ696" s="64">
        <v>0</v>
      </c>
      <c r="AR696" s="142" t="s">
        <v>836</v>
      </c>
      <c r="AS696" s="64" t="s">
        <v>151</v>
      </c>
      <c r="AT696" s="101" t="s">
        <v>152</v>
      </c>
      <c r="AU696" s="64" t="s">
        <v>789</v>
      </c>
      <c r="AV696" s="64">
        <v>0</v>
      </c>
      <c r="AW696" s="68">
        <v>21030020</v>
      </c>
      <c r="AX696" s="101" t="s">
        <v>153</v>
      </c>
      <c r="AY696" s="101" t="s">
        <v>151</v>
      </c>
      <c r="AZ696" s="64">
        <v>0</v>
      </c>
      <c r="BA696" s="64">
        <v>0</v>
      </c>
      <c r="BB696" s="110" t="s">
        <v>837</v>
      </c>
      <c r="BC696" s="64">
        <v>0</v>
      </c>
      <c r="BD696" s="64">
        <v>0</v>
      </c>
      <c r="BE696" s="64">
        <v>0</v>
      </c>
      <c r="BF696" s="64">
        <v>0</v>
      </c>
      <c r="BG696" s="64">
        <v>0</v>
      </c>
      <c r="BH696" s="64">
        <v>0</v>
      </c>
      <c r="BI696" s="116">
        <v>0</v>
      </c>
      <c r="BJ696" s="7">
        <v>1</v>
      </c>
      <c r="BK696" s="7">
        <v>0</v>
      </c>
      <c r="BL696" s="7">
        <v>0</v>
      </c>
      <c r="BM696" s="7">
        <v>0</v>
      </c>
      <c r="BN696" s="7">
        <v>0</v>
      </c>
      <c r="BO696" s="7">
        <v>0</v>
      </c>
    </row>
    <row r="697" spans="3:67" ht="20.100000000000001" customHeight="1">
      <c r="C697" s="7">
        <v>62000009</v>
      </c>
      <c r="D697" s="8" t="s">
        <v>838</v>
      </c>
      <c r="E697" s="7">
        <v>1</v>
      </c>
      <c r="F697" s="7">
        <v>10051</v>
      </c>
      <c r="G697" s="7">
        <v>0</v>
      </c>
      <c r="H697" s="7">
        <v>0</v>
      </c>
      <c r="I697" s="7">
        <v>1</v>
      </c>
      <c r="J697" s="7">
        <v>0</v>
      </c>
      <c r="K697" s="12">
        <v>0</v>
      </c>
      <c r="L697" s="7">
        <v>0</v>
      </c>
      <c r="M697" s="7">
        <v>0</v>
      </c>
      <c r="N697" s="7">
        <v>2</v>
      </c>
      <c r="O697" s="7">
        <v>2</v>
      </c>
      <c r="P697" s="7">
        <v>0.15</v>
      </c>
      <c r="Q697" s="7">
        <v>0</v>
      </c>
      <c r="R697" s="7">
        <v>0</v>
      </c>
      <c r="S697" s="7">
        <v>0</v>
      </c>
      <c r="T697" s="7">
        <v>1</v>
      </c>
      <c r="U697" s="7">
        <v>2</v>
      </c>
      <c r="V697" s="7">
        <v>0</v>
      </c>
      <c r="W697" s="7">
        <v>0</v>
      </c>
      <c r="X697" s="7">
        <v>0</v>
      </c>
      <c r="Y697" s="7">
        <v>0</v>
      </c>
      <c r="Z697" s="7">
        <v>0</v>
      </c>
      <c r="AA697" s="7">
        <v>0</v>
      </c>
      <c r="AB697" s="7">
        <v>0</v>
      </c>
      <c r="AC697" s="7">
        <v>0</v>
      </c>
      <c r="AD697" s="7">
        <v>90</v>
      </c>
      <c r="AE697" s="7">
        <v>0</v>
      </c>
      <c r="AF697" s="7">
        <v>0</v>
      </c>
      <c r="AG697" s="7">
        <v>2</v>
      </c>
      <c r="AH697" s="7">
        <v>0</v>
      </c>
      <c r="AI697" s="7">
        <v>0</v>
      </c>
      <c r="AJ697" s="7">
        <v>0</v>
      </c>
      <c r="AK697" s="7">
        <v>0</v>
      </c>
      <c r="AL697" s="7">
        <v>0</v>
      </c>
      <c r="AM697" s="7">
        <v>0</v>
      </c>
      <c r="AN697" s="7">
        <v>0</v>
      </c>
      <c r="AO697" s="7">
        <v>1000</v>
      </c>
      <c r="AP697" s="7">
        <v>0</v>
      </c>
      <c r="AQ697" s="7">
        <v>0</v>
      </c>
      <c r="AR697" s="141" t="s">
        <v>839</v>
      </c>
      <c r="AS697" s="7" t="s">
        <v>151</v>
      </c>
      <c r="AT697" s="8" t="s">
        <v>152</v>
      </c>
      <c r="AU697" s="7" t="s">
        <v>244</v>
      </c>
      <c r="AV697" s="7">
        <v>0</v>
      </c>
      <c r="AW697" s="7">
        <v>22000040</v>
      </c>
      <c r="AX697" s="8" t="s">
        <v>153</v>
      </c>
      <c r="AY697" s="8" t="s">
        <v>151</v>
      </c>
      <c r="AZ697" s="7">
        <v>0</v>
      </c>
      <c r="BA697" s="7">
        <v>0</v>
      </c>
      <c r="BB697" s="34" t="s">
        <v>840</v>
      </c>
      <c r="BC697" s="7">
        <v>0</v>
      </c>
      <c r="BD697" s="7">
        <v>0</v>
      </c>
      <c r="BE697" s="7">
        <v>0</v>
      </c>
      <c r="BF697" s="7">
        <v>0</v>
      </c>
      <c r="BG697" s="7">
        <v>0</v>
      </c>
      <c r="BH697" s="7">
        <v>0</v>
      </c>
      <c r="BI697" s="115">
        <v>0</v>
      </c>
      <c r="BJ697" s="7">
        <v>0</v>
      </c>
      <c r="BK697" s="7">
        <v>0</v>
      </c>
      <c r="BL697" s="7">
        <v>0</v>
      </c>
      <c r="BM697" s="7">
        <v>0</v>
      </c>
      <c r="BN697" s="7">
        <v>0</v>
      </c>
      <c r="BO697" s="7">
        <v>0</v>
      </c>
    </row>
    <row r="698" spans="3:67" ht="20.100000000000001" customHeight="1">
      <c r="C698" s="7">
        <v>62000010</v>
      </c>
      <c r="D698" s="8" t="s">
        <v>841</v>
      </c>
      <c r="E698" s="7">
        <v>1</v>
      </c>
      <c r="F698" s="7">
        <v>10052</v>
      </c>
      <c r="G698" s="7">
        <v>0</v>
      </c>
      <c r="H698" s="7">
        <v>0</v>
      </c>
      <c r="I698" s="7">
        <v>1</v>
      </c>
      <c r="J698" s="7">
        <v>0</v>
      </c>
      <c r="K698" s="12">
        <v>0</v>
      </c>
      <c r="L698" s="7">
        <v>0</v>
      </c>
      <c r="M698" s="7">
        <v>0</v>
      </c>
      <c r="N698" s="7">
        <v>1</v>
      </c>
      <c r="O698" s="7">
        <v>0</v>
      </c>
      <c r="P698" s="7">
        <v>0</v>
      </c>
      <c r="Q698" s="7">
        <v>0</v>
      </c>
      <c r="R698" s="7">
        <v>0</v>
      </c>
      <c r="S698" s="7">
        <v>0</v>
      </c>
      <c r="T698" s="7">
        <v>1</v>
      </c>
      <c r="U698" s="7">
        <v>2</v>
      </c>
      <c r="V698" s="7">
        <v>0</v>
      </c>
      <c r="W698" s="7">
        <v>1.2</v>
      </c>
      <c r="X698" s="7">
        <v>0</v>
      </c>
      <c r="Y698" s="7">
        <v>0</v>
      </c>
      <c r="Z698" s="7">
        <v>0</v>
      </c>
      <c r="AA698" s="7">
        <v>0</v>
      </c>
      <c r="AB698" s="7">
        <v>0</v>
      </c>
      <c r="AC698" s="7">
        <v>0</v>
      </c>
      <c r="AD698" s="7">
        <v>24</v>
      </c>
      <c r="AE698" s="7">
        <v>1</v>
      </c>
      <c r="AF698" s="7">
        <v>3</v>
      </c>
      <c r="AG698" s="7">
        <v>2</v>
      </c>
      <c r="AH698" s="7">
        <v>1</v>
      </c>
      <c r="AI698" s="7">
        <v>0</v>
      </c>
      <c r="AJ698" s="7">
        <v>4</v>
      </c>
      <c r="AK698" s="7">
        <v>0</v>
      </c>
      <c r="AL698" s="7">
        <v>0</v>
      </c>
      <c r="AM698" s="7">
        <v>0</v>
      </c>
      <c r="AN698" s="7">
        <v>0.5</v>
      </c>
      <c r="AO698" s="7">
        <v>6000</v>
      </c>
      <c r="AP698" s="7">
        <v>0.5</v>
      </c>
      <c r="AQ698" s="7">
        <v>0</v>
      </c>
      <c r="AR698" s="7">
        <v>0</v>
      </c>
      <c r="AS698" s="7" t="s">
        <v>151</v>
      </c>
      <c r="AT698" s="8" t="s">
        <v>724</v>
      </c>
      <c r="AU698" s="7" t="s">
        <v>353</v>
      </c>
      <c r="AV698" s="7">
        <v>10001006</v>
      </c>
      <c r="AW698" s="7">
        <v>22000020</v>
      </c>
      <c r="AX698" s="8" t="s">
        <v>227</v>
      </c>
      <c r="AY698" s="8" t="s">
        <v>257</v>
      </c>
      <c r="AZ698" s="7">
        <v>0</v>
      </c>
      <c r="BA698" s="7">
        <v>0</v>
      </c>
      <c r="BB698" s="34" t="s">
        <v>842</v>
      </c>
      <c r="BC698" s="7">
        <v>0</v>
      </c>
      <c r="BD698" s="7">
        <v>0</v>
      </c>
      <c r="BE698" s="7">
        <v>0</v>
      </c>
      <c r="BF698" s="7">
        <v>0</v>
      </c>
      <c r="BG698" s="7">
        <v>0</v>
      </c>
      <c r="BH698" s="7">
        <v>0</v>
      </c>
      <c r="BI698" s="115">
        <v>0</v>
      </c>
      <c r="BJ698" s="7">
        <v>0</v>
      </c>
      <c r="BK698" s="7">
        <v>0</v>
      </c>
      <c r="BL698" s="7">
        <v>0</v>
      </c>
      <c r="BM698" s="7">
        <v>0</v>
      </c>
      <c r="BN698" s="7">
        <v>0</v>
      </c>
      <c r="BO698" s="7">
        <v>0</v>
      </c>
    </row>
    <row r="699" spans="3:67" ht="20.100000000000001" customHeight="1">
      <c r="C699" s="7">
        <v>62000011</v>
      </c>
      <c r="D699" s="8" t="s">
        <v>843</v>
      </c>
      <c r="E699" s="7">
        <v>1</v>
      </c>
      <c r="F699" s="7">
        <v>10061</v>
      </c>
      <c r="G699" s="7">
        <v>0</v>
      </c>
      <c r="H699" s="7">
        <v>0</v>
      </c>
      <c r="I699" s="7">
        <v>1</v>
      </c>
      <c r="J699" s="7">
        <v>0</v>
      </c>
      <c r="K699" s="12">
        <v>0</v>
      </c>
      <c r="L699" s="7">
        <v>0</v>
      </c>
      <c r="M699" s="7">
        <v>0</v>
      </c>
      <c r="N699" s="7">
        <v>2</v>
      </c>
      <c r="O699" s="7">
        <v>5</v>
      </c>
      <c r="P699" s="7">
        <v>1</v>
      </c>
      <c r="Q699" s="7">
        <v>0</v>
      </c>
      <c r="R699" s="7">
        <v>0</v>
      </c>
      <c r="S699" s="7">
        <v>0</v>
      </c>
      <c r="T699" s="7">
        <v>1</v>
      </c>
      <c r="U699" s="7">
        <v>2</v>
      </c>
      <c r="V699" s="7">
        <v>0</v>
      </c>
      <c r="W699" s="7">
        <v>1</v>
      </c>
      <c r="X699" s="7">
        <v>0</v>
      </c>
      <c r="Y699" s="7">
        <v>0</v>
      </c>
      <c r="Z699" s="7">
        <v>0</v>
      </c>
      <c r="AA699" s="7">
        <v>0</v>
      </c>
      <c r="AB699" s="7">
        <v>1</v>
      </c>
      <c r="AC699" s="7">
        <v>0</v>
      </c>
      <c r="AD699" s="7">
        <v>1</v>
      </c>
      <c r="AE699" s="7">
        <v>0</v>
      </c>
      <c r="AF699" s="7">
        <v>0</v>
      </c>
      <c r="AG699" s="7">
        <v>7</v>
      </c>
      <c r="AH699" s="7">
        <v>0</v>
      </c>
      <c r="AI699" s="7">
        <v>0</v>
      </c>
      <c r="AJ699" s="7">
        <v>3</v>
      </c>
      <c r="AK699" s="7">
        <v>0</v>
      </c>
      <c r="AL699" s="7">
        <v>0</v>
      </c>
      <c r="AM699" s="7">
        <v>0</v>
      </c>
      <c r="AN699" s="7">
        <v>0</v>
      </c>
      <c r="AO699" s="7">
        <v>3000</v>
      </c>
      <c r="AP699" s="7">
        <v>0.5</v>
      </c>
      <c r="AQ699" s="7">
        <v>0</v>
      </c>
      <c r="AR699" s="7">
        <v>0</v>
      </c>
      <c r="AS699" s="7">
        <v>0</v>
      </c>
      <c r="AT699" s="8" t="s">
        <v>152</v>
      </c>
      <c r="AU699" s="7">
        <v>0</v>
      </c>
      <c r="AV699" s="7">
        <v>0</v>
      </c>
      <c r="AW699" s="7">
        <v>0</v>
      </c>
      <c r="AX699" s="8" t="s">
        <v>153</v>
      </c>
      <c r="AY699" s="8">
        <v>0</v>
      </c>
      <c r="AZ699" s="7">
        <v>0</v>
      </c>
      <c r="BA699" s="7">
        <v>0</v>
      </c>
      <c r="BB699" s="34" t="s">
        <v>844</v>
      </c>
      <c r="BC699" s="7">
        <v>0</v>
      </c>
      <c r="BD699" s="7">
        <v>0</v>
      </c>
      <c r="BE699" s="7">
        <v>0</v>
      </c>
      <c r="BF699" s="7">
        <v>0</v>
      </c>
      <c r="BG699" s="7">
        <v>0</v>
      </c>
      <c r="BH699" s="7">
        <v>0</v>
      </c>
      <c r="BI699" s="115">
        <v>0</v>
      </c>
      <c r="BJ699" s="7">
        <v>0</v>
      </c>
      <c r="BK699" s="7">
        <v>0</v>
      </c>
      <c r="BL699" s="7">
        <v>0</v>
      </c>
      <c r="BM699" s="7">
        <v>0</v>
      </c>
      <c r="BN699" s="7">
        <v>0</v>
      </c>
      <c r="BO699" s="7">
        <v>0</v>
      </c>
    </row>
    <row r="700" spans="3:67" ht="20.100000000000001" customHeight="1">
      <c r="C700" s="7">
        <v>62000012</v>
      </c>
      <c r="D700" s="8" t="s">
        <v>845</v>
      </c>
      <c r="E700" s="7">
        <v>1</v>
      </c>
      <c r="F700" s="7">
        <v>20063</v>
      </c>
      <c r="G700" s="7">
        <v>0</v>
      </c>
      <c r="H700" s="7">
        <v>0</v>
      </c>
      <c r="I700" s="7">
        <v>1</v>
      </c>
      <c r="J700" s="7">
        <v>0</v>
      </c>
      <c r="K700" s="12">
        <v>0</v>
      </c>
      <c r="L700" s="7">
        <v>0</v>
      </c>
      <c r="M700" s="7">
        <v>0</v>
      </c>
      <c r="N700" s="7">
        <v>2</v>
      </c>
      <c r="O700" s="7">
        <v>3</v>
      </c>
      <c r="P700" s="7">
        <v>0.2</v>
      </c>
      <c r="Q700" s="7">
        <v>0</v>
      </c>
      <c r="R700" s="7">
        <v>0</v>
      </c>
      <c r="S700" s="7">
        <v>0</v>
      </c>
      <c r="T700" s="7">
        <v>1</v>
      </c>
      <c r="U700" s="7">
        <v>2</v>
      </c>
      <c r="V700" s="7">
        <v>0</v>
      </c>
      <c r="W700" s="7">
        <v>0</v>
      </c>
      <c r="X700" s="7">
        <v>0</v>
      </c>
      <c r="Y700" s="7">
        <v>0</v>
      </c>
      <c r="Z700" s="7">
        <v>0</v>
      </c>
      <c r="AA700" s="7">
        <v>0</v>
      </c>
      <c r="AB700" s="7">
        <v>1</v>
      </c>
      <c r="AC700" s="7">
        <v>0</v>
      </c>
      <c r="AD700" s="7">
        <v>10</v>
      </c>
      <c r="AE700" s="7">
        <v>0</v>
      </c>
      <c r="AF700" s="7">
        <v>0</v>
      </c>
      <c r="AG700" s="7">
        <v>7</v>
      </c>
      <c r="AH700" s="7">
        <v>0</v>
      </c>
      <c r="AI700" s="7">
        <v>0</v>
      </c>
      <c r="AJ700" s="7">
        <v>3</v>
      </c>
      <c r="AK700" s="7">
        <v>0</v>
      </c>
      <c r="AL700" s="7">
        <v>0</v>
      </c>
      <c r="AM700" s="7">
        <v>0</v>
      </c>
      <c r="AN700" s="7">
        <v>0</v>
      </c>
      <c r="AO700" s="7">
        <v>3000</v>
      </c>
      <c r="AP700" s="7">
        <v>0.5</v>
      </c>
      <c r="AQ700" s="7">
        <v>0</v>
      </c>
      <c r="AR700" s="7">
        <v>0</v>
      </c>
      <c r="AS700" s="7">
        <v>90000008</v>
      </c>
      <c r="AT700" s="8" t="s">
        <v>152</v>
      </c>
      <c r="AU700" s="7">
        <v>0</v>
      </c>
      <c r="AV700" s="7">
        <v>0</v>
      </c>
      <c r="AW700" s="7">
        <v>0</v>
      </c>
      <c r="AX700" s="8" t="s">
        <v>153</v>
      </c>
      <c r="AY700" s="8">
        <v>0</v>
      </c>
      <c r="AZ700" s="7">
        <v>0</v>
      </c>
      <c r="BA700" s="7">
        <v>0</v>
      </c>
      <c r="BB700" s="34" t="s">
        <v>846</v>
      </c>
      <c r="BC700" s="7">
        <v>0</v>
      </c>
      <c r="BD700" s="7">
        <v>0</v>
      </c>
      <c r="BE700" s="7">
        <v>0</v>
      </c>
      <c r="BF700" s="7">
        <v>0</v>
      </c>
      <c r="BG700" s="7">
        <v>0</v>
      </c>
      <c r="BH700" s="7">
        <v>0</v>
      </c>
      <c r="BI700" s="115">
        <v>0</v>
      </c>
      <c r="BJ700" s="7">
        <v>0</v>
      </c>
      <c r="BK700" s="7">
        <v>0</v>
      </c>
      <c r="BL700" s="7">
        <v>0</v>
      </c>
      <c r="BM700" s="7">
        <v>0</v>
      </c>
      <c r="BN700" s="7">
        <v>0</v>
      </c>
      <c r="BO700" s="7">
        <v>0</v>
      </c>
    </row>
    <row r="701" spans="3:67" ht="20.25" customHeight="1">
      <c r="C701" s="19">
        <v>62000101</v>
      </c>
      <c r="D701" s="20" t="s">
        <v>847</v>
      </c>
      <c r="E701" s="19">
        <v>1</v>
      </c>
      <c r="F701" s="19">
        <v>62000101</v>
      </c>
      <c r="G701" s="19">
        <v>0</v>
      </c>
      <c r="H701" s="14">
        <v>0</v>
      </c>
      <c r="I701" s="19">
        <v>1</v>
      </c>
      <c r="J701" s="19">
        <v>0</v>
      </c>
      <c r="K701" s="12">
        <v>0</v>
      </c>
      <c r="L701" s="19">
        <v>0</v>
      </c>
      <c r="M701" s="19">
        <v>0</v>
      </c>
      <c r="N701" s="19">
        <v>1</v>
      </c>
      <c r="O701" s="19">
        <v>0</v>
      </c>
      <c r="P701" s="19">
        <v>0</v>
      </c>
      <c r="Q701" s="19">
        <v>0</v>
      </c>
      <c r="R701" s="7">
        <v>0</v>
      </c>
      <c r="S701" s="14">
        <v>0</v>
      </c>
      <c r="T701" s="12">
        <v>1</v>
      </c>
      <c r="U701" s="19">
        <v>1</v>
      </c>
      <c r="V701" s="19">
        <v>0</v>
      </c>
      <c r="W701" s="19">
        <v>3</v>
      </c>
      <c r="X701" s="19">
        <v>0</v>
      </c>
      <c r="Y701" s="19">
        <v>0</v>
      </c>
      <c r="Z701" s="19">
        <v>0</v>
      </c>
      <c r="AA701" s="19">
        <v>0</v>
      </c>
      <c r="AB701" s="19">
        <v>0</v>
      </c>
      <c r="AC701" s="19">
        <v>0</v>
      </c>
      <c r="AD701" s="19">
        <v>12</v>
      </c>
      <c r="AE701" s="19">
        <v>0</v>
      </c>
      <c r="AF701" s="19">
        <v>3</v>
      </c>
      <c r="AG701" s="7">
        <v>7</v>
      </c>
      <c r="AH701" s="7">
        <v>0</v>
      </c>
      <c r="AI701" s="7">
        <v>0</v>
      </c>
      <c r="AJ701" s="7">
        <v>10</v>
      </c>
      <c r="AK701" s="19">
        <v>0</v>
      </c>
      <c r="AL701" s="19">
        <v>0</v>
      </c>
      <c r="AM701" s="19">
        <v>0</v>
      </c>
      <c r="AN701" s="19">
        <v>0</v>
      </c>
      <c r="AO701" s="19">
        <v>3000</v>
      </c>
      <c r="AP701" s="19">
        <v>0.5</v>
      </c>
      <c r="AQ701" s="19">
        <v>20</v>
      </c>
      <c r="AR701" s="7">
        <v>0</v>
      </c>
      <c r="AS701" s="19" t="s">
        <v>151</v>
      </c>
      <c r="AT701" s="13" t="s">
        <v>185</v>
      </c>
      <c r="AU701" s="19" t="s">
        <v>749</v>
      </c>
      <c r="AV701" s="19">
        <v>10000011</v>
      </c>
      <c r="AW701" s="19">
        <v>20001010</v>
      </c>
      <c r="AX701" s="20" t="s">
        <v>192</v>
      </c>
      <c r="AY701" s="20" t="s">
        <v>151</v>
      </c>
      <c r="AZ701" s="14">
        <v>0</v>
      </c>
      <c r="BA701" s="14">
        <v>0</v>
      </c>
      <c r="BB701" s="38" t="s">
        <v>848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68">
        <v>62000102</v>
      </c>
      <c r="D702" s="84" t="s">
        <v>750</v>
      </c>
      <c r="E702" s="68">
        <v>1</v>
      </c>
      <c r="F702" s="68">
        <v>62011201</v>
      </c>
      <c r="G702" s="68">
        <v>0</v>
      </c>
      <c r="H702" s="75">
        <v>0</v>
      </c>
      <c r="I702" s="68">
        <v>1</v>
      </c>
      <c r="J702" s="68">
        <v>0</v>
      </c>
      <c r="K702" s="57">
        <v>0</v>
      </c>
      <c r="L702" s="68">
        <v>0</v>
      </c>
      <c r="M702" s="68">
        <v>0</v>
      </c>
      <c r="N702" s="68">
        <v>2</v>
      </c>
      <c r="O702" s="68">
        <v>1</v>
      </c>
      <c r="P702" s="68">
        <v>0.05</v>
      </c>
      <c r="Q702" s="68">
        <v>0</v>
      </c>
      <c r="R702" s="64">
        <v>0</v>
      </c>
      <c r="S702" s="75">
        <v>0</v>
      </c>
      <c r="T702" s="57">
        <v>1</v>
      </c>
      <c r="U702" s="68">
        <v>2</v>
      </c>
      <c r="V702" s="68">
        <v>0</v>
      </c>
      <c r="W702" s="68">
        <v>1.8</v>
      </c>
      <c r="X702" s="68">
        <v>700</v>
      </c>
      <c r="Y702" s="68">
        <v>0</v>
      </c>
      <c r="Z702" s="68">
        <v>0</v>
      </c>
      <c r="AA702" s="68">
        <v>0</v>
      </c>
      <c r="AB702" s="68">
        <v>1</v>
      </c>
      <c r="AC702" s="68">
        <v>0</v>
      </c>
      <c r="AD702" s="68">
        <v>10</v>
      </c>
      <c r="AE702" s="68">
        <v>1</v>
      </c>
      <c r="AF702" s="68">
        <v>1</v>
      </c>
      <c r="AG702" s="64">
        <v>2</v>
      </c>
      <c r="AH702" s="64">
        <v>2</v>
      </c>
      <c r="AI702" s="7">
        <v>0</v>
      </c>
      <c r="AJ702" s="64">
        <v>4</v>
      </c>
      <c r="AK702" s="68">
        <v>0</v>
      </c>
      <c r="AL702" s="68">
        <v>0</v>
      </c>
      <c r="AM702" s="68">
        <v>0</v>
      </c>
      <c r="AN702" s="68">
        <v>0.5</v>
      </c>
      <c r="AO702" s="68">
        <v>30000</v>
      </c>
      <c r="AP702" s="68">
        <v>0.5</v>
      </c>
      <c r="AQ702" s="68">
        <v>10</v>
      </c>
      <c r="AR702" s="64">
        <v>0</v>
      </c>
      <c r="AS702" s="68">
        <v>92002001</v>
      </c>
      <c r="AT702" s="56" t="s">
        <v>152</v>
      </c>
      <c r="AU702" s="68" t="s">
        <v>353</v>
      </c>
      <c r="AV702" s="68">
        <v>10003002</v>
      </c>
      <c r="AW702" s="68">
        <v>21100020</v>
      </c>
      <c r="AX702" s="84" t="s">
        <v>377</v>
      </c>
      <c r="AY702" s="84">
        <v>0</v>
      </c>
      <c r="AZ702" s="75">
        <v>0</v>
      </c>
      <c r="BA702" s="75">
        <v>0</v>
      </c>
      <c r="BB702" s="76" t="str">
        <f t="shared" ref="BB702" si="69">"立即对目标范围内的怪物造成"&amp;W702*100&amp;"%攻击伤害+"&amp;X702&amp;"点固定伤害"&amp;",并使目标移动速度降低50%,持续3秒"</f>
        <v>立即对目标范围内的怪物造成180%攻击伤害+700点固定伤害,并使目标移动速度降低50%,持续3秒</v>
      </c>
      <c r="BC702" s="68">
        <v>0</v>
      </c>
      <c r="BD702" s="57">
        <v>0</v>
      </c>
      <c r="BE702" s="68">
        <v>0</v>
      </c>
      <c r="BF702" s="68">
        <v>0</v>
      </c>
      <c r="BG702" s="68">
        <v>0</v>
      </c>
      <c r="BH702" s="68">
        <v>0</v>
      </c>
      <c r="BI702" s="87">
        <v>0</v>
      </c>
      <c r="BJ702" s="7">
        <v>0</v>
      </c>
      <c r="BK702" s="7">
        <v>0</v>
      </c>
      <c r="BL702" s="7">
        <v>0</v>
      </c>
      <c r="BM702" s="7">
        <v>0</v>
      </c>
      <c r="BN702" s="7">
        <v>0</v>
      </c>
      <c r="BO702" s="7">
        <v>0</v>
      </c>
    </row>
    <row r="703" spans="3:67" ht="20.25" customHeight="1">
      <c r="C703" s="19">
        <v>62000103</v>
      </c>
      <c r="D703" s="20" t="s">
        <v>849</v>
      </c>
      <c r="E703" s="19">
        <v>1</v>
      </c>
      <c r="F703" s="19">
        <v>62000103</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3.25</v>
      </c>
      <c r="X703" s="19">
        <v>0</v>
      </c>
      <c r="Y703" s="19">
        <v>0</v>
      </c>
      <c r="Z703" s="19">
        <v>0</v>
      </c>
      <c r="AA703" s="19">
        <v>0</v>
      </c>
      <c r="AB703" s="19">
        <v>0</v>
      </c>
      <c r="AC703" s="19">
        <v>0</v>
      </c>
      <c r="AD703" s="19">
        <v>20</v>
      </c>
      <c r="AE703" s="19">
        <v>1</v>
      </c>
      <c r="AF703" s="19">
        <v>4</v>
      </c>
      <c r="AG703" s="7">
        <v>2</v>
      </c>
      <c r="AH703" s="7">
        <v>1</v>
      </c>
      <c r="AI703" s="7">
        <v>0</v>
      </c>
      <c r="AJ703" s="7">
        <v>6</v>
      </c>
      <c r="AK703" s="19">
        <v>0</v>
      </c>
      <c r="AL703" s="19">
        <v>1</v>
      </c>
      <c r="AM703" s="19">
        <v>0</v>
      </c>
      <c r="AN703" s="19">
        <v>0.5</v>
      </c>
      <c r="AO703" s="19">
        <v>30000</v>
      </c>
      <c r="AP703" s="19">
        <v>0</v>
      </c>
      <c r="AQ703" s="19">
        <v>0</v>
      </c>
      <c r="AR703" s="7">
        <v>0</v>
      </c>
      <c r="AS703" s="19">
        <v>93000205</v>
      </c>
      <c r="AT703" s="13" t="s">
        <v>152</v>
      </c>
      <c r="AU703" s="19" t="s">
        <v>353</v>
      </c>
      <c r="AV703" s="19">
        <v>10003002</v>
      </c>
      <c r="AW703" s="19">
        <v>20001020</v>
      </c>
      <c r="AX703" s="20" t="s">
        <v>153</v>
      </c>
      <c r="AY703" s="20">
        <v>0</v>
      </c>
      <c r="AZ703" s="14">
        <v>0</v>
      </c>
      <c r="BA703" s="14">
        <v>0</v>
      </c>
      <c r="BB703" s="38" t="s">
        <v>850</v>
      </c>
      <c r="BC703" s="19">
        <v>0</v>
      </c>
      <c r="BD703" s="12">
        <v>0</v>
      </c>
      <c r="BE703" s="19">
        <v>0</v>
      </c>
      <c r="BF703" s="19">
        <v>0</v>
      </c>
      <c r="BG703" s="19">
        <v>0</v>
      </c>
      <c r="BH703" s="19">
        <v>0</v>
      </c>
      <c r="BI703" s="10">
        <v>0</v>
      </c>
      <c r="BJ703" s="7">
        <v>0</v>
      </c>
      <c r="BK703" s="7">
        <v>0</v>
      </c>
      <c r="BL703" s="7">
        <v>0</v>
      </c>
      <c r="BM703" s="7">
        <v>0</v>
      </c>
      <c r="BN703" s="7">
        <v>0</v>
      </c>
      <c r="BO703" s="7">
        <v>0</v>
      </c>
    </row>
    <row r="704" spans="3:67" ht="20.25" customHeight="1">
      <c r="C704" s="68">
        <v>62000104</v>
      </c>
      <c r="D704" s="84" t="s">
        <v>670</v>
      </c>
      <c r="E704" s="68">
        <v>1</v>
      </c>
      <c r="F704" s="68">
        <v>62012201</v>
      </c>
      <c r="G704" s="68">
        <v>0</v>
      </c>
      <c r="H704" s="75">
        <v>0</v>
      </c>
      <c r="I704" s="68">
        <v>1</v>
      </c>
      <c r="J704" s="68">
        <v>0</v>
      </c>
      <c r="K704" s="57">
        <v>0</v>
      </c>
      <c r="L704" s="68">
        <v>0</v>
      </c>
      <c r="M704" s="68">
        <v>0</v>
      </c>
      <c r="N704" s="68">
        <v>2</v>
      </c>
      <c r="O704" s="68">
        <v>3</v>
      </c>
      <c r="P704" s="68">
        <v>0.15</v>
      </c>
      <c r="Q704" s="68">
        <v>0</v>
      </c>
      <c r="R704" s="64">
        <v>0</v>
      </c>
      <c r="S704" s="75">
        <v>0</v>
      </c>
      <c r="T704" s="57">
        <v>1</v>
      </c>
      <c r="U704" s="68">
        <v>2</v>
      </c>
      <c r="V704" s="68">
        <v>0</v>
      </c>
      <c r="W704" s="68">
        <v>1.8</v>
      </c>
      <c r="X704" s="68">
        <v>700</v>
      </c>
      <c r="Y704" s="68">
        <v>0</v>
      </c>
      <c r="Z704" s="68">
        <v>0</v>
      </c>
      <c r="AA704" s="68">
        <v>0</v>
      </c>
      <c r="AB704" s="68">
        <v>1</v>
      </c>
      <c r="AC704" s="68">
        <v>0</v>
      </c>
      <c r="AD704" s="68">
        <v>15</v>
      </c>
      <c r="AE704" s="68">
        <v>1</v>
      </c>
      <c r="AF704" s="68">
        <v>3.5</v>
      </c>
      <c r="AG704" s="64">
        <v>0</v>
      </c>
      <c r="AH704" s="64">
        <v>0</v>
      </c>
      <c r="AI704" s="7">
        <v>0</v>
      </c>
      <c r="AJ704" s="64">
        <v>4</v>
      </c>
      <c r="AK704" s="68">
        <v>0</v>
      </c>
      <c r="AL704" s="68">
        <v>0</v>
      </c>
      <c r="AM704" s="68">
        <v>0</v>
      </c>
      <c r="AN704" s="68">
        <v>0</v>
      </c>
      <c r="AO704" s="68">
        <v>3000</v>
      </c>
      <c r="AP704" s="68">
        <v>0</v>
      </c>
      <c r="AQ704" s="68">
        <v>0</v>
      </c>
      <c r="AR704" s="64">
        <v>0</v>
      </c>
      <c r="AS704" s="68">
        <v>92005001</v>
      </c>
      <c r="AT704" s="56" t="s">
        <v>152</v>
      </c>
      <c r="AU704" s="68" t="s">
        <v>346</v>
      </c>
      <c r="AV704" s="68">
        <v>10000009</v>
      </c>
      <c r="AW704" s="68">
        <v>21100050</v>
      </c>
      <c r="AX704" s="84" t="s">
        <v>153</v>
      </c>
      <c r="AY704" s="84">
        <v>0</v>
      </c>
      <c r="AZ704" s="75">
        <v>0</v>
      </c>
      <c r="BA704" s="75">
        <v>0</v>
      </c>
      <c r="BB704" s="88" t="str">
        <f>"受到伤害有一定概率立即对自身范围内的怪物造成"&amp;W704*100&amp;"%攻击伤害+"&amp;X704&amp;",并击退周围附近敌方目标"</f>
        <v>受到伤害有一定概率立即对自身范围内的怪物造成180%攻击伤害+700,并击退周围附近敌方目标</v>
      </c>
      <c r="BC704" s="68">
        <v>0</v>
      </c>
      <c r="BD704" s="57">
        <v>0</v>
      </c>
      <c r="BE704" s="68">
        <v>0</v>
      </c>
      <c r="BF704" s="68">
        <v>0</v>
      </c>
      <c r="BG704" s="68">
        <v>0</v>
      </c>
      <c r="BH704" s="68">
        <v>0</v>
      </c>
      <c r="BI704" s="87">
        <v>0</v>
      </c>
      <c r="BJ704" s="7">
        <v>1</v>
      </c>
      <c r="BK704" s="7">
        <v>0</v>
      </c>
      <c r="BL704" s="7">
        <v>0</v>
      </c>
      <c r="BM704" s="7">
        <v>0</v>
      </c>
      <c r="BN704" s="7">
        <v>0</v>
      </c>
      <c r="BO704" s="7">
        <v>0</v>
      </c>
    </row>
    <row r="705" spans="3:67" ht="20.25" customHeight="1">
      <c r="C705" s="68">
        <v>62000105</v>
      </c>
      <c r="D705" s="84" t="s">
        <v>851</v>
      </c>
      <c r="E705" s="68">
        <v>1</v>
      </c>
      <c r="F705" s="68">
        <v>62000105</v>
      </c>
      <c r="G705" s="68">
        <v>0</v>
      </c>
      <c r="H705" s="75">
        <v>0</v>
      </c>
      <c r="I705" s="68">
        <v>1</v>
      </c>
      <c r="J705" s="68">
        <v>0</v>
      </c>
      <c r="K705" s="57">
        <v>0</v>
      </c>
      <c r="L705" s="68">
        <v>0</v>
      </c>
      <c r="M705" s="68">
        <v>0</v>
      </c>
      <c r="N705" s="68">
        <v>2</v>
      </c>
      <c r="O705" s="68">
        <v>1</v>
      </c>
      <c r="P705" s="68">
        <v>0.1</v>
      </c>
      <c r="Q705" s="68">
        <v>0</v>
      </c>
      <c r="R705" s="64">
        <v>0</v>
      </c>
      <c r="S705" s="75">
        <v>0</v>
      </c>
      <c r="T705" s="57">
        <v>1</v>
      </c>
      <c r="U705" s="68">
        <v>2</v>
      </c>
      <c r="V705" s="68">
        <v>0</v>
      </c>
      <c r="W705" s="68">
        <v>0</v>
      </c>
      <c r="X705" s="68">
        <v>0</v>
      </c>
      <c r="Y705" s="68">
        <v>0</v>
      </c>
      <c r="Z705" s="68">
        <v>0</v>
      </c>
      <c r="AA705" s="68">
        <v>0</v>
      </c>
      <c r="AB705" s="68">
        <v>1</v>
      </c>
      <c r="AC705" s="68">
        <v>0</v>
      </c>
      <c r="AD705" s="68">
        <v>12</v>
      </c>
      <c r="AE705" s="68">
        <v>0</v>
      </c>
      <c r="AF705" s="68">
        <v>0</v>
      </c>
      <c r="AG705" s="64">
        <v>2</v>
      </c>
      <c r="AH705" s="64">
        <v>1</v>
      </c>
      <c r="AI705" s="7">
        <v>0</v>
      </c>
      <c r="AJ705" s="64">
        <v>0</v>
      </c>
      <c r="AK705" s="68">
        <v>0</v>
      </c>
      <c r="AL705" s="68">
        <v>0</v>
      </c>
      <c r="AM705" s="68">
        <v>0</v>
      </c>
      <c r="AN705" s="68">
        <v>0</v>
      </c>
      <c r="AO705" s="68">
        <v>1000</v>
      </c>
      <c r="AP705" s="68">
        <v>0</v>
      </c>
      <c r="AQ705" s="68">
        <v>0</v>
      </c>
      <c r="AR705" s="64">
        <v>92000009</v>
      </c>
      <c r="AS705" s="68" t="s">
        <v>151</v>
      </c>
      <c r="AT705" s="56" t="s">
        <v>152</v>
      </c>
      <c r="AU705" s="68" t="s">
        <v>789</v>
      </c>
      <c r="AV705" s="68">
        <v>0</v>
      </c>
      <c r="AW705" s="68">
        <v>0</v>
      </c>
      <c r="AX705" s="84" t="s">
        <v>153</v>
      </c>
      <c r="AY705" s="84" t="s">
        <v>151</v>
      </c>
      <c r="AZ705" s="75">
        <v>0</v>
      </c>
      <c r="BA705" s="75">
        <v>0</v>
      </c>
      <c r="BB705" s="76" t="s">
        <v>852</v>
      </c>
      <c r="BC705" s="68">
        <v>0</v>
      </c>
      <c r="BD705" s="57">
        <v>0</v>
      </c>
      <c r="BE705" s="68">
        <v>0</v>
      </c>
      <c r="BF705" s="68">
        <v>0</v>
      </c>
      <c r="BG705" s="68">
        <v>0</v>
      </c>
      <c r="BH705" s="68">
        <v>0</v>
      </c>
      <c r="BI705" s="87">
        <v>0</v>
      </c>
      <c r="BJ705" s="7">
        <v>0</v>
      </c>
      <c r="BK705" s="7">
        <v>0</v>
      </c>
      <c r="BL705" s="7">
        <v>0</v>
      </c>
      <c r="BM705" s="7">
        <v>0</v>
      </c>
      <c r="BN705" s="7">
        <v>0</v>
      </c>
      <c r="BO705" s="7">
        <v>0</v>
      </c>
    </row>
    <row r="706" spans="3:67" ht="20.25" customHeight="1">
      <c r="C706" s="68">
        <v>62000106</v>
      </c>
      <c r="D706" s="84" t="s">
        <v>853</v>
      </c>
      <c r="E706" s="68">
        <v>1</v>
      </c>
      <c r="F706" s="68">
        <v>62000106</v>
      </c>
      <c r="G706" s="68">
        <v>0</v>
      </c>
      <c r="H706" s="75">
        <v>0</v>
      </c>
      <c r="I706" s="68">
        <v>1</v>
      </c>
      <c r="J706" s="68">
        <v>0</v>
      </c>
      <c r="K706" s="57">
        <v>0</v>
      </c>
      <c r="L706" s="68">
        <v>0</v>
      </c>
      <c r="M706" s="68">
        <v>0</v>
      </c>
      <c r="N706" s="68">
        <v>2</v>
      </c>
      <c r="O706" s="68">
        <v>2</v>
      </c>
      <c r="P706" s="68">
        <v>0.3</v>
      </c>
      <c r="Q706" s="68">
        <v>0</v>
      </c>
      <c r="R706" s="64">
        <v>0</v>
      </c>
      <c r="S706" s="75">
        <v>0</v>
      </c>
      <c r="T706" s="57">
        <v>1</v>
      </c>
      <c r="U706" s="68">
        <v>2</v>
      </c>
      <c r="V706" s="68">
        <v>0</v>
      </c>
      <c r="W706" s="68">
        <v>0</v>
      </c>
      <c r="X706" s="68">
        <v>0</v>
      </c>
      <c r="Y706" s="68">
        <v>0</v>
      </c>
      <c r="Z706" s="68">
        <v>0</v>
      </c>
      <c r="AA706" s="68">
        <v>0</v>
      </c>
      <c r="AB706" s="68">
        <v>1</v>
      </c>
      <c r="AC706" s="68">
        <v>0</v>
      </c>
      <c r="AD706" s="68">
        <v>45</v>
      </c>
      <c r="AE706" s="68">
        <v>0</v>
      </c>
      <c r="AF706" s="68">
        <v>0</v>
      </c>
      <c r="AG706" s="64">
        <v>2</v>
      </c>
      <c r="AH706" s="64">
        <v>1</v>
      </c>
      <c r="AI706" s="7">
        <v>0</v>
      </c>
      <c r="AJ706" s="64">
        <v>0</v>
      </c>
      <c r="AK706" s="68">
        <v>0</v>
      </c>
      <c r="AL706" s="68">
        <v>0</v>
      </c>
      <c r="AM706" s="68">
        <v>0</v>
      </c>
      <c r="AN706" s="68">
        <v>0</v>
      </c>
      <c r="AO706" s="68">
        <v>1000</v>
      </c>
      <c r="AP706" s="68">
        <v>0</v>
      </c>
      <c r="AQ706" s="68">
        <v>0</v>
      </c>
      <c r="AR706" s="64">
        <v>92000010</v>
      </c>
      <c r="AS706" s="68" t="s">
        <v>151</v>
      </c>
      <c r="AT706" s="56" t="s">
        <v>152</v>
      </c>
      <c r="AU706" s="68" t="s">
        <v>789</v>
      </c>
      <c r="AV706" s="68">
        <v>0</v>
      </c>
      <c r="AW706" s="68">
        <v>0</v>
      </c>
      <c r="AX706" s="84" t="s">
        <v>153</v>
      </c>
      <c r="AY706" s="84" t="s">
        <v>151</v>
      </c>
      <c r="AZ706" s="75">
        <v>0</v>
      </c>
      <c r="BA706" s="75">
        <v>0</v>
      </c>
      <c r="BB706" s="86" t="s">
        <v>854</v>
      </c>
      <c r="BC706" s="68">
        <v>0</v>
      </c>
      <c r="BD706" s="57">
        <v>0</v>
      </c>
      <c r="BE706" s="68">
        <v>0</v>
      </c>
      <c r="BF706" s="68">
        <v>0</v>
      </c>
      <c r="BG706" s="68">
        <v>0</v>
      </c>
      <c r="BH706" s="68">
        <v>0</v>
      </c>
      <c r="BI706" s="87">
        <v>0</v>
      </c>
      <c r="BJ706" s="7">
        <v>0</v>
      </c>
      <c r="BK706" s="7">
        <v>0</v>
      </c>
      <c r="BL706" s="7">
        <v>0</v>
      </c>
      <c r="BM706" s="7">
        <v>0</v>
      </c>
      <c r="BN706" s="7">
        <v>0</v>
      </c>
      <c r="BO706" s="7">
        <v>0</v>
      </c>
    </row>
    <row r="707" spans="3:67" ht="20.25" customHeight="1">
      <c r="C707" s="19">
        <v>62000107</v>
      </c>
      <c r="D707" s="20" t="s">
        <v>855</v>
      </c>
      <c r="E707" s="19">
        <v>1</v>
      </c>
      <c r="F707" s="19">
        <v>62000107</v>
      </c>
      <c r="G707" s="19">
        <v>0</v>
      </c>
      <c r="H707" s="14">
        <v>0</v>
      </c>
      <c r="I707" s="19">
        <v>1</v>
      </c>
      <c r="J707" s="19">
        <v>0</v>
      </c>
      <c r="K707" s="12">
        <v>0</v>
      </c>
      <c r="L707" s="19">
        <v>0</v>
      </c>
      <c r="M707" s="19">
        <v>0</v>
      </c>
      <c r="N707" s="19">
        <v>1</v>
      </c>
      <c r="O707" s="19">
        <v>0</v>
      </c>
      <c r="P707" s="19">
        <v>0</v>
      </c>
      <c r="Q707" s="19">
        <v>0</v>
      </c>
      <c r="R707" s="7">
        <v>0</v>
      </c>
      <c r="S707" s="14">
        <v>0</v>
      </c>
      <c r="T707" s="12">
        <v>1</v>
      </c>
      <c r="U707" s="19">
        <v>2</v>
      </c>
      <c r="V707" s="19">
        <v>0</v>
      </c>
      <c r="W707" s="19">
        <v>2.5</v>
      </c>
      <c r="X707" s="19">
        <v>0</v>
      </c>
      <c r="Y707" s="19">
        <v>0</v>
      </c>
      <c r="Z707" s="19">
        <v>0</v>
      </c>
      <c r="AA707" s="19">
        <v>0</v>
      </c>
      <c r="AB707" s="19">
        <v>0</v>
      </c>
      <c r="AC707" s="19">
        <v>0</v>
      </c>
      <c r="AD707" s="19">
        <v>18</v>
      </c>
      <c r="AE707" s="19">
        <v>1</v>
      </c>
      <c r="AF707" s="19">
        <v>3.5</v>
      </c>
      <c r="AG707" s="7">
        <v>0</v>
      </c>
      <c r="AH707" s="7">
        <v>0</v>
      </c>
      <c r="AI707" s="7">
        <v>0</v>
      </c>
      <c r="AJ707" s="7">
        <v>4</v>
      </c>
      <c r="AK707" s="19">
        <v>0</v>
      </c>
      <c r="AL707" s="19">
        <v>0</v>
      </c>
      <c r="AM707" s="19">
        <v>0</v>
      </c>
      <c r="AN707" s="19">
        <v>0.5</v>
      </c>
      <c r="AO707" s="19">
        <v>3000</v>
      </c>
      <c r="AP707" s="19">
        <v>0</v>
      </c>
      <c r="AQ707" s="19">
        <v>0</v>
      </c>
      <c r="AR707" s="7">
        <v>92000018</v>
      </c>
      <c r="AS707" s="19" t="s">
        <v>856</v>
      </c>
      <c r="AT707" s="13" t="s">
        <v>152</v>
      </c>
      <c r="AU707" s="19" t="s">
        <v>346</v>
      </c>
      <c r="AV707" s="19">
        <v>10000009</v>
      </c>
      <c r="AW707" s="19">
        <v>20001030</v>
      </c>
      <c r="AX707" s="20" t="s">
        <v>153</v>
      </c>
      <c r="AY707" s="20">
        <v>0</v>
      </c>
      <c r="AZ707" s="14">
        <v>0</v>
      </c>
      <c r="BA707" s="14">
        <v>0</v>
      </c>
      <c r="BB707" s="38" t="s">
        <v>857</v>
      </c>
      <c r="BC707" s="19">
        <v>0</v>
      </c>
      <c r="BD707" s="12">
        <v>0</v>
      </c>
      <c r="BE707" s="19">
        <v>0</v>
      </c>
      <c r="BF707" s="19">
        <v>0</v>
      </c>
      <c r="BG707" s="19">
        <v>0</v>
      </c>
      <c r="BH707" s="19">
        <v>0</v>
      </c>
      <c r="BI707" s="10">
        <v>0</v>
      </c>
      <c r="BJ707" s="7">
        <v>0</v>
      </c>
      <c r="BK707" s="7">
        <v>0</v>
      </c>
      <c r="BL707" s="7">
        <v>0</v>
      </c>
      <c r="BM707" s="7">
        <v>0</v>
      </c>
      <c r="BN707" s="7">
        <v>0</v>
      </c>
      <c r="BO707" s="7">
        <v>0</v>
      </c>
    </row>
    <row r="708" spans="3:67" ht="20.25" customHeight="1">
      <c r="C708" s="104">
        <v>62000108</v>
      </c>
      <c r="D708" s="105" t="s">
        <v>858</v>
      </c>
      <c r="E708" s="104">
        <v>1</v>
      </c>
      <c r="F708" s="104">
        <v>62000108</v>
      </c>
      <c r="G708" s="104">
        <v>0</v>
      </c>
      <c r="H708" s="106">
        <v>0</v>
      </c>
      <c r="I708" s="104">
        <v>1</v>
      </c>
      <c r="J708" s="104">
        <v>0</v>
      </c>
      <c r="K708" s="107">
        <v>0</v>
      </c>
      <c r="L708" s="104">
        <v>0</v>
      </c>
      <c r="M708" s="104">
        <v>0</v>
      </c>
      <c r="N708" s="104">
        <v>2</v>
      </c>
      <c r="O708" s="104">
        <v>4</v>
      </c>
      <c r="P708" s="104">
        <v>1</v>
      </c>
      <c r="Q708" s="104">
        <v>0</v>
      </c>
      <c r="R708" s="108">
        <v>0</v>
      </c>
      <c r="S708" s="106">
        <v>0</v>
      </c>
      <c r="T708" s="107">
        <v>1</v>
      </c>
      <c r="U708" s="104">
        <v>2</v>
      </c>
      <c r="V708" s="104">
        <v>0</v>
      </c>
      <c r="W708" s="104">
        <v>0</v>
      </c>
      <c r="X708" s="104">
        <v>0</v>
      </c>
      <c r="Y708" s="104">
        <v>0</v>
      </c>
      <c r="Z708" s="104">
        <v>0</v>
      </c>
      <c r="AA708" s="104">
        <v>0</v>
      </c>
      <c r="AB708" s="104">
        <v>1</v>
      </c>
      <c r="AC708" s="104">
        <v>0</v>
      </c>
      <c r="AD708" s="104">
        <v>1</v>
      </c>
      <c r="AE708" s="104">
        <v>0</v>
      </c>
      <c r="AF708" s="104">
        <v>0</v>
      </c>
      <c r="AG708" s="108">
        <v>8</v>
      </c>
      <c r="AH708" s="108">
        <v>0</v>
      </c>
      <c r="AI708" s="108">
        <v>0</v>
      </c>
      <c r="AJ708" s="108">
        <v>0</v>
      </c>
      <c r="AK708" s="104">
        <v>0</v>
      </c>
      <c r="AL708" s="104">
        <v>0</v>
      </c>
      <c r="AM708" s="104">
        <v>0</v>
      </c>
      <c r="AN708" s="104">
        <v>0</v>
      </c>
      <c r="AO708" s="104">
        <v>1000</v>
      </c>
      <c r="AP708" s="104">
        <v>0</v>
      </c>
      <c r="AQ708" s="104">
        <v>0</v>
      </c>
      <c r="AR708" s="108">
        <v>92000005</v>
      </c>
      <c r="AS708" s="104" t="s">
        <v>151</v>
      </c>
      <c r="AT708" s="109" t="s">
        <v>152</v>
      </c>
      <c r="AU708" s="104" t="s">
        <v>789</v>
      </c>
      <c r="AV708" s="104">
        <v>0</v>
      </c>
      <c r="AW708" s="104">
        <v>40000003</v>
      </c>
      <c r="AX708" s="105" t="s">
        <v>153</v>
      </c>
      <c r="AY708" s="105" t="s">
        <v>151</v>
      </c>
      <c r="AZ708" s="106">
        <v>0</v>
      </c>
      <c r="BA708" s="106">
        <v>0</v>
      </c>
      <c r="BB708" s="112" t="s">
        <v>859</v>
      </c>
      <c r="BC708" s="104">
        <v>0</v>
      </c>
      <c r="BD708" s="107">
        <v>0</v>
      </c>
      <c r="BE708" s="104">
        <v>0</v>
      </c>
      <c r="BF708" s="104">
        <v>0</v>
      </c>
      <c r="BG708" s="104">
        <v>0</v>
      </c>
      <c r="BH708" s="104">
        <v>0</v>
      </c>
      <c r="BI708" s="118">
        <v>0</v>
      </c>
      <c r="BJ708" s="108">
        <v>1</v>
      </c>
      <c r="BK708" s="7">
        <v>0</v>
      </c>
      <c r="BL708" s="7">
        <v>0</v>
      </c>
      <c r="BM708" s="7">
        <v>0</v>
      </c>
      <c r="BN708" s="7">
        <v>0</v>
      </c>
      <c r="BO708" s="7">
        <v>0</v>
      </c>
    </row>
    <row r="709" spans="3:67" ht="19.5" customHeight="1">
      <c r="C709" s="19">
        <v>62000109</v>
      </c>
      <c r="D709" s="20" t="s">
        <v>860</v>
      </c>
      <c r="E709" s="12">
        <v>1</v>
      </c>
      <c r="F709" s="19">
        <v>62000109</v>
      </c>
      <c r="G709" s="19">
        <v>0</v>
      </c>
      <c r="H709" s="14">
        <v>0</v>
      </c>
      <c r="I709" s="19">
        <v>1</v>
      </c>
      <c r="J709" s="19">
        <v>0</v>
      </c>
      <c r="K709" s="12">
        <v>0</v>
      </c>
      <c r="L709" s="19">
        <v>0</v>
      </c>
      <c r="M709" s="19">
        <v>0</v>
      </c>
      <c r="N709" s="19">
        <v>1</v>
      </c>
      <c r="O709" s="19">
        <v>0</v>
      </c>
      <c r="P709" s="19">
        <v>0</v>
      </c>
      <c r="Q709" s="19">
        <v>0</v>
      </c>
      <c r="R709" s="7">
        <v>0</v>
      </c>
      <c r="S709" s="14">
        <v>0</v>
      </c>
      <c r="T709" s="12">
        <v>1</v>
      </c>
      <c r="U709" s="19">
        <v>2</v>
      </c>
      <c r="V709" s="19">
        <v>0</v>
      </c>
      <c r="W709" s="19">
        <v>3</v>
      </c>
      <c r="X709" s="19">
        <v>2500</v>
      </c>
      <c r="Y709" s="19">
        <v>0</v>
      </c>
      <c r="Z709" s="19">
        <v>0</v>
      </c>
      <c r="AA709" s="19">
        <v>0</v>
      </c>
      <c r="AB709" s="19">
        <v>0</v>
      </c>
      <c r="AC709" s="19">
        <v>0</v>
      </c>
      <c r="AD709" s="19">
        <v>12</v>
      </c>
      <c r="AE709" s="19">
        <v>1</v>
      </c>
      <c r="AF709" s="19">
        <v>3</v>
      </c>
      <c r="AG709" s="7">
        <v>2</v>
      </c>
      <c r="AH709" s="7">
        <v>2</v>
      </c>
      <c r="AI709" s="7">
        <v>0</v>
      </c>
      <c r="AJ709" s="7">
        <v>4</v>
      </c>
      <c r="AK709" s="19">
        <v>0</v>
      </c>
      <c r="AL709" s="19">
        <v>0</v>
      </c>
      <c r="AM709" s="19">
        <v>0</v>
      </c>
      <c r="AN709" s="19">
        <v>0.2</v>
      </c>
      <c r="AO709" s="19">
        <v>3000</v>
      </c>
      <c r="AP709" s="19">
        <v>0.2</v>
      </c>
      <c r="AQ709" s="19">
        <v>10</v>
      </c>
      <c r="AR709" s="7">
        <v>0</v>
      </c>
      <c r="AS709" s="19">
        <v>92000013</v>
      </c>
      <c r="AT709" s="20" t="s">
        <v>152</v>
      </c>
      <c r="AU709" s="19" t="s">
        <v>353</v>
      </c>
      <c r="AV709" s="19">
        <v>10003002</v>
      </c>
      <c r="AW709" s="19">
        <v>20001040</v>
      </c>
      <c r="AX709" s="20" t="s">
        <v>377</v>
      </c>
      <c r="AY709" s="20">
        <v>0</v>
      </c>
      <c r="AZ709" s="14">
        <v>0</v>
      </c>
      <c r="BA709" s="14">
        <v>0</v>
      </c>
      <c r="BB709" s="96" t="s">
        <v>861</v>
      </c>
      <c r="BC709" s="19">
        <v>0</v>
      </c>
      <c r="BD709" s="12">
        <v>0</v>
      </c>
      <c r="BE709" s="19">
        <v>0</v>
      </c>
      <c r="BF709" s="19">
        <v>0</v>
      </c>
      <c r="BG709" s="19">
        <v>0</v>
      </c>
      <c r="BH709" s="19">
        <v>0</v>
      </c>
      <c r="BI709" s="10">
        <v>0</v>
      </c>
      <c r="BJ709" s="7">
        <v>0</v>
      </c>
      <c r="BK709" s="7">
        <v>0</v>
      </c>
      <c r="BL709" s="7">
        <v>0</v>
      </c>
      <c r="BM709" s="7">
        <v>0</v>
      </c>
      <c r="BN709" s="7">
        <v>0</v>
      </c>
      <c r="BO709" s="7">
        <v>0</v>
      </c>
    </row>
    <row r="710" spans="3:67" ht="19.5" customHeight="1">
      <c r="C710" s="68">
        <v>63001001</v>
      </c>
      <c r="D710" s="84" t="s">
        <v>862</v>
      </c>
      <c r="E710" s="57">
        <v>1</v>
      </c>
      <c r="F710" s="68">
        <v>63001001</v>
      </c>
      <c r="G710" s="68">
        <v>0</v>
      </c>
      <c r="H710" s="75">
        <v>0</v>
      </c>
      <c r="I710" s="68">
        <v>1</v>
      </c>
      <c r="J710" s="68">
        <v>0</v>
      </c>
      <c r="K710" s="57">
        <v>0</v>
      </c>
      <c r="L710" s="68">
        <v>0</v>
      </c>
      <c r="M710" s="68">
        <v>0</v>
      </c>
      <c r="N710" s="68">
        <v>2</v>
      </c>
      <c r="O710" s="68">
        <v>12</v>
      </c>
      <c r="P710" s="68">
        <v>1</v>
      </c>
      <c r="Q710" s="68">
        <v>0</v>
      </c>
      <c r="R710" s="64">
        <v>0</v>
      </c>
      <c r="S710" s="75">
        <v>0</v>
      </c>
      <c r="T710" s="57">
        <v>1</v>
      </c>
      <c r="U710" s="68">
        <v>2</v>
      </c>
      <c r="V710" s="68">
        <v>0</v>
      </c>
      <c r="W710" s="68">
        <v>0</v>
      </c>
      <c r="X710" s="68">
        <v>0</v>
      </c>
      <c r="Y710" s="68">
        <v>0</v>
      </c>
      <c r="Z710" s="68">
        <v>0</v>
      </c>
      <c r="AA710" s="68">
        <v>0</v>
      </c>
      <c r="AB710" s="68">
        <v>1</v>
      </c>
      <c r="AC710" s="68">
        <v>0</v>
      </c>
      <c r="AD710" s="68">
        <v>60</v>
      </c>
      <c r="AE710" s="68">
        <v>1</v>
      </c>
      <c r="AF710" s="68" t="s">
        <v>389</v>
      </c>
      <c r="AG710" s="64">
        <v>0</v>
      </c>
      <c r="AH710" s="64">
        <v>0</v>
      </c>
      <c r="AI710" s="7">
        <v>0</v>
      </c>
      <c r="AJ710" s="64">
        <v>0</v>
      </c>
      <c r="AK710" s="68">
        <v>0</v>
      </c>
      <c r="AL710" s="68">
        <v>0</v>
      </c>
      <c r="AM710" s="68">
        <v>0</v>
      </c>
      <c r="AN710" s="68">
        <v>0</v>
      </c>
      <c r="AO710" s="68">
        <v>50000</v>
      </c>
      <c r="AP710" s="68">
        <v>0</v>
      </c>
      <c r="AQ710" s="68">
        <v>0</v>
      </c>
      <c r="AR710" s="64">
        <v>0</v>
      </c>
      <c r="AS710" s="68">
        <v>90501001</v>
      </c>
      <c r="AT710" s="84" t="s">
        <v>151</v>
      </c>
      <c r="AU710" s="68">
        <v>0</v>
      </c>
      <c r="AV710" s="68">
        <v>0</v>
      </c>
      <c r="AW710" s="68">
        <v>0</v>
      </c>
      <c r="AX710" s="13" t="s">
        <v>863</v>
      </c>
      <c r="AY710" s="84">
        <v>0</v>
      </c>
      <c r="AZ710" s="75">
        <v>0</v>
      </c>
      <c r="BA710" s="75">
        <v>0</v>
      </c>
      <c r="BB710" s="113" t="s">
        <v>864</v>
      </c>
      <c r="BC710" s="68">
        <v>0</v>
      </c>
      <c r="BD710" s="57">
        <v>0</v>
      </c>
      <c r="BE710" s="68">
        <v>0</v>
      </c>
      <c r="BF710" s="68">
        <v>0</v>
      </c>
      <c r="BG710" s="68">
        <v>0</v>
      </c>
      <c r="BH710" s="68">
        <v>0</v>
      </c>
      <c r="BI710" s="87">
        <v>0</v>
      </c>
      <c r="BJ710" s="7">
        <v>1</v>
      </c>
      <c r="BK710" s="7">
        <v>0</v>
      </c>
      <c r="BL710" s="7">
        <v>0</v>
      </c>
      <c r="BM710" s="7">
        <v>0</v>
      </c>
      <c r="BN710" s="7">
        <v>0</v>
      </c>
      <c r="BO710" s="7">
        <v>0</v>
      </c>
    </row>
    <row r="711" spans="3:67" ht="20.100000000000001" customHeight="1">
      <c r="C711" s="12">
        <v>63001002</v>
      </c>
      <c r="D711" s="13" t="s">
        <v>865</v>
      </c>
      <c r="E711" s="12">
        <v>1</v>
      </c>
      <c r="F711" s="12">
        <v>63001002</v>
      </c>
      <c r="G711" s="19">
        <v>0</v>
      </c>
      <c r="H711" s="14">
        <v>0</v>
      </c>
      <c r="I711" s="19">
        <v>1</v>
      </c>
      <c r="J711" s="19">
        <v>0</v>
      </c>
      <c r="K711" s="12">
        <v>0</v>
      </c>
      <c r="L711" s="12">
        <v>0</v>
      </c>
      <c r="M711" s="12">
        <v>0</v>
      </c>
      <c r="N711" s="12">
        <v>5</v>
      </c>
      <c r="O711" s="12">
        <v>0</v>
      </c>
      <c r="P711" s="12">
        <v>0</v>
      </c>
      <c r="Q711" s="12">
        <v>0</v>
      </c>
      <c r="R711" s="7">
        <v>0</v>
      </c>
      <c r="S711" s="12">
        <v>0</v>
      </c>
      <c r="T711" s="12">
        <v>1</v>
      </c>
      <c r="U711" s="12">
        <v>2</v>
      </c>
      <c r="V711" s="12">
        <v>0</v>
      </c>
      <c r="W711" s="19">
        <v>0</v>
      </c>
      <c r="X711" s="19">
        <v>0</v>
      </c>
      <c r="Y711" s="12">
        <v>0</v>
      </c>
      <c r="Z711" s="12">
        <v>0</v>
      </c>
      <c r="AA711" s="12">
        <v>0</v>
      </c>
      <c r="AB711" s="12">
        <v>1</v>
      </c>
      <c r="AC711" s="12">
        <v>0</v>
      </c>
      <c r="AD711" s="12">
        <v>0</v>
      </c>
      <c r="AE711" s="12">
        <v>2</v>
      </c>
      <c r="AF711" s="12" t="s">
        <v>161</v>
      </c>
      <c r="AG711" s="7">
        <v>2</v>
      </c>
      <c r="AH711" s="7">
        <v>2</v>
      </c>
      <c r="AI711" s="7">
        <v>0</v>
      </c>
      <c r="AJ711" s="7">
        <v>1.5</v>
      </c>
      <c r="AK711" s="12">
        <v>0</v>
      </c>
      <c r="AL711" s="12">
        <v>0</v>
      </c>
      <c r="AM711" s="12">
        <v>0</v>
      </c>
      <c r="AN711" s="12">
        <v>0</v>
      </c>
      <c r="AO711" s="12">
        <v>3000</v>
      </c>
      <c r="AP711" s="12">
        <v>0</v>
      </c>
      <c r="AQ711" s="12">
        <v>0</v>
      </c>
      <c r="AR711" s="7">
        <v>0</v>
      </c>
      <c r="AS711" s="12" t="s">
        <v>151</v>
      </c>
      <c r="AT711" s="13" t="s">
        <v>151</v>
      </c>
      <c r="AU711" s="12">
        <v>0</v>
      </c>
      <c r="AV711" s="19">
        <v>0</v>
      </c>
      <c r="AW711" s="19">
        <v>0</v>
      </c>
      <c r="AX711" s="13" t="s">
        <v>153</v>
      </c>
      <c r="AY711" s="12" t="s">
        <v>866</v>
      </c>
      <c r="AZ711" s="14">
        <v>0</v>
      </c>
      <c r="BA711" s="14">
        <v>0</v>
      </c>
      <c r="BB711" s="38" t="s">
        <v>867</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12">
        <v>63001003</v>
      </c>
      <c r="D712" s="13" t="s">
        <v>868</v>
      </c>
      <c r="E712" s="12">
        <v>1</v>
      </c>
      <c r="F712" s="12">
        <v>63003001</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151</v>
      </c>
      <c r="AG712" s="7">
        <v>0</v>
      </c>
      <c r="AH712" s="7">
        <v>0</v>
      </c>
      <c r="AI712" s="7">
        <v>0</v>
      </c>
      <c r="AJ712" s="7">
        <v>0</v>
      </c>
      <c r="AK712" s="12">
        <v>0</v>
      </c>
      <c r="AL712" s="12">
        <v>0</v>
      </c>
      <c r="AM712" s="12">
        <v>0</v>
      </c>
      <c r="AN712" s="12">
        <v>0</v>
      </c>
      <c r="AO712" s="12">
        <v>0</v>
      </c>
      <c r="AP712" s="12">
        <v>0</v>
      </c>
      <c r="AQ712" s="12">
        <v>0</v>
      </c>
      <c r="AR712" s="7">
        <v>0</v>
      </c>
      <c r="AS712" s="12" t="s">
        <v>151</v>
      </c>
      <c r="AT712" s="13" t="s">
        <v>151</v>
      </c>
      <c r="AU712" s="12">
        <v>0</v>
      </c>
      <c r="AV712" s="19">
        <v>0</v>
      </c>
      <c r="AW712" s="19">
        <v>0</v>
      </c>
      <c r="AX712" s="13" t="s">
        <v>151</v>
      </c>
      <c r="AY712" s="12">
        <v>0</v>
      </c>
      <c r="AZ712" s="14"/>
      <c r="BA712" s="14"/>
      <c r="BB712" s="38" t="s">
        <v>869</v>
      </c>
      <c r="BC712" s="12">
        <v>0</v>
      </c>
      <c r="BD712" s="12">
        <v>0</v>
      </c>
      <c r="BE712" s="12">
        <v>0</v>
      </c>
      <c r="BF712" s="12">
        <v>0</v>
      </c>
      <c r="BG712" s="12">
        <v>0</v>
      </c>
      <c r="BH712" s="12">
        <v>0</v>
      </c>
      <c r="BI712" s="10">
        <v>0</v>
      </c>
      <c r="BJ712" s="7">
        <v>0</v>
      </c>
      <c r="BK712" s="7">
        <v>0</v>
      </c>
      <c r="BL712" s="7">
        <v>0</v>
      </c>
      <c r="BM712" s="7">
        <v>0</v>
      </c>
      <c r="BN712" s="7">
        <v>0</v>
      </c>
      <c r="BO712" s="7">
        <v>0</v>
      </c>
    </row>
    <row r="713" spans="3:67" ht="19.5" customHeight="1">
      <c r="C713" s="12">
        <v>63001004</v>
      </c>
      <c r="D713" s="91" t="s">
        <v>870</v>
      </c>
      <c r="E713" s="90">
        <v>1</v>
      </c>
      <c r="F713" s="90">
        <v>63001004</v>
      </c>
      <c r="G713" s="90">
        <v>0</v>
      </c>
      <c r="H713" s="90">
        <v>0</v>
      </c>
      <c r="I713" s="19">
        <v>1</v>
      </c>
      <c r="J713" s="19">
        <v>0</v>
      </c>
      <c r="K713" s="12">
        <v>0</v>
      </c>
      <c r="L713" s="90">
        <v>0</v>
      </c>
      <c r="M713" s="90">
        <v>0</v>
      </c>
      <c r="N713" s="90">
        <v>2</v>
      </c>
      <c r="O713" s="90">
        <v>1</v>
      </c>
      <c r="P713" s="90">
        <v>0.05</v>
      </c>
      <c r="Q713" s="90">
        <v>0</v>
      </c>
      <c r="R713" s="7">
        <v>0</v>
      </c>
      <c r="S713" s="90">
        <v>0</v>
      </c>
      <c r="T713" s="90">
        <v>1</v>
      </c>
      <c r="U713" s="90">
        <v>2</v>
      </c>
      <c r="V713" s="90">
        <v>0</v>
      </c>
      <c r="W713" s="90">
        <v>0</v>
      </c>
      <c r="X713" s="90">
        <v>0</v>
      </c>
      <c r="Y713" s="90">
        <v>0</v>
      </c>
      <c r="Z713" s="90">
        <v>0</v>
      </c>
      <c r="AA713" s="90">
        <v>0</v>
      </c>
      <c r="AB713" s="12">
        <v>1</v>
      </c>
      <c r="AC713" s="90">
        <v>0</v>
      </c>
      <c r="AD713" s="90">
        <v>15</v>
      </c>
      <c r="AE713" s="90">
        <v>2</v>
      </c>
      <c r="AF713" s="90" t="s">
        <v>161</v>
      </c>
      <c r="AG713" s="90">
        <v>2</v>
      </c>
      <c r="AH713" s="90">
        <v>3</v>
      </c>
      <c r="AI713" s="7">
        <v>0</v>
      </c>
      <c r="AJ713" s="90">
        <v>1.5</v>
      </c>
      <c r="AK713" s="90">
        <v>0</v>
      </c>
      <c r="AL713" s="90">
        <v>0</v>
      </c>
      <c r="AM713" s="90">
        <v>0</v>
      </c>
      <c r="AN713" s="90">
        <v>0</v>
      </c>
      <c r="AO713" s="90">
        <v>3000</v>
      </c>
      <c r="AP713" s="90">
        <v>0.5</v>
      </c>
      <c r="AQ713" s="90">
        <v>0</v>
      </c>
      <c r="AR713" s="90">
        <v>0</v>
      </c>
      <c r="AS713" s="90">
        <v>0</v>
      </c>
      <c r="AT713" s="91"/>
      <c r="AU713" s="90">
        <v>0</v>
      </c>
      <c r="AV713" s="90">
        <v>0</v>
      </c>
      <c r="AW713" s="90">
        <v>0</v>
      </c>
      <c r="AX713" s="91" t="s">
        <v>153</v>
      </c>
      <c r="AY713" s="91">
        <v>0</v>
      </c>
      <c r="AZ713" s="90">
        <v>0</v>
      </c>
      <c r="BA713" s="90">
        <v>0</v>
      </c>
      <c r="BB713" s="94" t="str">
        <f>"普通攻击有5%概率向目标施放元素爆冰技能"</f>
        <v>普通攻击有5%概率向目标施放元素爆冰技能</v>
      </c>
      <c r="BC713" s="90">
        <v>0</v>
      </c>
      <c r="BD713" s="12">
        <v>0</v>
      </c>
      <c r="BE713" s="90">
        <v>0</v>
      </c>
      <c r="BF713" s="90">
        <v>0</v>
      </c>
      <c r="BG713" s="90">
        <v>0</v>
      </c>
      <c r="BH713" s="90">
        <v>0</v>
      </c>
      <c r="BI713" s="146" t="s">
        <v>871</v>
      </c>
      <c r="BJ713" s="7">
        <v>0</v>
      </c>
      <c r="BK713" s="7">
        <v>0</v>
      </c>
      <c r="BL713" s="7">
        <v>0</v>
      </c>
      <c r="BM713" s="7">
        <v>0</v>
      </c>
      <c r="BN713" s="7">
        <v>0</v>
      </c>
      <c r="BO713" s="7">
        <v>0</v>
      </c>
    </row>
    <row r="714" spans="3:67" ht="20.100000000000001" customHeight="1">
      <c r="C714" s="26">
        <v>63001005</v>
      </c>
      <c r="D714" s="43" t="s">
        <v>872</v>
      </c>
      <c r="E714" s="26">
        <v>1</v>
      </c>
      <c r="F714" s="26">
        <v>63001005</v>
      </c>
      <c r="G714" s="26">
        <v>0</v>
      </c>
      <c r="H714" s="26">
        <v>0</v>
      </c>
      <c r="I714" s="26">
        <v>1</v>
      </c>
      <c r="J714" s="26">
        <v>0</v>
      </c>
      <c r="K714" s="26">
        <v>0</v>
      </c>
      <c r="L714" s="26">
        <v>0</v>
      </c>
      <c r="M714" s="26">
        <v>0</v>
      </c>
      <c r="N714" s="26">
        <v>5</v>
      </c>
      <c r="O714" s="26">
        <v>0</v>
      </c>
      <c r="P714" s="26">
        <v>0</v>
      </c>
      <c r="Q714" s="26">
        <v>0</v>
      </c>
      <c r="R714" s="26">
        <v>0</v>
      </c>
      <c r="S714" s="26">
        <v>0</v>
      </c>
      <c r="T714" s="26">
        <v>1</v>
      </c>
      <c r="U714" s="26">
        <v>2</v>
      </c>
      <c r="V714" s="26">
        <v>0</v>
      </c>
      <c r="W714" s="26">
        <v>0</v>
      </c>
      <c r="X714" s="26">
        <v>0</v>
      </c>
      <c r="Y714" s="26">
        <v>0</v>
      </c>
      <c r="Z714" s="26">
        <v>0</v>
      </c>
      <c r="AA714" s="26">
        <v>0</v>
      </c>
      <c r="AB714" s="26">
        <v>1</v>
      </c>
      <c r="AC714" s="26">
        <v>0</v>
      </c>
      <c r="AD714" s="26">
        <v>0</v>
      </c>
      <c r="AE714" s="26">
        <v>2</v>
      </c>
      <c r="AF714" s="26" t="s">
        <v>161</v>
      </c>
      <c r="AG714" s="26">
        <v>2</v>
      </c>
      <c r="AH714" s="26">
        <v>2</v>
      </c>
      <c r="AI714" s="26">
        <v>0</v>
      </c>
      <c r="AJ714" s="26">
        <v>1.5</v>
      </c>
      <c r="AK714" s="26">
        <v>0</v>
      </c>
      <c r="AL714" s="26">
        <v>0</v>
      </c>
      <c r="AM714" s="26">
        <v>0</v>
      </c>
      <c r="AN714" s="26">
        <v>0</v>
      </c>
      <c r="AO714" s="26">
        <v>3000</v>
      </c>
      <c r="AP714" s="26">
        <v>0</v>
      </c>
      <c r="AQ714" s="26">
        <v>0</v>
      </c>
      <c r="AR714" s="26">
        <v>0</v>
      </c>
      <c r="AS714" s="26" t="s">
        <v>151</v>
      </c>
      <c r="AT714" s="43" t="s">
        <v>151</v>
      </c>
      <c r="AU714" s="26">
        <v>0</v>
      </c>
      <c r="AV714" s="26">
        <v>0</v>
      </c>
      <c r="AW714" s="26">
        <v>0</v>
      </c>
      <c r="AX714" s="43" t="s">
        <v>153</v>
      </c>
      <c r="AY714" s="26" t="s">
        <v>873</v>
      </c>
      <c r="AZ714" s="26">
        <v>0</v>
      </c>
      <c r="BA714" s="26">
        <v>0</v>
      </c>
      <c r="BB714" s="114" t="s">
        <v>874</v>
      </c>
      <c r="BC714" s="26">
        <v>0</v>
      </c>
      <c r="BD714" s="26">
        <v>0</v>
      </c>
      <c r="BE714" s="26">
        <v>0</v>
      </c>
      <c r="BF714" s="26">
        <v>0</v>
      </c>
      <c r="BG714" s="26">
        <v>0</v>
      </c>
      <c r="BH714" s="26">
        <v>0</v>
      </c>
      <c r="BI714" s="17">
        <v>0</v>
      </c>
      <c r="BJ714" s="26">
        <v>0</v>
      </c>
      <c r="BK714" s="26">
        <v>0</v>
      </c>
      <c r="BL714" s="26">
        <v>0</v>
      </c>
      <c r="BM714" s="26">
        <v>0</v>
      </c>
      <c r="BN714" s="26">
        <v>0</v>
      </c>
      <c r="BO714" s="26">
        <v>0</v>
      </c>
    </row>
    <row r="715" spans="3:67" ht="20.100000000000001" customHeight="1">
      <c r="C715" s="12">
        <v>63002001</v>
      </c>
      <c r="D715" s="13" t="s">
        <v>875</v>
      </c>
      <c r="E715" s="12">
        <v>1</v>
      </c>
      <c r="F715" s="12">
        <v>63002001</v>
      </c>
      <c r="G715" s="12">
        <v>0</v>
      </c>
      <c r="H715" s="14">
        <v>0</v>
      </c>
      <c r="I715" s="19">
        <v>1</v>
      </c>
      <c r="J715" s="19">
        <v>0</v>
      </c>
      <c r="K715" s="12">
        <v>0</v>
      </c>
      <c r="L715" s="12">
        <v>0</v>
      </c>
      <c r="M715" s="12">
        <v>0</v>
      </c>
      <c r="N715" s="12">
        <v>2</v>
      </c>
      <c r="O715" s="12">
        <v>12</v>
      </c>
      <c r="P715" s="12">
        <v>1</v>
      </c>
      <c r="Q715" s="12">
        <v>0</v>
      </c>
      <c r="R715" s="7">
        <v>0</v>
      </c>
      <c r="S715" s="12">
        <v>0</v>
      </c>
      <c r="T715" s="12">
        <v>1</v>
      </c>
      <c r="U715" s="12">
        <v>2</v>
      </c>
      <c r="V715" s="12">
        <v>0</v>
      </c>
      <c r="W715" s="19">
        <v>0</v>
      </c>
      <c r="X715" s="19">
        <v>0</v>
      </c>
      <c r="Y715" s="12">
        <v>0</v>
      </c>
      <c r="Z715" s="12">
        <v>0</v>
      </c>
      <c r="AA715" s="12">
        <v>0</v>
      </c>
      <c r="AB715" s="12">
        <v>1</v>
      </c>
      <c r="AC715" s="12">
        <v>0</v>
      </c>
      <c r="AD715" s="12">
        <v>60</v>
      </c>
      <c r="AE715" s="12">
        <v>1</v>
      </c>
      <c r="AF715" s="12" t="s">
        <v>389</v>
      </c>
      <c r="AG715" s="7">
        <v>0</v>
      </c>
      <c r="AH715" s="7">
        <v>0</v>
      </c>
      <c r="AI715" s="7">
        <v>0</v>
      </c>
      <c r="AJ715" s="7">
        <v>0</v>
      </c>
      <c r="AK715" s="12">
        <v>0</v>
      </c>
      <c r="AL715" s="12">
        <v>0</v>
      </c>
      <c r="AM715" s="12">
        <v>0</v>
      </c>
      <c r="AN715" s="12">
        <v>0</v>
      </c>
      <c r="AO715" s="12">
        <v>50000</v>
      </c>
      <c r="AP715" s="12">
        <v>0</v>
      </c>
      <c r="AQ715" s="12">
        <v>0</v>
      </c>
      <c r="AR715" s="7">
        <v>0</v>
      </c>
      <c r="AS715" s="12">
        <v>90502001</v>
      </c>
      <c r="AT715" s="13" t="s">
        <v>151</v>
      </c>
      <c r="AU715" s="12">
        <v>0</v>
      </c>
      <c r="AV715" s="19">
        <v>0</v>
      </c>
      <c r="AW715" s="19">
        <v>0</v>
      </c>
      <c r="AX715" s="13" t="s">
        <v>863</v>
      </c>
      <c r="AY715" s="12">
        <v>0</v>
      </c>
      <c r="AZ715" s="14">
        <v>0</v>
      </c>
      <c r="BA715" s="14">
        <v>0</v>
      </c>
      <c r="BB715" s="38" t="s">
        <v>876</v>
      </c>
      <c r="BC715" s="12">
        <v>0</v>
      </c>
      <c r="BD715" s="12">
        <v>0</v>
      </c>
      <c r="BE715" s="12">
        <v>0</v>
      </c>
      <c r="BF715" s="12">
        <v>0</v>
      </c>
      <c r="BG715" s="12">
        <v>0</v>
      </c>
      <c r="BH715" s="12">
        <v>0</v>
      </c>
      <c r="BI715" s="10">
        <v>0</v>
      </c>
      <c r="BJ715" s="7">
        <v>1</v>
      </c>
      <c r="BK715" s="7">
        <v>0</v>
      </c>
      <c r="BL715" s="7">
        <v>0</v>
      </c>
      <c r="BM715" s="7">
        <v>0</v>
      </c>
      <c r="BN715" s="7">
        <v>0</v>
      </c>
      <c r="BO715" s="7">
        <v>0</v>
      </c>
    </row>
    <row r="716" spans="3:67" ht="20.100000000000001" customHeight="1">
      <c r="C716" s="12">
        <v>63002002</v>
      </c>
      <c r="D716" s="13" t="s">
        <v>868</v>
      </c>
      <c r="E716" s="12">
        <v>1</v>
      </c>
      <c r="F716" s="12">
        <v>63002002</v>
      </c>
      <c r="G716" s="12">
        <v>0</v>
      </c>
      <c r="H716" s="14">
        <v>0</v>
      </c>
      <c r="I716" s="19">
        <v>1</v>
      </c>
      <c r="J716" s="19">
        <v>0</v>
      </c>
      <c r="K716" s="12">
        <v>0</v>
      </c>
      <c r="L716" s="12">
        <v>0</v>
      </c>
      <c r="M716" s="12">
        <v>0</v>
      </c>
      <c r="N716" s="12">
        <v>2</v>
      </c>
      <c r="O716" s="12">
        <v>0</v>
      </c>
      <c r="P716" s="12">
        <v>0</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0</v>
      </c>
      <c r="AS716" s="12" t="s">
        <v>151</v>
      </c>
      <c r="AT716" s="13" t="s">
        <v>151</v>
      </c>
      <c r="AU716" s="12">
        <v>0</v>
      </c>
      <c r="AV716" s="19">
        <v>0</v>
      </c>
      <c r="AW716" s="19">
        <v>0</v>
      </c>
      <c r="AX716" s="13" t="s">
        <v>151</v>
      </c>
      <c r="AY716" s="12">
        <v>0</v>
      </c>
      <c r="AZ716" s="14"/>
      <c r="BA716" s="14"/>
      <c r="BB716" s="38" t="s">
        <v>869</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63002003</v>
      </c>
      <c r="D717" s="13" t="s">
        <v>877</v>
      </c>
      <c r="E717" s="12">
        <v>1</v>
      </c>
      <c r="F717" s="12">
        <v>63002003</v>
      </c>
      <c r="G717" s="12">
        <v>0</v>
      </c>
      <c r="H717" s="14">
        <v>0</v>
      </c>
      <c r="I717" s="19">
        <v>1</v>
      </c>
      <c r="J717" s="19">
        <v>0</v>
      </c>
      <c r="K717" s="12">
        <v>0</v>
      </c>
      <c r="L717" s="12">
        <v>0</v>
      </c>
      <c r="M717" s="12">
        <v>0</v>
      </c>
      <c r="N717" s="12">
        <v>5</v>
      </c>
      <c r="O717" s="12">
        <v>8</v>
      </c>
      <c r="P717" s="12">
        <v>1</v>
      </c>
      <c r="Q717" s="12">
        <v>0</v>
      </c>
      <c r="R717" s="7">
        <v>0</v>
      </c>
      <c r="S717" s="12">
        <v>0</v>
      </c>
      <c r="T717" s="12">
        <v>1</v>
      </c>
      <c r="U717" s="12">
        <v>0</v>
      </c>
      <c r="V717" s="12">
        <v>0</v>
      </c>
      <c r="W717" s="19">
        <v>0</v>
      </c>
      <c r="X717" s="19">
        <v>0</v>
      </c>
      <c r="Y717" s="12">
        <v>0</v>
      </c>
      <c r="Z717" s="12">
        <v>0</v>
      </c>
      <c r="AA717" s="12">
        <v>0</v>
      </c>
      <c r="AB717" s="12">
        <v>1</v>
      </c>
      <c r="AC717" s="12">
        <v>0</v>
      </c>
      <c r="AD717" s="12">
        <v>0</v>
      </c>
      <c r="AE717" s="12">
        <v>0</v>
      </c>
      <c r="AF717" s="12" t="s">
        <v>151</v>
      </c>
      <c r="AG717" s="7">
        <v>0</v>
      </c>
      <c r="AH717" s="7">
        <v>0</v>
      </c>
      <c r="AI717" s="7">
        <v>0</v>
      </c>
      <c r="AJ717" s="7">
        <v>0</v>
      </c>
      <c r="AK717" s="12">
        <v>0</v>
      </c>
      <c r="AL717" s="12">
        <v>0</v>
      </c>
      <c r="AM717" s="12">
        <v>0</v>
      </c>
      <c r="AN717" s="12">
        <v>0</v>
      </c>
      <c r="AO717" s="12">
        <v>0</v>
      </c>
      <c r="AP717" s="12">
        <v>0</v>
      </c>
      <c r="AQ717" s="12">
        <v>0</v>
      </c>
      <c r="AR717" s="7">
        <v>90000006</v>
      </c>
      <c r="AS717" s="12" t="s">
        <v>151</v>
      </c>
      <c r="AT717" s="13" t="s">
        <v>151</v>
      </c>
      <c r="AU717" s="12">
        <v>0</v>
      </c>
      <c r="AV717" s="19">
        <v>0</v>
      </c>
      <c r="AW717" s="19">
        <v>0</v>
      </c>
      <c r="AX717" s="13" t="s">
        <v>151</v>
      </c>
      <c r="AY717" s="12" t="s">
        <v>878</v>
      </c>
      <c r="AZ717" s="14"/>
      <c r="BA717" s="14"/>
      <c r="BB717" s="38" t="s">
        <v>879</v>
      </c>
      <c r="BC717" s="12">
        <v>0</v>
      </c>
      <c r="BD717" s="12">
        <v>0</v>
      </c>
      <c r="BE717" s="12">
        <v>0</v>
      </c>
      <c r="BF717" s="12">
        <v>0</v>
      </c>
      <c r="BG717" s="12">
        <v>0</v>
      </c>
      <c r="BH717" s="12">
        <v>0</v>
      </c>
      <c r="BI717" s="10">
        <v>0</v>
      </c>
      <c r="BJ717" s="7">
        <v>0</v>
      </c>
      <c r="BK717" s="7">
        <v>0</v>
      </c>
      <c r="BL717" s="7">
        <v>0</v>
      </c>
      <c r="BM717" s="7">
        <v>0</v>
      </c>
      <c r="BN717" s="7">
        <v>0</v>
      </c>
      <c r="BO717" s="7">
        <v>0</v>
      </c>
    </row>
    <row r="718" spans="3:67" ht="20.100000000000001" customHeight="1">
      <c r="C718" s="90">
        <v>63002004</v>
      </c>
      <c r="D718" s="91" t="s">
        <v>880</v>
      </c>
      <c r="E718" s="90">
        <v>1</v>
      </c>
      <c r="F718" s="90">
        <v>63001004</v>
      </c>
      <c r="G718" s="90">
        <v>0</v>
      </c>
      <c r="H718" s="90">
        <v>0</v>
      </c>
      <c r="I718" s="90">
        <v>1</v>
      </c>
      <c r="J718" s="90">
        <v>0</v>
      </c>
      <c r="K718" s="90">
        <v>0</v>
      </c>
      <c r="L718" s="90">
        <v>0</v>
      </c>
      <c r="M718" s="90">
        <v>0</v>
      </c>
      <c r="N718" s="90">
        <v>2</v>
      </c>
      <c r="O718" s="90">
        <v>1</v>
      </c>
      <c r="P718" s="90">
        <v>0.25</v>
      </c>
      <c r="Q718" s="90">
        <v>0</v>
      </c>
      <c r="R718" s="90">
        <v>0</v>
      </c>
      <c r="S718" s="90">
        <v>0</v>
      </c>
      <c r="T718" s="90">
        <v>1</v>
      </c>
      <c r="U718" s="90">
        <v>2</v>
      </c>
      <c r="V718" s="90">
        <v>0</v>
      </c>
      <c r="W718" s="90">
        <v>0</v>
      </c>
      <c r="X718" s="90">
        <v>0</v>
      </c>
      <c r="Y718" s="90">
        <v>0</v>
      </c>
      <c r="Z718" s="90">
        <v>0</v>
      </c>
      <c r="AA718" s="90">
        <v>0</v>
      </c>
      <c r="AB718" s="12">
        <v>1</v>
      </c>
      <c r="AC718" s="90">
        <v>0</v>
      </c>
      <c r="AD718" s="90">
        <v>5</v>
      </c>
      <c r="AE718" s="90">
        <v>0</v>
      </c>
      <c r="AF718" s="90">
        <v>0</v>
      </c>
      <c r="AG718" s="90">
        <v>7</v>
      </c>
      <c r="AH718" s="90">
        <v>0</v>
      </c>
      <c r="AI718" s="90">
        <v>0</v>
      </c>
      <c r="AJ718" s="90">
        <v>3</v>
      </c>
      <c r="AK718" s="90">
        <v>0</v>
      </c>
      <c r="AL718" s="90">
        <v>0</v>
      </c>
      <c r="AM718" s="90">
        <v>0</v>
      </c>
      <c r="AN718" s="90">
        <v>0</v>
      </c>
      <c r="AO718" s="90">
        <v>3000</v>
      </c>
      <c r="AP718" s="90">
        <v>0.5</v>
      </c>
      <c r="AQ718" s="90">
        <v>0</v>
      </c>
      <c r="AR718" s="90">
        <v>0</v>
      </c>
      <c r="AS718" s="90">
        <v>90000007</v>
      </c>
      <c r="AT718" s="91"/>
      <c r="AU718" s="90">
        <v>0</v>
      </c>
      <c r="AV718" s="90">
        <v>0</v>
      </c>
      <c r="AW718" s="90">
        <v>0</v>
      </c>
      <c r="AX718" s="91" t="s">
        <v>153</v>
      </c>
      <c r="AY718" s="91">
        <v>0</v>
      </c>
      <c r="AZ718" s="90">
        <v>0</v>
      </c>
      <c r="BA718" s="90">
        <v>0</v>
      </c>
      <c r="BB718" s="94" t="s">
        <v>881</v>
      </c>
      <c r="BC718" s="90">
        <v>0</v>
      </c>
      <c r="BD718" s="90">
        <v>0</v>
      </c>
      <c r="BE718" s="90">
        <v>0</v>
      </c>
      <c r="BF718" s="90">
        <v>0</v>
      </c>
      <c r="BG718" s="90">
        <v>0</v>
      </c>
      <c r="BH718" s="90">
        <v>0</v>
      </c>
      <c r="BI718" s="95">
        <v>0</v>
      </c>
      <c r="BJ718" s="90">
        <v>0</v>
      </c>
      <c r="BK718" s="7">
        <v>0</v>
      </c>
      <c r="BL718" s="7">
        <v>0</v>
      </c>
      <c r="BM718" s="7">
        <v>0</v>
      </c>
      <c r="BN718" s="7">
        <v>0</v>
      </c>
      <c r="BO718" s="7">
        <v>0</v>
      </c>
    </row>
    <row r="719" spans="3:67" ht="20.100000000000001" customHeight="1">
      <c r="C719" s="12">
        <v>63002005</v>
      </c>
      <c r="D719" s="13" t="s">
        <v>882</v>
      </c>
      <c r="E719" s="12">
        <v>1</v>
      </c>
      <c r="F719" s="12">
        <v>61012101</v>
      </c>
      <c r="G719" s="12">
        <v>0</v>
      </c>
      <c r="H719" s="14">
        <v>0</v>
      </c>
      <c r="I719" s="12">
        <v>1</v>
      </c>
      <c r="J719" s="12">
        <v>0</v>
      </c>
      <c r="K719" s="12">
        <v>0</v>
      </c>
      <c r="L719" s="12">
        <v>0</v>
      </c>
      <c r="M719" s="12">
        <v>0</v>
      </c>
      <c r="N719" s="12">
        <v>2</v>
      </c>
      <c r="O719" s="12">
        <v>1</v>
      </c>
      <c r="P719" s="12">
        <v>0.3</v>
      </c>
      <c r="Q719" s="12">
        <v>0</v>
      </c>
      <c r="R719" s="7">
        <v>0</v>
      </c>
      <c r="S719" s="12">
        <v>0</v>
      </c>
      <c r="T719" s="12">
        <v>1</v>
      </c>
      <c r="U719" s="12">
        <v>1</v>
      </c>
      <c r="V719" s="12">
        <v>0</v>
      </c>
      <c r="W719" s="12">
        <v>2</v>
      </c>
      <c r="X719" s="12">
        <v>500</v>
      </c>
      <c r="Y719" s="12">
        <v>0</v>
      </c>
      <c r="Z719" s="12">
        <v>0</v>
      </c>
      <c r="AA719" s="12">
        <v>0</v>
      </c>
      <c r="AB719" s="12">
        <v>1</v>
      </c>
      <c r="AC719" s="12">
        <v>0</v>
      </c>
      <c r="AD719" s="12">
        <v>3</v>
      </c>
      <c r="AE719" s="12">
        <v>2</v>
      </c>
      <c r="AF719" s="12" t="s">
        <v>678</v>
      </c>
      <c r="AG719" s="7">
        <v>2</v>
      </c>
      <c r="AH719" s="7">
        <v>0</v>
      </c>
      <c r="AI719" s="7">
        <v>0</v>
      </c>
      <c r="AJ719" s="7">
        <v>1.5</v>
      </c>
      <c r="AK719" s="12">
        <v>0</v>
      </c>
      <c r="AL719" s="12">
        <v>0</v>
      </c>
      <c r="AM719" s="12">
        <v>0</v>
      </c>
      <c r="AN719" s="12">
        <v>0</v>
      </c>
      <c r="AO719" s="12">
        <v>3000</v>
      </c>
      <c r="AP719" s="12">
        <v>0</v>
      </c>
      <c r="AQ719" s="12">
        <v>0</v>
      </c>
      <c r="AR719" s="7">
        <v>0</v>
      </c>
      <c r="AS719" s="12">
        <v>0</v>
      </c>
      <c r="AT719" s="13" t="s">
        <v>211</v>
      </c>
      <c r="AU719" s="12" t="s">
        <v>679</v>
      </c>
      <c r="AV719" s="19">
        <v>10001007</v>
      </c>
      <c r="AW719" s="19">
        <v>21000010</v>
      </c>
      <c r="AX719" s="13" t="s">
        <v>153</v>
      </c>
      <c r="AY719" s="12">
        <v>0</v>
      </c>
      <c r="AZ719" s="14">
        <v>0</v>
      </c>
      <c r="BA719" s="14">
        <v>0</v>
      </c>
      <c r="BB719" s="89" t="str">
        <f>"每次攻击有30%概率立即对目标范围内的怪物造成"&amp;W719*100&amp;"%攻击伤害+"&amp;X719&amp;"点固定伤害"</f>
        <v>每次攻击有30%概率立即对目标范围内的怪物造成200%攻击伤害+500点固定伤害</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63003001</v>
      </c>
      <c r="D720" s="13" t="s">
        <v>883</v>
      </c>
      <c r="E720" s="12">
        <v>1</v>
      </c>
      <c r="F720" s="12">
        <v>63003001</v>
      </c>
      <c r="G720" s="12">
        <v>0</v>
      </c>
      <c r="H720" s="14">
        <v>0</v>
      </c>
      <c r="I720" s="19">
        <v>1</v>
      </c>
      <c r="J720" s="19">
        <v>0</v>
      </c>
      <c r="K720" s="12">
        <v>0</v>
      </c>
      <c r="L720" s="12">
        <v>0</v>
      </c>
      <c r="M720" s="12">
        <v>0</v>
      </c>
      <c r="N720" s="12">
        <v>2</v>
      </c>
      <c r="O720" s="12">
        <v>12</v>
      </c>
      <c r="P720" s="12">
        <v>1</v>
      </c>
      <c r="Q720" s="12">
        <v>0</v>
      </c>
      <c r="R720" s="7">
        <v>0</v>
      </c>
      <c r="S720" s="12">
        <v>0</v>
      </c>
      <c r="T720" s="12">
        <v>1</v>
      </c>
      <c r="U720" s="12">
        <v>2</v>
      </c>
      <c r="V720" s="12">
        <v>0</v>
      </c>
      <c r="W720" s="19">
        <v>0</v>
      </c>
      <c r="X720" s="19">
        <v>0</v>
      </c>
      <c r="Y720" s="12">
        <v>0</v>
      </c>
      <c r="Z720" s="12">
        <v>0</v>
      </c>
      <c r="AA720" s="12">
        <v>0</v>
      </c>
      <c r="AB720" s="12">
        <v>1</v>
      </c>
      <c r="AC720" s="12">
        <v>0</v>
      </c>
      <c r="AD720" s="12">
        <v>60</v>
      </c>
      <c r="AE720" s="12">
        <v>1</v>
      </c>
      <c r="AF720" s="12">
        <v>10</v>
      </c>
      <c r="AG720" s="7">
        <v>0</v>
      </c>
      <c r="AH720" s="7">
        <v>0</v>
      </c>
      <c r="AI720" s="7">
        <v>0</v>
      </c>
      <c r="AJ720" s="7">
        <v>0</v>
      </c>
      <c r="AK720" s="12">
        <v>0</v>
      </c>
      <c r="AL720" s="12">
        <v>0</v>
      </c>
      <c r="AM720" s="12">
        <v>0</v>
      </c>
      <c r="AN720" s="12">
        <v>0</v>
      </c>
      <c r="AO720" s="12">
        <v>50000</v>
      </c>
      <c r="AP720" s="12">
        <v>0</v>
      </c>
      <c r="AQ720" s="12">
        <v>0</v>
      </c>
      <c r="AR720" s="7">
        <v>90503001</v>
      </c>
      <c r="AS720" s="12">
        <v>90503001</v>
      </c>
      <c r="AT720" s="13" t="s">
        <v>151</v>
      </c>
      <c r="AU720" s="12">
        <v>0</v>
      </c>
      <c r="AV720" s="19">
        <v>0</v>
      </c>
      <c r="AW720" s="19">
        <v>0</v>
      </c>
      <c r="AX720" s="13" t="s">
        <v>863</v>
      </c>
      <c r="AY720" s="12">
        <v>0</v>
      </c>
      <c r="AZ720" s="14">
        <v>0</v>
      </c>
      <c r="BA720" s="14">
        <v>0</v>
      </c>
      <c r="BB720" s="38" t="s">
        <v>884</v>
      </c>
      <c r="BC720" s="12">
        <v>0</v>
      </c>
      <c r="BD720" s="12">
        <v>0</v>
      </c>
      <c r="BE720" s="12">
        <v>0</v>
      </c>
      <c r="BF720" s="12">
        <v>0</v>
      </c>
      <c r="BG720" s="12">
        <v>0</v>
      </c>
      <c r="BH720" s="12">
        <v>0</v>
      </c>
      <c r="BI720" s="10">
        <v>0</v>
      </c>
      <c r="BJ720" s="7">
        <v>1</v>
      </c>
      <c r="BK720" s="7">
        <v>0</v>
      </c>
      <c r="BL720" s="7">
        <v>0</v>
      </c>
      <c r="BM720" s="7">
        <v>0</v>
      </c>
      <c r="BN720" s="7">
        <v>0</v>
      </c>
      <c r="BO720" s="7">
        <v>0</v>
      </c>
    </row>
    <row r="721" spans="3:67" ht="20.100000000000001" customHeight="1">
      <c r="C721" s="12">
        <v>63003002</v>
      </c>
      <c r="D721" s="13" t="s">
        <v>885</v>
      </c>
      <c r="E721" s="12">
        <v>1</v>
      </c>
      <c r="F721" s="12">
        <v>63003002</v>
      </c>
      <c r="G721" s="12">
        <v>0</v>
      </c>
      <c r="H721" s="14">
        <v>0</v>
      </c>
      <c r="I721" s="19">
        <v>1</v>
      </c>
      <c r="J721" s="19">
        <v>0</v>
      </c>
      <c r="K721" s="12">
        <v>0</v>
      </c>
      <c r="L721" s="12">
        <v>0</v>
      </c>
      <c r="M721" s="12">
        <v>0</v>
      </c>
      <c r="N721" s="12">
        <v>2</v>
      </c>
      <c r="O721" s="12">
        <v>0</v>
      </c>
      <c r="P721" s="12">
        <v>0</v>
      </c>
      <c r="Q721" s="12">
        <v>0</v>
      </c>
      <c r="R721" s="7">
        <v>0</v>
      </c>
      <c r="S721" s="12">
        <v>0</v>
      </c>
      <c r="T721" s="12">
        <v>1</v>
      </c>
      <c r="U721" s="12">
        <v>0</v>
      </c>
      <c r="V721" s="12">
        <v>0</v>
      </c>
      <c r="W721" s="19">
        <v>0</v>
      </c>
      <c r="X721" s="19">
        <v>0</v>
      </c>
      <c r="Y721" s="12">
        <v>0</v>
      </c>
      <c r="Z721" s="12">
        <v>0</v>
      </c>
      <c r="AA721" s="12">
        <v>0</v>
      </c>
      <c r="AB721" s="12">
        <v>1</v>
      </c>
      <c r="AC721" s="12">
        <v>0</v>
      </c>
      <c r="AD721" s="12">
        <v>0</v>
      </c>
      <c r="AE721" s="12">
        <v>0</v>
      </c>
      <c r="AF721" s="12" t="s">
        <v>151</v>
      </c>
      <c r="AG721" s="7">
        <v>0</v>
      </c>
      <c r="AH721" s="7">
        <v>0</v>
      </c>
      <c r="AI721" s="7">
        <v>0</v>
      </c>
      <c r="AJ721" s="7">
        <v>0</v>
      </c>
      <c r="AK721" s="12">
        <v>0</v>
      </c>
      <c r="AL721" s="12">
        <v>0</v>
      </c>
      <c r="AM721" s="12">
        <v>0</v>
      </c>
      <c r="AN721" s="12">
        <v>0</v>
      </c>
      <c r="AO721" s="12">
        <v>0</v>
      </c>
      <c r="AP721" s="12">
        <v>0</v>
      </c>
      <c r="AQ721" s="12">
        <v>0</v>
      </c>
      <c r="AR721" s="7">
        <v>0</v>
      </c>
      <c r="AS721" s="12" t="s">
        <v>151</v>
      </c>
      <c r="AT721" s="13" t="s">
        <v>151</v>
      </c>
      <c r="AU721" s="12">
        <v>0</v>
      </c>
      <c r="AV721" s="19">
        <v>0</v>
      </c>
      <c r="AW721" s="19">
        <v>0</v>
      </c>
      <c r="AX721" s="13" t="s">
        <v>151</v>
      </c>
      <c r="AY721" s="12">
        <v>0</v>
      </c>
      <c r="AZ721" s="14"/>
      <c r="BA721" s="14"/>
      <c r="BB721" s="38" t="s">
        <v>886</v>
      </c>
      <c r="BC721" s="12">
        <v>0</v>
      </c>
      <c r="BD721" s="12">
        <v>0</v>
      </c>
      <c r="BE721" s="12">
        <v>0</v>
      </c>
      <c r="BF721" s="12">
        <v>0</v>
      </c>
      <c r="BG721" s="12">
        <v>0</v>
      </c>
      <c r="BH721" s="12">
        <v>0</v>
      </c>
      <c r="BI721" s="10">
        <v>0</v>
      </c>
      <c r="BJ721" s="7">
        <v>0</v>
      </c>
      <c r="BK721" s="7">
        <v>0</v>
      </c>
      <c r="BL721" s="7">
        <v>0</v>
      </c>
      <c r="BM721" s="7">
        <v>0</v>
      </c>
      <c r="BN721" s="7">
        <v>0</v>
      </c>
      <c r="BO721" s="7">
        <v>0</v>
      </c>
    </row>
    <row r="722" spans="3:67" ht="20.100000000000001" customHeight="1">
      <c r="C722" s="12">
        <v>63003003</v>
      </c>
      <c r="D722" s="13" t="s">
        <v>887</v>
      </c>
      <c r="E722" s="12">
        <v>1</v>
      </c>
      <c r="F722" s="12">
        <v>63003003</v>
      </c>
      <c r="G722" s="12">
        <v>0</v>
      </c>
      <c r="H722" s="14">
        <v>0</v>
      </c>
      <c r="I722" s="19">
        <v>1</v>
      </c>
      <c r="J722" s="19">
        <v>0</v>
      </c>
      <c r="K722" s="12">
        <v>0</v>
      </c>
      <c r="L722" s="12">
        <v>0</v>
      </c>
      <c r="M722" s="12">
        <v>0</v>
      </c>
      <c r="N722" s="12">
        <v>5</v>
      </c>
      <c r="O722" s="12">
        <v>8</v>
      </c>
      <c r="P722" s="12">
        <v>2</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151</v>
      </c>
      <c r="AG722" s="7">
        <v>0</v>
      </c>
      <c r="AH722" s="7">
        <v>0</v>
      </c>
      <c r="AI722" s="7">
        <v>0</v>
      </c>
      <c r="AJ722" s="7">
        <v>0</v>
      </c>
      <c r="AK722" s="12">
        <v>0</v>
      </c>
      <c r="AL722" s="12">
        <v>0</v>
      </c>
      <c r="AM722" s="12">
        <v>0</v>
      </c>
      <c r="AN722" s="12">
        <v>0</v>
      </c>
      <c r="AO722" s="12">
        <v>0</v>
      </c>
      <c r="AP722" s="12">
        <v>0</v>
      </c>
      <c r="AQ722" s="12">
        <v>0</v>
      </c>
      <c r="AR722" s="7">
        <v>90000006</v>
      </c>
      <c r="AS722" s="12" t="s">
        <v>151</v>
      </c>
      <c r="AT722" s="13" t="s">
        <v>151</v>
      </c>
      <c r="AU722" s="12">
        <v>0</v>
      </c>
      <c r="AV722" s="19">
        <v>0</v>
      </c>
      <c r="AW722" s="19">
        <v>0</v>
      </c>
      <c r="AX722" s="13" t="s">
        <v>151</v>
      </c>
      <c r="AY722" s="12" t="s">
        <v>888</v>
      </c>
      <c r="AZ722" s="14"/>
      <c r="BA722" s="14"/>
      <c r="BB722" s="38" t="s">
        <v>889</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63003004</v>
      </c>
      <c r="D723" s="91" t="s">
        <v>890</v>
      </c>
      <c r="E723" s="90">
        <v>1</v>
      </c>
      <c r="F723" s="90">
        <v>63001004</v>
      </c>
      <c r="G723" s="90">
        <v>0</v>
      </c>
      <c r="H723" s="90">
        <v>0</v>
      </c>
      <c r="I723" s="19">
        <v>1</v>
      </c>
      <c r="J723" s="19">
        <v>0</v>
      </c>
      <c r="K723" s="12">
        <v>0</v>
      </c>
      <c r="L723" s="90">
        <v>0</v>
      </c>
      <c r="M723" s="90">
        <v>0</v>
      </c>
      <c r="N723" s="90">
        <v>2</v>
      </c>
      <c r="O723" s="90">
        <v>5</v>
      </c>
      <c r="P723" s="90">
        <v>0.1</v>
      </c>
      <c r="Q723" s="90">
        <v>0</v>
      </c>
      <c r="R723" s="7">
        <v>0</v>
      </c>
      <c r="S723" s="90">
        <v>0</v>
      </c>
      <c r="T723" s="90">
        <v>1</v>
      </c>
      <c r="U723" s="90">
        <v>2</v>
      </c>
      <c r="V723" s="90">
        <v>0</v>
      </c>
      <c r="W723" s="90">
        <v>0</v>
      </c>
      <c r="X723" s="90">
        <v>0</v>
      </c>
      <c r="Y723" s="90">
        <v>0</v>
      </c>
      <c r="Z723" s="90">
        <v>0</v>
      </c>
      <c r="AA723" s="90">
        <v>0</v>
      </c>
      <c r="AB723" s="12">
        <v>1</v>
      </c>
      <c r="AC723" s="90">
        <v>0</v>
      </c>
      <c r="AD723" s="90">
        <v>3</v>
      </c>
      <c r="AE723" s="90">
        <v>1</v>
      </c>
      <c r="AF723" s="90">
        <v>1</v>
      </c>
      <c r="AG723" s="90">
        <v>2</v>
      </c>
      <c r="AH723" s="90">
        <v>0</v>
      </c>
      <c r="AI723" s="7">
        <v>0</v>
      </c>
      <c r="AJ723" s="90">
        <v>2</v>
      </c>
      <c r="AK723" s="90">
        <v>0</v>
      </c>
      <c r="AL723" s="90">
        <v>0</v>
      </c>
      <c r="AM723" s="90">
        <v>0</v>
      </c>
      <c r="AN723" s="12">
        <v>0</v>
      </c>
      <c r="AO723" s="90">
        <v>10000</v>
      </c>
      <c r="AP723" s="90">
        <v>0.5</v>
      </c>
      <c r="AQ723" s="90">
        <v>0</v>
      </c>
      <c r="AR723" s="90">
        <v>0</v>
      </c>
      <c r="AS723" s="90" t="s">
        <v>151</v>
      </c>
      <c r="AT723" s="91" t="s">
        <v>152</v>
      </c>
      <c r="AU723" s="90">
        <v>0</v>
      </c>
      <c r="AV723" s="90">
        <v>0</v>
      </c>
      <c r="AW723" s="90">
        <v>0</v>
      </c>
      <c r="AX723" s="91" t="s">
        <v>153</v>
      </c>
      <c r="AY723" s="91" t="s">
        <v>151</v>
      </c>
      <c r="AZ723" s="90">
        <v>0</v>
      </c>
      <c r="BA723" s="90">
        <v>0</v>
      </c>
      <c r="BB723" s="94" t="s">
        <v>891</v>
      </c>
      <c r="BC723" s="90">
        <v>0</v>
      </c>
      <c r="BD723" s="12">
        <v>0</v>
      </c>
      <c r="BE723" s="90">
        <v>0</v>
      </c>
      <c r="BF723" s="90">
        <v>0</v>
      </c>
      <c r="BG723" s="90">
        <v>0</v>
      </c>
      <c r="BH723" s="90">
        <v>0</v>
      </c>
      <c r="BI723" s="147" t="s">
        <v>892</v>
      </c>
      <c r="BJ723" s="7">
        <v>1</v>
      </c>
      <c r="BK723" s="7">
        <v>0</v>
      </c>
      <c r="BL723" s="7">
        <v>0</v>
      </c>
      <c r="BM723" s="7">
        <v>0</v>
      </c>
      <c r="BN723" s="7">
        <v>0</v>
      </c>
      <c r="BO723" s="7">
        <v>0</v>
      </c>
    </row>
    <row r="724" spans="3:67" ht="20.100000000000001" customHeight="1">
      <c r="C724" s="12">
        <v>63101001</v>
      </c>
      <c r="D724" s="13" t="s">
        <v>893</v>
      </c>
      <c r="E724" s="12">
        <v>1</v>
      </c>
      <c r="F724" s="12">
        <v>63001001</v>
      </c>
      <c r="G724" s="12">
        <v>0</v>
      </c>
      <c r="H724" s="14">
        <v>0</v>
      </c>
      <c r="I724" s="19">
        <v>1</v>
      </c>
      <c r="J724" s="19">
        <v>0</v>
      </c>
      <c r="K724" s="12">
        <v>0</v>
      </c>
      <c r="L724" s="12">
        <v>0</v>
      </c>
      <c r="M724" s="12">
        <v>0</v>
      </c>
      <c r="N724" s="12">
        <v>2</v>
      </c>
      <c r="O724" s="12">
        <v>12</v>
      </c>
      <c r="P724" s="12">
        <v>1</v>
      </c>
      <c r="Q724" s="12">
        <v>0</v>
      </c>
      <c r="R724" s="7">
        <v>0</v>
      </c>
      <c r="S724" s="12">
        <v>0</v>
      </c>
      <c r="T724" s="12">
        <v>1</v>
      </c>
      <c r="U724" s="12">
        <v>2</v>
      </c>
      <c r="V724" s="12">
        <v>0</v>
      </c>
      <c r="W724" s="19">
        <v>0</v>
      </c>
      <c r="X724" s="19">
        <v>0</v>
      </c>
      <c r="Y724" s="12">
        <v>0</v>
      </c>
      <c r="Z724" s="12">
        <v>0</v>
      </c>
      <c r="AA724" s="12">
        <v>0</v>
      </c>
      <c r="AB724" s="12">
        <v>1</v>
      </c>
      <c r="AC724" s="12">
        <v>0</v>
      </c>
      <c r="AD724" s="12">
        <v>60</v>
      </c>
      <c r="AE724" s="12">
        <v>1</v>
      </c>
      <c r="AF724" s="12">
        <v>10</v>
      </c>
      <c r="AG724" s="7">
        <v>0</v>
      </c>
      <c r="AH724" s="7">
        <v>0</v>
      </c>
      <c r="AI724" s="7">
        <v>0</v>
      </c>
      <c r="AJ724" s="7">
        <v>0</v>
      </c>
      <c r="AK724" s="12">
        <v>0</v>
      </c>
      <c r="AL724" s="12">
        <v>0</v>
      </c>
      <c r="AM724" s="12">
        <v>0</v>
      </c>
      <c r="AN724" s="12">
        <v>0</v>
      </c>
      <c r="AO724" s="12">
        <v>50000</v>
      </c>
      <c r="AP724" s="12">
        <v>0</v>
      </c>
      <c r="AQ724" s="12">
        <v>0</v>
      </c>
      <c r="AR724" s="7">
        <v>0</v>
      </c>
      <c r="AS724" s="12">
        <v>90511003</v>
      </c>
      <c r="AT724" s="13" t="s">
        <v>151</v>
      </c>
      <c r="AU724" s="12">
        <v>0</v>
      </c>
      <c r="AV724" s="19">
        <v>0</v>
      </c>
      <c r="AW724" s="19">
        <v>0</v>
      </c>
      <c r="AX724" s="13" t="s">
        <v>863</v>
      </c>
      <c r="AY724" s="12">
        <v>0</v>
      </c>
      <c r="AZ724" s="14">
        <v>0</v>
      </c>
      <c r="BA724" s="14">
        <v>0</v>
      </c>
      <c r="BB724" s="38" t="s">
        <v>894</v>
      </c>
      <c r="BC724" s="12">
        <v>0</v>
      </c>
      <c r="BD724" s="12">
        <v>0</v>
      </c>
      <c r="BE724" s="12">
        <v>0</v>
      </c>
      <c r="BF724" s="12">
        <v>0</v>
      </c>
      <c r="BG724" s="12">
        <v>0</v>
      </c>
      <c r="BH724" s="12">
        <v>0</v>
      </c>
      <c r="BI724" s="10">
        <v>0</v>
      </c>
      <c r="BJ724" s="7">
        <v>1</v>
      </c>
      <c r="BK724" s="7">
        <v>0</v>
      </c>
      <c r="BL724" s="7">
        <v>0</v>
      </c>
      <c r="BM724" s="7">
        <v>0</v>
      </c>
      <c r="BN724" s="7">
        <v>0</v>
      </c>
      <c r="BO724" s="7">
        <v>0</v>
      </c>
    </row>
    <row r="725" spans="3:67" ht="20.100000000000001" customHeight="1">
      <c r="C725" s="12">
        <v>63101002</v>
      </c>
      <c r="D725" s="13" t="s">
        <v>895</v>
      </c>
      <c r="E725" s="12">
        <v>1</v>
      </c>
      <c r="F725" s="12">
        <v>63002003</v>
      </c>
      <c r="G725" s="12">
        <v>0</v>
      </c>
      <c r="H725" s="14">
        <v>0</v>
      </c>
      <c r="I725" s="19">
        <v>1</v>
      </c>
      <c r="J725" s="19">
        <v>0</v>
      </c>
      <c r="K725" s="12">
        <v>0</v>
      </c>
      <c r="L725" s="12">
        <v>0</v>
      </c>
      <c r="M725" s="12">
        <v>0</v>
      </c>
      <c r="N725" s="12">
        <v>5</v>
      </c>
      <c r="O725" s="12">
        <v>8</v>
      </c>
      <c r="P725" s="12">
        <v>3</v>
      </c>
      <c r="Q725" s="12">
        <v>0</v>
      </c>
      <c r="R725" s="7">
        <v>0</v>
      </c>
      <c r="S725" s="12">
        <v>0</v>
      </c>
      <c r="T725" s="12">
        <v>1</v>
      </c>
      <c r="U725" s="12">
        <v>0</v>
      </c>
      <c r="V725" s="12">
        <v>0</v>
      </c>
      <c r="W725" s="19">
        <v>0</v>
      </c>
      <c r="X725" s="19">
        <v>0</v>
      </c>
      <c r="Y725" s="12">
        <v>0</v>
      </c>
      <c r="Z725" s="12">
        <v>0</v>
      </c>
      <c r="AA725" s="12">
        <v>0</v>
      </c>
      <c r="AB725" s="12">
        <v>1</v>
      </c>
      <c r="AC725" s="12">
        <v>0</v>
      </c>
      <c r="AD725" s="12">
        <v>0</v>
      </c>
      <c r="AE725" s="12">
        <v>0</v>
      </c>
      <c r="AF725" s="12" t="s">
        <v>151</v>
      </c>
      <c r="AG725" s="7">
        <v>0</v>
      </c>
      <c r="AH725" s="7">
        <v>0</v>
      </c>
      <c r="AI725" s="7">
        <v>0</v>
      </c>
      <c r="AJ725" s="7">
        <v>0</v>
      </c>
      <c r="AK725" s="12">
        <v>0</v>
      </c>
      <c r="AL725" s="12">
        <v>0</v>
      </c>
      <c r="AM725" s="12">
        <v>0</v>
      </c>
      <c r="AN725" s="12">
        <v>0</v>
      </c>
      <c r="AO725" s="12">
        <v>0</v>
      </c>
      <c r="AP725" s="12">
        <v>0</v>
      </c>
      <c r="AQ725" s="12">
        <v>0</v>
      </c>
      <c r="AR725" s="7">
        <v>90000006</v>
      </c>
      <c r="AS725" s="12" t="s">
        <v>151</v>
      </c>
      <c r="AT725" s="13" t="s">
        <v>151</v>
      </c>
      <c r="AU725" s="12">
        <v>0</v>
      </c>
      <c r="AV725" s="19">
        <v>0</v>
      </c>
      <c r="AW725" s="19">
        <v>0</v>
      </c>
      <c r="AX725" s="13" t="s">
        <v>151</v>
      </c>
      <c r="AY725" s="12" t="s">
        <v>896</v>
      </c>
      <c r="AZ725" s="14"/>
      <c r="BA725" s="14"/>
      <c r="BB725" s="38" t="s">
        <v>897</v>
      </c>
      <c r="BC725" s="12">
        <v>0</v>
      </c>
      <c r="BD725" s="12">
        <v>0</v>
      </c>
      <c r="BE725" s="12">
        <v>0</v>
      </c>
      <c r="BF725" s="12">
        <v>0</v>
      </c>
      <c r="BG725" s="12">
        <v>0</v>
      </c>
      <c r="BH725" s="12">
        <v>0</v>
      </c>
      <c r="BI725" s="10">
        <v>0</v>
      </c>
      <c r="BJ725" s="7">
        <v>0</v>
      </c>
      <c r="BK725" s="7">
        <v>0</v>
      </c>
      <c r="BL725" s="7">
        <v>0</v>
      </c>
      <c r="BM725" s="7">
        <v>0</v>
      </c>
      <c r="BN725" s="7">
        <v>0</v>
      </c>
      <c r="BO725" s="7">
        <v>0</v>
      </c>
    </row>
    <row r="726" spans="3:67" ht="20.100000000000001" customHeight="1">
      <c r="C726" s="12">
        <v>63101003</v>
      </c>
      <c r="D726" s="13" t="s">
        <v>898</v>
      </c>
      <c r="E726" s="12">
        <v>1</v>
      </c>
      <c r="F726" s="12">
        <v>63001003</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151</v>
      </c>
      <c r="AG726" s="7">
        <v>0</v>
      </c>
      <c r="AH726" s="7">
        <v>0</v>
      </c>
      <c r="AI726" s="7">
        <v>0</v>
      </c>
      <c r="AJ726" s="7">
        <v>0</v>
      </c>
      <c r="AK726" s="12">
        <v>0</v>
      </c>
      <c r="AL726" s="12">
        <v>0</v>
      </c>
      <c r="AM726" s="12">
        <v>0</v>
      </c>
      <c r="AN726" s="12">
        <v>0</v>
      </c>
      <c r="AO726" s="12">
        <v>0</v>
      </c>
      <c r="AP726" s="12">
        <v>0</v>
      </c>
      <c r="AQ726" s="12">
        <v>0</v>
      </c>
      <c r="AR726" s="7">
        <v>0</v>
      </c>
      <c r="AS726" s="12" t="s">
        <v>151</v>
      </c>
      <c r="AT726" s="13" t="s">
        <v>151</v>
      </c>
      <c r="AU726" s="12">
        <v>0</v>
      </c>
      <c r="AV726" s="19">
        <v>0</v>
      </c>
      <c r="AW726" s="19">
        <v>0</v>
      </c>
      <c r="AX726" s="13" t="s">
        <v>151</v>
      </c>
      <c r="AY726" s="12">
        <v>0</v>
      </c>
      <c r="AZ726" s="14"/>
      <c r="BA726" s="14"/>
      <c r="BB726" s="38" t="s">
        <v>899</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63101004</v>
      </c>
      <c r="D727" s="91" t="s">
        <v>900</v>
      </c>
      <c r="E727" s="90">
        <v>1</v>
      </c>
      <c r="F727" s="90">
        <v>63001004</v>
      </c>
      <c r="G727" s="90">
        <v>0</v>
      </c>
      <c r="H727" s="90">
        <v>0</v>
      </c>
      <c r="I727" s="19">
        <v>1</v>
      </c>
      <c r="J727" s="19">
        <v>0</v>
      </c>
      <c r="K727" s="12">
        <v>0</v>
      </c>
      <c r="L727" s="90">
        <v>0</v>
      </c>
      <c r="M727" s="90">
        <v>0</v>
      </c>
      <c r="N727" s="90">
        <v>2</v>
      </c>
      <c r="O727" s="90">
        <v>1</v>
      </c>
      <c r="P727" s="90">
        <v>0.05</v>
      </c>
      <c r="Q727" s="90">
        <v>0</v>
      </c>
      <c r="R727" s="7">
        <v>0</v>
      </c>
      <c r="S727" s="90">
        <v>0</v>
      </c>
      <c r="T727" s="90">
        <v>1</v>
      </c>
      <c r="U727" s="90">
        <v>2</v>
      </c>
      <c r="V727" s="90">
        <v>0</v>
      </c>
      <c r="W727" s="90">
        <v>0</v>
      </c>
      <c r="X727" s="90">
        <v>0</v>
      </c>
      <c r="Y727" s="90">
        <v>0</v>
      </c>
      <c r="Z727" s="90">
        <v>0</v>
      </c>
      <c r="AA727" s="90">
        <v>0</v>
      </c>
      <c r="AB727" s="12">
        <v>1</v>
      </c>
      <c r="AC727" s="90">
        <v>0</v>
      </c>
      <c r="AD727" s="90">
        <v>15</v>
      </c>
      <c r="AE727" s="90">
        <v>1</v>
      </c>
      <c r="AF727" s="90">
        <v>1</v>
      </c>
      <c r="AG727" s="90">
        <v>2</v>
      </c>
      <c r="AH727" s="90">
        <v>0</v>
      </c>
      <c r="AI727" s="7">
        <v>0</v>
      </c>
      <c r="AJ727" s="90">
        <v>2</v>
      </c>
      <c r="AK727" s="90">
        <v>0</v>
      </c>
      <c r="AL727" s="90">
        <v>0</v>
      </c>
      <c r="AM727" s="90">
        <v>0</v>
      </c>
      <c r="AN727" s="12">
        <v>0</v>
      </c>
      <c r="AO727" s="90">
        <v>10000</v>
      </c>
      <c r="AP727" s="90">
        <v>0.5</v>
      </c>
      <c r="AQ727" s="90">
        <v>0</v>
      </c>
      <c r="AR727" s="90">
        <v>0</v>
      </c>
      <c r="AS727" s="90" t="s">
        <v>151</v>
      </c>
      <c r="AT727" s="91"/>
      <c r="AU727" s="90">
        <v>0</v>
      </c>
      <c r="AV727" s="90">
        <v>0</v>
      </c>
      <c r="AW727" s="90">
        <v>0</v>
      </c>
      <c r="AX727" s="91" t="s">
        <v>153</v>
      </c>
      <c r="AY727" s="91" t="s">
        <v>151</v>
      </c>
      <c r="AZ727" s="90">
        <v>0</v>
      </c>
      <c r="BA727" s="90">
        <v>0</v>
      </c>
      <c r="BB727" s="94" t="s">
        <v>901</v>
      </c>
      <c r="BC727" s="90">
        <v>0</v>
      </c>
      <c r="BD727" s="12">
        <v>0</v>
      </c>
      <c r="BE727" s="90">
        <v>0</v>
      </c>
      <c r="BF727" s="90">
        <v>0</v>
      </c>
      <c r="BG727" s="90">
        <v>0</v>
      </c>
      <c r="BH727" s="90">
        <v>0</v>
      </c>
      <c r="BI727" s="147" t="s">
        <v>902</v>
      </c>
      <c r="BJ727" s="7">
        <v>0</v>
      </c>
      <c r="BK727" s="7">
        <v>0</v>
      </c>
      <c r="BL727" s="7">
        <v>0</v>
      </c>
      <c r="BM727" s="7">
        <v>0</v>
      </c>
      <c r="BN727" s="7">
        <v>0</v>
      </c>
      <c r="BO727" s="7">
        <v>0</v>
      </c>
    </row>
    <row r="728" spans="3:67" ht="20.100000000000001" customHeight="1">
      <c r="C728" s="12">
        <v>63102001</v>
      </c>
      <c r="D728" s="13" t="s">
        <v>903</v>
      </c>
      <c r="E728" s="12">
        <v>1</v>
      </c>
      <c r="F728" s="12">
        <v>63002001</v>
      </c>
      <c r="G728" s="12">
        <v>0</v>
      </c>
      <c r="H728" s="14">
        <v>0</v>
      </c>
      <c r="I728" s="19">
        <v>1</v>
      </c>
      <c r="J728" s="19">
        <v>0</v>
      </c>
      <c r="K728" s="12">
        <v>0</v>
      </c>
      <c r="L728" s="12">
        <v>0</v>
      </c>
      <c r="M728" s="12">
        <v>0</v>
      </c>
      <c r="N728" s="12">
        <v>2</v>
      </c>
      <c r="O728" s="12">
        <v>12</v>
      </c>
      <c r="P728" s="12">
        <v>1</v>
      </c>
      <c r="Q728" s="12">
        <v>0</v>
      </c>
      <c r="R728" s="7">
        <v>0</v>
      </c>
      <c r="S728" s="12">
        <v>0</v>
      </c>
      <c r="T728" s="12">
        <v>1</v>
      </c>
      <c r="U728" s="12">
        <v>2</v>
      </c>
      <c r="V728" s="12">
        <v>0</v>
      </c>
      <c r="W728" s="19">
        <v>0</v>
      </c>
      <c r="X728" s="19">
        <v>0</v>
      </c>
      <c r="Y728" s="12">
        <v>0</v>
      </c>
      <c r="Z728" s="12">
        <v>0</v>
      </c>
      <c r="AA728" s="12">
        <v>0</v>
      </c>
      <c r="AB728" s="12">
        <v>1</v>
      </c>
      <c r="AC728" s="12">
        <v>0</v>
      </c>
      <c r="AD728" s="12">
        <v>60</v>
      </c>
      <c r="AE728" s="12">
        <v>1</v>
      </c>
      <c r="AF728" s="12">
        <v>10</v>
      </c>
      <c r="AG728" s="7">
        <v>0</v>
      </c>
      <c r="AH728" s="7">
        <v>0</v>
      </c>
      <c r="AI728" s="7">
        <v>0</v>
      </c>
      <c r="AJ728" s="7">
        <v>0</v>
      </c>
      <c r="AK728" s="12">
        <v>0</v>
      </c>
      <c r="AL728" s="12">
        <v>0</v>
      </c>
      <c r="AM728" s="12">
        <v>0</v>
      </c>
      <c r="AN728" s="12">
        <v>0</v>
      </c>
      <c r="AO728" s="12">
        <v>50000</v>
      </c>
      <c r="AP728" s="12">
        <v>0</v>
      </c>
      <c r="AQ728" s="12">
        <v>0</v>
      </c>
      <c r="AR728" s="7">
        <v>0</v>
      </c>
      <c r="AS728" s="12">
        <v>90512001</v>
      </c>
      <c r="AT728" s="13" t="s">
        <v>151</v>
      </c>
      <c r="AU728" s="12">
        <v>0</v>
      </c>
      <c r="AV728" s="19">
        <v>0</v>
      </c>
      <c r="AW728" s="19">
        <v>0</v>
      </c>
      <c r="AX728" s="13" t="s">
        <v>863</v>
      </c>
      <c r="AY728" s="12">
        <v>0</v>
      </c>
      <c r="AZ728" s="14">
        <v>0</v>
      </c>
      <c r="BA728" s="14">
        <v>0</v>
      </c>
      <c r="BB728" s="38" t="s">
        <v>904</v>
      </c>
      <c r="BC728" s="12">
        <v>0</v>
      </c>
      <c r="BD728" s="12">
        <v>0</v>
      </c>
      <c r="BE728" s="12">
        <v>0</v>
      </c>
      <c r="BF728" s="12">
        <v>0</v>
      </c>
      <c r="BG728" s="12">
        <v>0</v>
      </c>
      <c r="BH728" s="12">
        <v>0</v>
      </c>
      <c r="BI728" s="10">
        <v>0</v>
      </c>
      <c r="BJ728" s="7">
        <v>1</v>
      </c>
      <c r="BK728" s="7">
        <v>0</v>
      </c>
      <c r="BL728" s="7">
        <v>0</v>
      </c>
      <c r="BM728" s="7">
        <v>0</v>
      </c>
      <c r="BN728" s="7">
        <v>0</v>
      </c>
      <c r="BO728" s="7">
        <v>0</v>
      </c>
    </row>
    <row r="729" spans="3:67" ht="20.100000000000001" customHeight="1">
      <c r="C729" s="12">
        <v>63102002</v>
      </c>
      <c r="D729" s="13" t="s">
        <v>898</v>
      </c>
      <c r="E729" s="12">
        <v>1</v>
      </c>
      <c r="F729" s="12">
        <v>63001003</v>
      </c>
      <c r="G729" s="12">
        <v>0</v>
      </c>
      <c r="H729" s="14">
        <v>0</v>
      </c>
      <c r="I729" s="19">
        <v>1</v>
      </c>
      <c r="J729" s="19">
        <v>0</v>
      </c>
      <c r="K729" s="12">
        <v>0</v>
      </c>
      <c r="L729" s="12">
        <v>0</v>
      </c>
      <c r="M729" s="12">
        <v>0</v>
      </c>
      <c r="N729" s="12">
        <v>2</v>
      </c>
      <c r="O729" s="12">
        <v>0</v>
      </c>
      <c r="P729" s="12">
        <v>0</v>
      </c>
      <c r="Q729" s="12">
        <v>0</v>
      </c>
      <c r="R729" s="7">
        <v>0</v>
      </c>
      <c r="S729" s="12">
        <v>0</v>
      </c>
      <c r="T729" s="12">
        <v>1</v>
      </c>
      <c r="U729" s="12">
        <v>0</v>
      </c>
      <c r="V729" s="12">
        <v>0</v>
      </c>
      <c r="W729" s="19">
        <v>0</v>
      </c>
      <c r="X729" s="19">
        <v>0</v>
      </c>
      <c r="Y729" s="12">
        <v>0</v>
      </c>
      <c r="Z729" s="12">
        <v>0</v>
      </c>
      <c r="AA729" s="12">
        <v>0</v>
      </c>
      <c r="AB729" s="12">
        <v>1</v>
      </c>
      <c r="AC729" s="12">
        <v>0</v>
      </c>
      <c r="AD729" s="12">
        <v>0</v>
      </c>
      <c r="AE729" s="12">
        <v>0</v>
      </c>
      <c r="AF729" s="12" t="s">
        <v>151</v>
      </c>
      <c r="AG729" s="7">
        <v>0</v>
      </c>
      <c r="AH729" s="7">
        <v>0</v>
      </c>
      <c r="AI729" s="7">
        <v>0</v>
      </c>
      <c r="AJ729" s="7">
        <v>0</v>
      </c>
      <c r="AK729" s="12">
        <v>0</v>
      </c>
      <c r="AL729" s="12">
        <v>0</v>
      </c>
      <c r="AM729" s="12">
        <v>0</v>
      </c>
      <c r="AN729" s="12">
        <v>0</v>
      </c>
      <c r="AO729" s="12">
        <v>0</v>
      </c>
      <c r="AP729" s="12">
        <v>0</v>
      </c>
      <c r="AQ729" s="12">
        <v>0</v>
      </c>
      <c r="AR729" s="7">
        <v>0</v>
      </c>
      <c r="AS729" s="12" t="s">
        <v>151</v>
      </c>
      <c r="AT729" s="13" t="s">
        <v>151</v>
      </c>
      <c r="AU729" s="12">
        <v>0</v>
      </c>
      <c r="AV729" s="19">
        <v>0</v>
      </c>
      <c r="AW729" s="19">
        <v>0</v>
      </c>
      <c r="AX729" s="13" t="s">
        <v>151</v>
      </c>
      <c r="AY729" s="12">
        <v>0</v>
      </c>
      <c r="AZ729" s="14"/>
      <c r="BA729" s="14"/>
      <c r="BB729" s="38" t="s">
        <v>899</v>
      </c>
      <c r="BC729" s="12">
        <v>0</v>
      </c>
      <c r="BD729" s="12">
        <v>0</v>
      </c>
      <c r="BE729" s="12">
        <v>0</v>
      </c>
      <c r="BF729" s="12">
        <v>0</v>
      </c>
      <c r="BG729" s="12">
        <v>0</v>
      </c>
      <c r="BH729" s="12">
        <v>0</v>
      </c>
      <c r="BI729" s="10">
        <v>0</v>
      </c>
      <c r="BJ729" s="7">
        <v>0</v>
      </c>
      <c r="BK729" s="7">
        <v>0</v>
      </c>
      <c r="BL729" s="7">
        <v>0</v>
      </c>
      <c r="BM729" s="7">
        <v>0</v>
      </c>
      <c r="BN729" s="7">
        <v>0</v>
      </c>
      <c r="BO729" s="7">
        <v>0</v>
      </c>
    </row>
    <row r="730" spans="3:67" ht="20.100000000000001" customHeight="1">
      <c r="C730" s="12">
        <v>63102003</v>
      </c>
      <c r="D730" s="13" t="s">
        <v>905</v>
      </c>
      <c r="E730" s="12">
        <v>1</v>
      </c>
      <c r="F730" s="12">
        <v>63002003</v>
      </c>
      <c r="G730" s="12">
        <v>0</v>
      </c>
      <c r="H730" s="14">
        <v>0</v>
      </c>
      <c r="I730" s="19">
        <v>1</v>
      </c>
      <c r="J730" s="19">
        <v>0</v>
      </c>
      <c r="K730" s="12">
        <v>0</v>
      </c>
      <c r="L730" s="12">
        <v>0</v>
      </c>
      <c r="M730" s="12">
        <v>0</v>
      </c>
      <c r="N730" s="12">
        <v>5</v>
      </c>
      <c r="O730" s="12">
        <v>8</v>
      </c>
      <c r="P730" s="12">
        <v>4</v>
      </c>
      <c r="Q730" s="12">
        <v>0</v>
      </c>
      <c r="R730" s="7">
        <v>0</v>
      </c>
      <c r="S730" s="12">
        <v>0</v>
      </c>
      <c r="T730" s="12">
        <v>1</v>
      </c>
      <c r="U730" s="12">
        <v>0</v>
      </c>
      <c r="V730" s="12">
        <v>0</v>
      </c>
      <c r="W730" s="19">
        <v>0</v>
      </c>
      <c r="X730" s="19">
        <v>0</v>
      </c>
      <c r="Y730" s="12">
        <v>0</v>
      </c>
      <c r="Z730" s="12">
        <v>0</v>
      </c>
      <c r="AA730" s="12">
        <v>0</v>
      </c>
      <c r="AB730" s="12">
        <v>1</v>
      </c>
      <c r="AC730" s="12">
        <v>0</v>
      </c>
      <c r="AD730" s="12">
        <v>0</v>
      </c>
      <c r="AE730" s="12">
        <v>0</v>
      </c>
      <c r="AF730" s="12" t="s">
        <v>151</v>
      </c>
      <c r="AG730" s="7">
        <v>0</v>
      </c>
      <c r="AH730" s="7">
        <v>0</v>
      </c>
      <c r="AI730" s="7">
        <v>0</v>
      </c>
      <c r="AJ730" s="7">
        <v>0</v>
      </c>
      <c r="AK730" s="12">
        <v>0</v>
      </c>
      <c r="AL730" s="12">
        <v>0</v>
      </c>
      <c r="AM730" s="12">
        <v>0</v>
      </c>
      <c r="AN730" s="12">
        <v>0</v>
      </c>
      <c r="AO730" s="12">
        <v>0</v>
      </c>
      <c r="AP730" s="12">
        <v>0</v>
      </c>
      <c r="AQ730" s="12">
        <v>0</v>
      </c>
      <c r="AR730" s="7">
        <v>90000006</v>
      </c>
      <c r="AS730" s="12" t="s">
        <v>151</v>
      </c>
      <c r="AT730" s="13" t="s">
        <v>151</v>
      </c>
      <c r="AU730" s="12">
        <v>0</v>
      </c>
      <c r="AV730" s="19">
        <v>0</v>
      </c>
      <c r="AW730" s="19">
        <v>0</v>
      </c>
      <c r="AX730" s="13" t="s">
        <v>151</v>
      </c>
      <c r="AY730" s="12" t="s">
        <v>906</v>
      </c>
      <c r="AZ730" s="14"/>
      <c r="BA730" s="14"/>
      <c r="BB730" s="38" t="s">
        <v>907</v>
      </c>
      <c r="BC730" s="12">
        <v>0</v>
      </c>
      <c r="BD730" s="12">
        <v>0</v>
      </c>
      <c r="BE730" s="12">
        <v>0</v>
      </c>
      <c r="BF730" s="12">
        <v>0</v>
      </c>
      <c r="BG730" s="12">
        <v>0</v>
      </c>
      <c r="BH730" s="12">
        <v>0</v>
      </c>
      <c r="BI730" s="10">
        <v>0</v>
      </c>
      <c r="BJ730" s="7">
        <v>0</v>
      </c>
      <c r="BK730" s="7">
        <v>0</v>
      </c>
      <c r="BL730" s="7">
        <v>0</v>
      </c>
      <c r="BM730" s="7">
        <v>0</v>
      </c>
      <c r="BN730" s="7">
        <v>0</v>
      </c>
      <c r="BO730" s="7">
        <v>0</v>
      </c>
    </row>
    <row r="731" spans="3:67" ht="20.100000000000001" customHeight="1">
      <c r="C731" s="12">
        <v>63102004</v>
      </c>
      <c r="D731" s="91" t="s">
        <v>908</v>
      </c>
      <c r="E731" s="90">
        <v>1</v>
      </c>
      <c r="F731" s="90">
        <v>63001004</v>
      </c>
      <c r="G731" s="90">
        <v>0</v>
      </c>
      <c r="H731" s="90">
        <v>0</v>
      </c>
      <c r="I731" s="19">
        <v>1</v>
      </c>
      <c r="J731" s="19">
        <v>0</v>
      </c>
      <c r="K731" s="12">
        <v>0</v>
      </c>
      <c r="L731" s="90">
        <v>0</v>
      </c>
      <c r="M731" s="90">
        <v>0</v>
      </c>
      <c r="N731" s="90">
        <v>2</v>
      </c>
      <c r="O731" s="90">
        <v>4</v>
      </c>
      <c r="P731" s="90">
        <v>0.2</v>
      </c>
      <c r="Q731" s="90">
        <v>0</v>
      </c>
      <c r="R731" s="7">
        <v>0</v>
      </c>
      <c r="S731" s="90">
        <v>0</v>
      </c>
      <c r="T731" s="90">
        <v>1</v>
      </c>
      <c r="U731" s="90">
        <v>2</v>
      </c>
      <c r="V731" s="90">
        <v>0</v>
      </c>
      <c r="W731" s="90">
        <v>0</v>
      </c>
      <c r="X731" s="90">
        <v>0</v>
      </c>
      <c r="Y731" s="90">
        <v>0</v>
      </c>
      <c r="Z731" s="90">
        <v>0</v>
      </c>
      <c r="AA731" s="90">
        <v>0</v>
      </c>
      <c r="AB731" s="12">
        <v>1</v>
      </c>
      <c r="AC731" s="90">
        <v>0</v>
      </c>
      <c r="AD731" s="90">
        <v>3</v>
      </c>
      <c r="AE731" s="90">
        <v>1</v>
      </c>
      <c r="AF731" s="90">
        <v>1</v>
      </c>
      <c r="AG731" s="90">
        <v>2</v>
      </c>
      <c r="AH731" s="90">
        <v>0</v>
      </c>
      <c r="AI731" s="7">
        <v>0</v>
      </c>
      <c r="AJ731" s="90">
        <v>2</v>
      </c>
      <c r="AK731" s="90">
        <v>0</v>
      </c>
      <c r="AL731" s="90">
        <v>0</v>
      </c>
      <c r="AM731" s="90">
        <v>0</v>
      </c>
      <c r="AN731" s="12">
        <v>0</v>
      </c>
      <c r="AO731" s="90">
        <v>1000</v>
      </c>
      <c r="AP731" s="90">
        <v>0.5</v>
      </c>
      <c r="AQ731" s="90">
        <v>0</v>
      </c>
      <c r="AR731" s="90">
        <v>0</v>
      </c>
      <c r="AS731" s="90" t="s">
        <v>151</v>
      </c>
      <c r="AT731" s="91" t="s">
        <v>152</v>
      </c>
      <c r="AU731" s="90">
        <v>0</v>
      </c>
      <c r="AV731" s="90">
        <v>0</v>
      </c>
      <c r="AW731" s="90">
        <v>0</v>
      </c>
      <c r="AX731" s="91" t="s">
        <v>153</v>
      </c>
      <c r="AY731" s="91" t="s">
        <v>151</v>
      </c>
      <c r="AZ731" s="90">
        <v>0</v>
      </c>
      <c r="BA731" s="90">
        <v>0</v>
      </c>
      <c r="BB731" s="94" t="s">
        <v>909</v>
      </c>
      <c r="BC731" s="90">
        <v>0</v>
      </c>
      <c r="BD731" s="12">
        <v>0</v>
      </c>
      <c r="BE731" s="90">
        <v>0</v>
      </c>
      <c r="BF731" s="90">
        <v>0</v>
      </c>
      <c r="BG731" s="90">
        <v>0</v>
      </c>
      <c r="BH731" s="90">
        <v>0</v>
      </c>
      <c r="BI731" s="147" t="s">
        <v>910</v>
      </c>
      <c r="BJ731" s="7">
        <v>0</v>
      </c>
      <c r="BK731" s="7">
        <v>0</v>
      </c>
      <c r="BL731" s="7">
        <v>0</v>
      </c>
      <c r="BM731" s="7">
        <v>0</v>
      </c>
      <c r="BN731" s="7">
        <v>0</v>
      </c>
      <c r="BO731" s="7">
        <v>0</v>
      </c>
    </row>
    <row r="732" spans="3:67" ht="20.100000000000001" customHeight="1">
      <c r="C732" s="12">
        <v>63103001</v>
      </c>
      <c r="D732" s="13" t="s">
        <v>911</v>
      </c>
      <c r="E732" s="90">
        <v>1</v>
      </c>
      <c r="F732" s="90">
        <v>63001004</v>
      </c>
      <c r="G732" s="90">
        <v>0</v>
      </c>
      <c r="H732" s="90">
        <v>0</v>
      </c>
      <c r="I732" s="90">
        <v>1</v>
      </c>
      <c r="J732" s="90">
        <v>0</v>
      </c>
      <c r="K732" s="90">
        <v>0</v>
      </c>
      <c r="L732" s="90">
        <v>0</v>
      </c>
      <c r="M732" s="90">
        <v>0</v>
      </c>
      <c r="N732" s="90">
        <v>2</v>
      </c>
      <c r="O732" s="90">
        <v>10</v>
      </c>
      <c r="P732" s="90">
        <v>1</v>
      </c>
      <c r="Q732" s="90">
        <v>0</v>
      </c>
      <c r="R732" s="90">
        <v>0</v>
      </c>
      <c r="S732" s="90">
        <v>0</v>
      </c>
      <c r="T732" s="90">
        <v>1</v>
      </c>
      <c r="U732" s="90">
        <v>2</v>
      </c>
      <c r="V732" s="90">
        <v>0</v>
      </c>
      <c r="W732" s="90">
        <v>0</v>
      </c>
      <c r="X732" s="90">
        <v>0</v>
      </c>
      <c r="Y732" s="90">
        <v>0</v>
      </c>
      <c r="Z732" s="90">
        <v>0</v>
      </c>
      <c r="AA732" s="90">
        <v>0</v>
      </c>
      <c r="AB732" s="12">
        <v>1</v>
      </c>
      <c r="AC732" s="90">
        <v>0</v>
      </c>
      <c r="AD732" s="90">
        <v>30</v>
      </c>
      <c r="AE732" s="90">
        <v>0</v>
      </c>
      <c r="AF732" s="90">
        <v>0</v>
      </c>
      <c r="AG732" s="90">
        <v>7</v>
      </c>
      <c r="AH732" s="90">
        <v>0</v>
      </c>
      <c r="AI732" s="90">
        <v>0</v>
      </c>
      <c r="AJ732" s="90">
        <v>3</v>
      </c>
      <c r="AK732" s="90">
        <v>0</v>
      </c>
      <c r="AL732" s="90">
        <v>0</v>
      </c>
      <c r="AM732" s="90">
        <v>0</v>
      </c>
      <c r="AN732" s="90">
        <v>0</v>
      </c>
      <c r="AO732" s="90">
        <v>2000</v>
      </c>
      <c r="AP732" s="90">
        <v>0</v>
      </c>
      <c r="AQ732" s="90">
        <v>0</v>
      </c>
      <c r="AR732" s="90">
        <v>0</v>
      </c>
      <c r="AS732" s="90">
        <v>90513001</v>
      </c>
      <c r="AT732" s="91" t="s">
        <v>151</v>
      </c>
      <c r="AU732" s="90">
        <v>0</v>
      </c>
      <c r="AV732" s="90">
        <v>0</v>
      </c>
      <c r="AW732" s="90">
        <v>0</v>
      </c>
      <c r="AX732" s="91" t="s">
        <v>153</v>
      </c>
      <c r="AY732" s="91">
        <v>0</v>
      </c>
      <c r="AZ732" s="90">
        <v>0</v>
      </c>
      <c r="BA732" s="90">
        <v>0</v>
      </c>
      <c r="BB732" s="38" t="s">
        <v>912</v>
      </c>
      <c r="BC732" s="90">
        <v>0</v>
      </c>
      <c r="BD732" s="90">
        <v>0</v>
      </c>
      <c r="BE732" s="90">
        <v>0</v>
      </c>
      <c r="BF732" s="90">
        <v>0</v>
      </c>
      <c r="BG732" s="90">
        <v>0</v>
      </c>
      <c r="BH732" s="90">
        <v>0</v>
      </c>
      <c r="BI732" s="95">
        <v>0</v>
      </c>
      <c r="BJ732" s="90">
        <v>0</v>
      </c>
      <c r="BK732" s="7">
        <v>0</v>
      </c>
      <c r="BL732" s="7">
        <v>0</v>
      </c>
      <c r="BM732" s="7">
        <v>0</v>
      </c>
      <c r="BN732" s="7">
        <v>0</v>
      </c>
      <c r="BO732" s="7">
        <v>0</v>
      </c>
    </row>
    <row r="733" spans="3:67" ht="20.100000000000001" customHeight="1">
      <c r="C733" s="12">
        <v>63103002</v>
      </c>
      <c r="D733" s="13" t="s">
        <v>885</v>
      </c>
      <c r="E733" s="12">
        <v>1</v>
      </c>
      <c r="F733" s="12">
        <v>63003002</v>
      </c>
      <c r="G733" s="12">
        <v>0</v>
      </c>
      <c r="H733" s="14">
        <v>0</v>
      </c>
      <c r="I733" s="19">
        <v>1</v>
      </c>
      <c r="J733" s="19">
        <v>0</v>
      </c>
      <c r="K733" s="12">
        <v>0</v>
      </c>
      <c r="L733" s="12">
        <v>0</v>
      </c>
      <c r="M733" s="12">
        <v>0</v>
      </c>
      <c r="N733" s="12">
        <v>2</v>
      </c>
      <c r="O733" s="12">
        <v>0</v>
      </c>
      <c r="P733" s="12">
        <v>0</v>
      </c>
      <c r="Q733" s="12">
        <v>0</v>
      </c>
      <c r="R733" s="7">
        <v>0</v>
      </c>
      <c r="S733" s="12">
        <v>0</v>
      </c>
      <c r="T733" s="12">
        <v>1</v>
      </c>
      <c r="U733" s="12">
        <v>0</v>
      </c>
      <c r="V733" s="12">
        <v>0</v>
      </c>
      <c r="W733" s="19">
        <v>0</v>
      </c>
      <c r="X733" s="19">
        <v>0</v>
      </c>
      <c r="Y733" s="12">
        <v>0</v>
      </c>
      <c r="Z733" s="12">
        <v>0</v>
      </c>
      <c r="AA733" s="12">
        <v>0</v>
      </c>
      <c r="AB733" s="12">
        <v>1</v>
      </c>
      <c r="AC733" s="12">
        <v>0</v>
      </c>
      <c r="AD733" s="12">
        <v>0</v>
      </c>
      <c r="AE733" s="12">
        <v>0</v>
      </c>
      <c r="AF733" s="12" t="s">
        <v>151</v>
      </c>
      <c r="AG733" s="7">
        <v>0</v>
      </c>
      <c r="AH733" s="7">
        <v>0</v>
      </c>
      <c r="AI733" s="7">
        <v>0</v>
      </c>
      <c r="AJ733" s="7">
        <v>0</v>
      </c>
      <c r="AK733" s="12">
        <v>0</v>
      </c>
      <c r="AL733" s="12">
        <v>0</v>
      </c>
      <c r="AM733" s="12">
        <v>0</v>
      </c>
      <c r="AN733" s="12">
        <v>0</v>
      </c>
      <c r="AO733" s="12">
        <v>0</v>
      </c>
      <c r="AP733" s="12">
        <v>0</v>
      </c>
      <c r="AQ733" s="12">
        <v>0</v>
      </c>
      <c r="AR733" s="7">
        <v>0</v>
      </c>
      <c r="AS733" s="12" t="s">
        <v>151</v>
      </c>
      <c r="AT733" s="13" t="s">
        <v>151</v>
      </c>
      <c r="AU733" s="12">
        <v>0</v>
      </c>
      <c r="AV733" s="19">
        <v>0</v>
      </c>
      <c r="AW733" s="19">
        <v>0</v>
      </c>
      <c r="AX733" s="13" t="s">
        <v>151</v>
      </c>
      <c r="AY733" s="12">
        <v>0</v>
      </c>
      <c r="AZ733" s="14">
        <v>0</v>
      </c>
      <c r="BA733" s="14">
        <v>0</v>
      </c>
      <c r="BB733" s="38" t="s">
        <v>886</v>
      </c>
      <c r="BC733" s="12">
        <v>0</v>
      </c>
      <c r="BD733" s="12">
        <v>0</v>
      </c>
      <c r="BE733" s="12">
        <v>0</v>
      </c>
      <c r="BF733" s="12">
        <v>0</v>
      </c>
      <c r="BG733" s="12">
        <v>0</v>
      </c>
      <c r="BH733" s="12">
        <v>0</v>
      </c>
      <c r="BI733" s="10">
        <v>0</v>
      </c>
      <c r="BJ733" s="7">
        <v>0</v>
      </c>
      <c r="BK733" s="7">
        <v>0</v>
      </c>
      <c r="BL733" s="7">
        <v>0</v>
      </c>
      <c r="BM733" s="7">
        <v>0</v>
      </c>
      <c r="BN733" s="7">
        <v>0</v>
      </c>
      <c r="BO733" s="7">
        <v>0</v>
      </c>
    </row>
    <row r="734" spans="3:67" ht="20.100000000000001" customHeight="1">
      <c r="C734" s="12">
        <v>63103003</v>
      </c>
      <c r="D734" s="13" t="s">
        <v>913</v>
      </c>
      <c r="E734" s="12">
        <v>1</v>
      </c>
      <c r="F734" s="12">
        <v>63003003</v>
      </c>
      <c r="G734" s="12">
        <v>0</v>
      </c>
      <c r="H734" s="14">
        <v>0</v>
      </c>
      <c r="I734" s="19">
        <v>1</v>
      </c>
      <c r="J734" s="19">
        <v>0</v>
      </c>
      <c r="K734" s="12">
        <v>0</v>
      </c>
      <c r="L734" s="12">
        <v>0</v>
      </c>
      <c r="M734" s="12">
        <v>0</v>
      </c>
      <c r="N734" s="12">
        <v>2</v>
      </c>
      <c r="O734" s="12">
        <v>0</v>
      </c>
      <c r="P734" s="12">
        <v>0</v>
      </c>
      <c r="Q734" s="12">
        <v>0</v>
      </c>
      <c r="R734" s="7">
        <v>0</v>
      </c>
      <c r="S734" s="12">
        <v>0</v>
      </c>
      <c r="T734" s="12">
        <v>1</v>
      </c>
      <c r="U734" s="12">
        <v>0</v>
      </c>
      <c r="V734" s="12">
        <v>0</v>
      </c>
      <c r="W734" s="19">
        <v>0</v>
      </c>
      <c r="X734" s="19">
        <v>0</v>
      </c>
      <c r="Y734" s="12">
        <v>0</v>
      </c>
      <c r="Z734" s="12">
        <v>0</v>
      </c>
      <c r="AA734" s="12">
        <v>0</v>
      </c>
      <c r="AB734" s="12">
        <v>1</v>
      </c>
      <c r="AC734" s="12">
        <v>0</v>
      </c>
      <c r="AD734" s="12">
        <v>0</v>
      </c>
      <c r="AE734" s="12">
        <v>0</v>
      </c>
      <c r="AF734" s="12" t="s">
        <v>151</v>
      </c>
      <c r="AG734" s="7">
        <v>0</v>
      </c>
      <c r="AH734" s="7">
        <v>0</v>
      </c>
      <c r="AI734" s="7">
        <v>0</v>
      </c>
      <c r="AJ734" s="7">
        <v>0</v>
      </c>
      <c r="AK734" s="12">
        <v>0</v>
      </c>
      <c r="AL734" s="12">
        <v>0</v>
      </c>
      <c r="AM734" s="12">
        <v>0</v>
      </c>
      <c r="AN734" s="12">
        <v>0</v>
      </c>
      <c r="AO734" s="12">
        <v>0</v>
      </c>
      <c r="AP734" s="12">
        <v>0</v>
      </c>
      <c r="AQ734" s="12">
        <v>0</v>
      </c>
      <c r="AR734" s="7">
        <v>0</v>
      </c>
      <c r="AS734" s="12" t="s">
        <v>151</v>
      </c>
      <c r="AT734" s="13" t="s">
        <v>151</v>
      </c>
      <c r="AU734" s="12">
        <v>0</v>
      </c>
      <c r="AV734" s="19">
        <v>0</v>
      </c>
      <c r="AW734" s="19">
        <v>0</v>
      </c>
      <c r="AX734" s="13" t="s">
        <v>151</v>
      </c>
      <c r="AY734" s="12">
        <v>0</v>
      </c>
      <c r="AZ734" s="14">
        <v>0</v>
      </c>
      <c r="BA734" s="14">
        <v>0</v>
      </c>
      <c r="BB734" s="38" t="s">
        <v>914</v>
      </c>
      <c r="BC734" s="12">
        <v>0</v>
      </c>
      <c r="BD734" s="12">
        <v>0</v>
      </c>
      <c r="BE734" s="12">
        <v>0</v>
      </c>
      <c r="BF734" s="12">
        <v>0</v>
      </c>
      <c r="BG734" s="12">
        <v>0</v>
      </c>
      <c r="BH734" s="12">
        <v>0</v>
      </c>
      <c r="BI734" s="10">
        <v>0</v>
      </c>
      <c r="BJ734" s="7">
        <v>0</v>
      </c>
      <c r="BK734" s="7">
        <v>0</v>
      </c>
      <c r="BL734" s="7">
        <v>0</v>
      </c>
      <c r="BM734" s="7">
        <v>0</v>
      </c>
      <c r="BN734" s="7">
        <v>0</v>
      </c>
      <c r="BO734" s="7">
        <v>0</v>
      </c>
    </row>
    <row r="735" spans="3:67" ht="20.100000000000001" customHeight="1">
      <c r="C735" s="12">
        <v>63103004</v>
      </c>
      <c r="D735" s="91" t="s">
        <v>915</v>
      </c>
      <c r="E735" s="90">
        <v>1</v>
      </c>
      <c r="F735" s="90">
        <v>63001004</v>
      </c>
      <c r="G735" s="90">
        <v>0</v>
      </c>
      <c r="H735" s="90">
        <v>0</v>
      </c>
      <c r="I735" s="19">
        <v>1</v>
      </c>
      <c r="J735" s="19">
        <v>0</v>
      </c>
      <c r="K735" s="12">
        <v>0</v>
      </c>
      <c r="L735" s="90">
        <v>0</v>
      </c>
      <c r="M735" s="90">
        <v>0</v>
      </c>
      <c r="N735" s="90">
        <v>2</v>
      </c>
      <c r="O735" s="90">
        <v>10</v>
      </c>
      <c r="P735" s="90">
        <v>0.1</v>
      </c>
      <c r="Q735" s="90">
        <v>0</v>
      </c>
      <c r="R735" s="7">
        <v>0</v>
      </c>
      <c r="S735" s="90">
        <v>0</v>
      </c>
      <c r="T735" s="90">
        <v>1</v>
      </c>
      <c r="U735" s="90">
        <v>2</v>
      </c>
      <c r="V735" s="90">
        <v>0</v>
      </c>
      <c r="W735" s="90">
        <v>0</v>
      </c>
      <c r="X735" s="90">
        <v>0</v>
      </c>
      <c r="Y735" s="90">
        <v>0</v>
      </c>
      <c r="Z735" s="90">
        <v>0</v>
      </c>
      <c r="AA735" s="90">
        <v>0</v>
      </c>
      <c r="AB735" s="12">
        <v>1</v>
      </c>
      <c r="AC735" s="90">
        <v>0</v>
      </c>
      <c r="AD735" s="90">
        <v>15</v>
      </c>
      <c r="AE735" s="90">
        <v>1</v>
      </c>
      <c r="AF735" s="90">
        <v>1</v>
      </c>
      <c r="AG735" s="90">
        <v>2</v>
      </c>
      <c r="AH735" s="90">
        <v>0</v>
      </c>
      <c r="AI735" s="7">
        <v>0</v>
      </c>
      <c r="AJ735" s="90">
        <v>2</v>
      </c>
      <c r="AK735" s="90">
        <v>0</v>
      </c>
      <c r="AL735" s="90">
        <v>0</v>
      </c>
      <c r="AM735" s="90">
        <v>0</v>
      </c>
      <c r="AN735" s="12">
        <v>0</v>
      </c>
      <c r="AO735" s="90">
        <v>10000</v>
      </c>
      <c r="AP735" s="90">
        <v>0</v>
      </c>
      <c r="AQ735" s="90">
        <v>0</v>
      </c>
      <c r="AR735" s="90">
        <v>0</v>
      </c>
      <c r="AS735" s="90" t="s">
        <v>151</v>
      </c>
      <c r="AT735" s="91" t="s">
        <v>152</v>
      </c>
      <c r="AU735" s="90">
        <v>0</v>
      </c>
      <c r="AV735" s="90">
        <v>0</v>
      </c>
      <c r="AW735" s="90">
        <v>0</v>
      </c>
      <c r="AX735" s="91" t="s">
        <v>153</v>
      </c>
      <c r="AY735" s="91" t="s">
        <v>151</v>
      </c>
      <c r="AZ735" s="90">
        <v>0</v>
      </c>
      <c r="BA735" s="90">
        <v>0</v>
      </c>
      <c r="BB735" s="94" t="s">
        <v>916</v>
      </c>
      <c r="BC735" s="90">
        <v>0</v>
      </c>
      <c r="BD735" s="12">
        <v>0</v>
      </c>
      <c r="BE735" s="90">
        <v>0</v>
      </c>
      <c r="BF735" s="90">
        <v>0</v>
      </c>
      <c r="BG735" s="90">
        <v>0</v>
      </c>
      <c r="BH735" s="90">
        <v>0</v>
      </c>
      <c r="BI735" s="147" t="s">
        <v>917</v>
      </c>
      <c r="BJ735" s="7">
        <v>1</v>
      </c>
      <c r="BK735" s="7">
        <v>0</v>
      </c>
      <c r="BL735" s="7">
        <v>0</v>
      </c>
      <c r="BM735" s="7">
        <v>0</v>
      </c>
      <c r="BN735" s="7">
        <v>0</v>
      </c>
      <c r="BO735" s="7">
        <v>0</v>
      </c>
    </row>
    <row r="736" spans="3:67" s="1" customFormat="1" ht="20.100000000000001" customHeight="1">
      <c r="C736" s="26">
        <v>63103098</v>
      </c>
      <c r="D736" s="43" t="s">
        <v>918</v>
      </c>
      <c r="E736" s="26">
        <v>1</v>
      </c>
      <c r="F736" s="26">
        <v>63001004</v>
      </c>
      <c r="G736" s="26">
        <v>0</v>
      </c>
      <c r="H736" s="26">
        <v>0</v>
      </c>
      <c r="I736" s="26">
        <v>1</v>
      </c>
      <c r="J736" s="26">
        <v>0</v>
      </c>
      <c r="K736" s="26">
        <v>0</v>
      </c>
      <c r="L736" s="26">
        <v>0</v>
      </c>
      <c r="M736" s="26">
        <v>0</v>
      </c>
      <c r="N736" s="26">
        <v>2</v>
      </c>
      <c r="O736" s="26">
        <v>3</v>
      </c>
      <c r="P736" s="26">
        <v>0.1</v>
      </c>
      <c r="Q736" s="26">
        <v>0</v>
      </c>
      <c r="R736" s="26">
        <v>0</v>
      </c>
      <c r="S736" s="26">
        <v>0</v>
      </c>
      <c r="T736" s="26">
        <v>1</v>
      </c>
      <c r="U736" s="26">
        <v>2</v>
      </c>
      <c r="V736" s="26">
        <v>0</v>
      </c>
      <c r="W736" s="26">
        <v>0</v>
      </c>
      <c r="X736" s="26">
        <v>0</v>
      </c>
      <c r="Y736" s="26">
        <v>0</v>
      </c>
      <c r="Z736" s="26">
        <v>0</v>
      </c>
      <c r="AA736" s="26">
        <v>0</v>
      </c>
      <c r="AB736" s="26">
        <v>1</v>
      </c>
      <c r="AC736" s="26">
        <v>0</v>
      </c>
      <c r="AD736" s="26">
        <v>15</v>
      </c>
      <c r="AE736" s="26">
        <v>1</v>
      </c>
      <c r="AF736" s="26">
        <v>1</v>
      </c>
      <c r="AG736" s="26">
        <v>2</v>
      </c>
      <c r="AH736" s="26">
        <v>0</v>
      </c>
      <c r="AI736" s="26">
        <v>0</v>
      </c>
      <c r="AJ736" s="26">
        <v>2</v>
      </c>
      <c r="AK736" s="26">
        <v>0</v>
      </c>
      <c r="AL736" s="26">
        <v>0</v>
      </c>
      <c r="AM736" s="26">
        <v>0</v>
      </c>
      <c r="AN736" s="26">
        <v>0</v>
      </c>
      <c r="AO736" s="26">
        <v>10000</v>
      </c>
      <c r="AP736" s="26">
        <v>0</v>
      </c>
      <c r="AQ736" s="26">
        <v>0</v>
      </c>
      <c r="AR736" s="26">
        <v>0</v>
      </c>
      <c r="AS736" s="26" t="s">
        <v>151</v>
      </c>
      <c r="AT736" s="43" t="s">
        <v>152</v>
      </c>
      <c r="AU736" s="26">
        <v>0</v>
      </c>
      <c r="AV736" s="26">
        <v>0</v>
      </c>
      <c r="AW736" s="26">
        <v>0</v>
      </c>
      <c r="AX736" s="43" t="s">
        <v>153</v>
      </c>
      <c r="AY736" s="43" t="s">
        <v>151</v>
      </c>
      <c r="AZ736" s="26">
        <v>0</v>
      </c>
      <c r="BA736" s="26">
        <v>0</v>
      </c>
      <c r="BB736" s="99" t="s">
        <v>919</v>
      </c>
      <c r="BC736" s="26">
        <v>0</v>
      </c>
      <c r="BD736" s="26">
        <v>0</v>
      </c>
      <c r="BE736" s="26">
        <v>0</v>
      </c>
      <c r="BF736" s="26">
        <v>0</v>
      </c>
      <c r="BG736" s="26">
        <v>0</v>
      </c>
      <c r="BH736" s="26">
        <v>0</v>
      </c>
      <c r="BI736" s="148" t="s">
        <v>920</v>
      </c>
      <c r="BJ736" s="26">
        <v>1</v>
      </c>
      <c r="BK736" s="26">
        <v>0</v>
      </c>
      <c r="BL736" s="26">
        <v>0</v>
      </c>
      <c r="BM736" s="26">
        <v>0</v>
      </c>
      <c r="BN736" s="26">
        <v>0</v>
      </c>
      <c r="BO736" s="26">
        <v>0</v>
      </c>
    </row>
    <row r="737" spans="2:67" ht="20.100000000000001" customHeight="1">
      <c r="C737" s="26">
        <v>63103099</v>
      </c>
      <c r="D737" s="43" t="s">
        <v>921</v>
      </c>
      <c r="E737" s="26">
        <v>1</v>
      </c>
      <c r="F737" s="26">
        <v>63003001</v>
      </c>
      <c r="G737" s="26">
        <v>0</v>
      </c>
      <c r="H737" s="26">
        <v>0</v>
      </c>
      <c r="I737" s="26">
        <v>1</v>
      </c>
      <c r="J737" s="26">
        <v>0</v>
      </c>
      <c r="K737" s="26">
        <v>0</v>
      </c>
      <c r="L737" s="26">
        <v>0</v>
      </c>
      <c r="M737" s="26">
        <v>0</v>
      </c>
      <c r="N737" s="26">
        <v>2</v>
      </c>
      <c r="O737" s="26">
        <v>2</v>
      </c>
      <c r="P737" s="26">
        <v>1</v>
      </c>
      <c r="Q737" s="26">
        <v>0</v>
      </c>
      <c r="R737" s="26">
        <v>0</v>
      </c>
      <c r="S737" s="26">
        <v>0</v>
      </c>
      <c r="T737" s="26">
        <v>1</v>
      </c>
      <c r="U737" s="26">
        <v>2</v>
      </c>
      <c r="V737" s="26">
        <v>0</v>
      </c>
      <c r="W737" s="26">
        <v>0</v>
      </c>
      <c r="X737" s="26">
        <v>0</v>
      </c>
      <c r="Y737" s="26">
        <v>0</v>
      </c>
      <c r="Z737" s="26">
        <v>0</v>
      </c>
      <c r="AA737" s="26">
        <v>0</v>
      </c>
      <c r="AB737" s="26">
        <v>1</v>
      </c>
      <c r="AC737" s="26">
        <v>0</v>
      </c>
      <c r="AD737" s="26">
        <v>60</v>
      </c>
      <c r="AE737" s="26">
        <v>1</v>
      </c>
      <c r="AF737" s="26">
        <v>10</v>
      </c>
      <c r="AG737" s="26">
        <v>0</v>
      </c>
      <c r="AH737" s="26">
        <v>0</v>
      </c>
      <c r="AI737" s="26">
        <v>0</v>
      </c>
      <c r="AJ737" s="26">
        <v>0</v>
      </c>
      <c r="AK737" s="26">
        <v>0</v>
      </c>
      <c r="AL737" s="26">
        <v>0</v>
      </c>
      <c r="AM737" s="26">
        <v>0</v>
      </c>
      <c r="AN737" s="26">
        <v>0</v>
      </c>
      <c r="AO737" s="26">
        <v>50000</v>
      </c>
      <c r="AP737" s="26">
        <v>0</v>
      </c>
      <c r="AQ737" s="26">
        <v>0</v>
      </c>
      <c r="AR737" s="26">
        <v>0</v>
      </c>
      <c r="AS737" s="26">
        <v>90513001</v>
      </c>
      <c r="AT737" s="43" t="s">
        <v>151</v>
      </c>
      <c r="AU737" s="26">
        <v>0</v>
      </c>
      <c r="AV737" s="26">
        <v>0</v>
      </c>
      <c r="AW737" s="26">
        <v>0</v>
      </c>
      <c r="AX737" s="43" t="s">
        <v>922</v>
      </c>
      <c r="AY737" s="26">
        <v>0</v>
      </c>
      <c r="AZ737" s="26">
        <v>0</v>
      </c>
      <c r="BA737" s="26">
        <v>0</v>
      </c>
      <c r="BB737" s="114" t="s">
        <v>923</v>
      </c>
      <c r="BC737" s="26">
        <v>0</v>
      </c>
      <c r="BD737" s="26">
        <v>0</v>
      </c>
      <c r="BE737" s="26">
        <v>0</v>
      </c>
      <c r="BF737" s="26">
        <v>0</v>
      </c>
      <c r="BG737" s="26">
        <v>0</v>
      </c>
      <c r="BH737" s="26">
        <v>0</v>
      </c>
      <c r="BI737" s="17">
        <v>0</v>
      </c>
      <c r="BJ737" s="26">
        <v>1</v>
      </c>
      <c r="BK737" s="26">
        <v>0</v>
      </c>
      <c r="BL737" s="26">
        <v>0</v>
      </c>
      <c r="BM737" s="26">
        <v>0</v>
      </c>
      <c r="BN737" s="26">
        <v>0</v>
      </c>
      <c r="BO737" s="26">
        <v>0</v>
      </c>
    </row>
    <row r="738" spans="2:67" ht="20.100000000000001" customHeight="1">
      <c r="C738" s="19">
        <v>64000001</v>
      </c>
      <c r="D738" s="20" t="s">
        <v>294</v>
      </c>
      <c r="E738" s="19">
        <v>1</v>
      </c>
      <c r="F738" s="19">
        <v>10041</v>
      </c>
      <c r="G738" s="19">
        <v>0</v>
      </c>
      <c r="H738" s="14">
        <v>0</v>
      </c>
      <c r="I738" s="19">
        <v>1</v>
      </c>
      <c r="J738" s="19">
        <v>0</v>
      </c>
      <c r="K738" s="12">
        <v>0</v>
      </c>
      <c r="L738" s="19">
        <v>0</v>
      </c>
      <c r="M738" s="19">
        <v>0</v>
      </c>
      <c r="N738" s="19">
        <v>2</v>
      </c>
      <c r="O738" s="19">
        <v>1</v>
      </c>
      <c r="P738" s="19">
        <v>0.5</v>
      </c>
      <c r="Q738" s="19">
        <v>0</v>
      </c>
      <c r="R738" s="7">
        <v>0</v>
      </c>
      <c r="S738" s="14">
        <v>0</v>
      </c>
      <c r="T738" s="12">
        <v>1</v>
      </c>
      <c r="U738" s="19">
        <v>2</v>
      </c>
      <c r="V738" s="19">
        <v>0</v>
      </c>
      <c r="W738" s="19">
        <v>0</v>
      </c>
      <c r="X738" s="19">
        <v>0</v>
      </c>
      <c r="Y738" s="19">
        <v>0</v>
      </c>
      <c r="Z738" s="19">
        <v>0</v>
      </c>
      <c r="AA738" s="19">
        <v>0</v>
      </c>
      <c r="AB738" s="12">
        <v>1</v>
      </c>
      <c r="AC738" s="19">
        <v>0</v>
      </c>
      <c r="AD738" s="19">
        <v>18</v>
      </c>
      <c r="AE738" s="19">
        <v>0</v>
      </c>
      <c r="AF738" s="19">
        <v>0</v>
      </c>
      <c r="AG738" s="7">
        <v>2</v>
      </c>
      <c r="AH738" s="7">
        <v>0</v>
      </c>
      <c r="AI738" s="7">
        <v>0</v>
      </c>
      <c r="AJ738" s="7">
        <v>0</v>
      </c>
      <c r="AK738" s="19">
        <v>0</v>
      </c>
      <c r="AL738" s="19">
        <v>0</v>
      </c>
      <c r="AM738" s="19">
        <v>0</v>
      </c>
      <c r="AN738" s="12">
        <v>0</v>
      </c>
      <c r="AO738" s="19">
        <v>1000</v>
      </c>
      <c r="AP738" s="19">
        <v>0</v>
      </c>
      <c r="AQ738" s="19">
        <v>0</v>
      </c>
      <c r="AR738" s="7">
        <v>90600010</v>
      </c>
      <c r="AS738" s="19" t="s">
        <v>151</v>
      </c>
      <c r="AT738" s="20" t="s">
        <v>152</v>
      </c>
      <c r="AU738" s="19" t="s">
        <v>789</v>
      </c>
      <c r="AV738" s="19">
        <v>0</v>
      </c>
      <c r="AW738" s="19">
        <v>40000003</v>
      </c>
      <c r="AX738" s="20" t="s">
        <v>153</v>
      </c>
      <c r="AY738" s="20" t="s">
        <v>151</v>
      </c>
      <c r="AZ738" s="14">
        <v>0</v>
      </c>
      <c r="BA738" s="14">
        <v>0</v>
      </c>
      <c r="BB738" s="70" t="s">
        <v>924</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64000002</v>
      </c>
      <c r="D739" s="20" t="s">
        <v>823</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2">
        <v>0</v>
      </c>
      <c r="AO739" s="19">
        <v>1000</v>
      </c>
      <c r="AP739" s="19">
        <v>0</v>
      </c>
      <c r="AQ739" s="19">
        <v>0</v>
      </c>
      <c r="AR739" s="7">
        <v>90600020</v>
      </c>
      <c r="AS739" s="19" t="s">
        <v>151</v>
      </c>
      <c r="AT739" s="20" t="s">
        <v>152</v>
      </c>
      <c r="AU739" s="19" t="s">
        <v>789</v>
      </c>
      <c r="AV739" s="19">
        <v>0</v>
      </c>
      <c r="AW739" s="19">
        <v>0</v>
      </c>
      <c r="AX739" s="20" t="s">
        <v>153</v>
      </c>
      <c r="AY739" s="20" t="s">
        <v>151</v>
      </c>
      <c r="AZ739" s="14">
        <v>0</v>
      </c>
      <c r="BA739" s="14">
        <v>0</v>
      </c>
      <c r="BB739" s="70" t="s">
        <v>925</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C740" s="19">
        <v>64000003</v>
      </c>
      <c r="D740" s="20" t="s">
        <v>926</v>
      </c>
      <c r="E740" s="19">
        <v>1</v>
      </c>
      <c r="F740" s="19">
        <v>60010500</v>
      </c>
      <c r="G740" s="19">
        <v>0</v>
      </c>
      <c r="H740" s="14">
        <v>0</v>
      </c>
      <c r="I740" s="19">
        <v>1</v>
      </c>
      <c r="J740" s="19">
        <v>0</v>
      </c>
      <c r="K740" s="12">
        <v>0</v>
      </c>
      <c r="L740" s="19">
        <v>0</v>
      </c>
      <c r="M740" s="19">
        <v>0</v>
      </c>
      <c r="N740" s="19">
        <v>2</v>
      </c>
      <c r="O740" s="19">
        <v>2</v>
      </c>
      <c r="P740" s="19">
        <v>0.6</v>
      </c>
      <c r="Q740" s="19">
        <v>0</v>
      </c>
      <c r="R740" s="7">
        <v>0</v>
      </c>
      <c r="S740" s="14">
        <v>0</v>
      </c>
      <c r="T740" s="12">
        <v>1</v>
      </c>
      <c r="U740" s="19">
        <v>2</v>
      </c>
      <c r="V740" s="19">
        <v>0</v>
      </c>
      <c r="W740" s="19">
        <v>0</v>
      </c>
      <c r="X740" s="19">
        <v>0</v>
      </c>
      <c r="Y740" s="19">
        <v>0</v>
      </c>
      <c r="Z740" s="19">
        <v>0</v>
      </c>
      <c r="AA740" s="19">
        <v>0</v>
      </c>
      <c r="AB740" s="12">
        <v>1</v>
      </c>
      <c r="AC740" s="19">
        <v>0</v>
      </c>
      <c r="AD740" s="12">
        <v>99999</v>
      </c>
      <c r="AE740" s="19">
        <v>0</v>
      </c>
      <c r="AF740" s="19">
        <v>0</v>
      </c>
      <c r="AG740" s="7">
        <v>2</v>
      </c>
      <c r="AH740" s="7">
        <v>0</v>
      </c>
      <c r="AI740" s="7">
        <v>0</v>
      </c>
      <c r="AJ740" s="7">
        <v>0</v>
      </c>
      <c r="AK740" s="19">
        <v>0</v>
      </c>
      <c r="AL740" s="19">
        <v>0</v>
      </c>
      <c r="AM740" s="19">
        <v>0</v>
      </c>
      <c r="AN740" s="19">
        <v>0</v>
      </c>
      <c r="AO740" s="19">
        <v>1000</v>
      </c>
      <c r="AP740" s="19">
        <v>0</v>
      </c>
      <c r="AQ740" s="19">
        <v>0</v>
      </c>
      <c r="AR740" s="7">
        <v>90600030</v>
      </c>
      <c r="AS740" s="19" t="s">
        <v>151</v>
      </c>
      <c r="AT740" s="20" t="s">
        <v>152</v>
      </c>
      <c r="AU740" s="19" t="s">
        <v>789</v>
      </c>
      <c r="AV740" s="19">
        <v>0</v>
      </c>
      <c r="AW740" s="19">
        <v>0</v>
      </c>
      <c r="AX740" s="20" t="s">
        <v>153</v>
      </c>
      <c r="AY740" s="20" t="s">
        <v>151</v>
      </c>
      <c r="AZ740" s="14">
        <v>0</v>
      </c>
      <c r="BA740" s="14">
        <v>0</v>
      </c>
      <c r="BB740" s="70" t="s">
        <v>927</v>
      </c>
      <c r="BC740" s="19">
        <v>0</v>
      </c>
      <c r="BD740" s="12">
        <v>0</v>
      </c>
      <c r="BE740" s="19">
        <v>0</v>
      </c>
      <c r="BF740" s="19">
        <v>0</v>
      </c>
      <c r="BG740" s="19">
        <v>0</v>
      </c>
      <c r="BH740" s="19">
        <v>0</v>
      </c>
      <c r="BI740" s="10">
        <v>0</v>
      </c>
      <c r="BJ740" s="7">
        <v>0</v>
      </c>
      <c r="BK740" s="7">
        <v>0</v>
      </c>
      <c r="BL740" s="7">
        <v>0</v>
      </c>
      <c r="BM740" s="7">
        <v>0</v>
      </c>
      <c r="BN740" s="7">
        <v>0</v>
      </c>
      <c r="BO740" s="7">
        <v>0</v>
      </c>
    </row>
    <row r="741" spans="2:67" ht="20.100000000000001" customHeight="1">
      <c r="C741" s="19">
        <v>64000004</v>
      </c>
      <c r="D741" s="20" t="s">
        <v>928</v>
      </c>
      <c r="E741" s="19">
        <v>1</v>
      </c>
      <c r="F741" s="19">
        <v>60010500</v>
      </c>
      <c r="G741" s="19">
        <v>0</v>
      </c>
      <c r="H741" s="14">
        <v>0</v>
      </c>
      <c r="I741" s="19">
        <v>1</v>
      </c>
      <c r="J741" s="19">
        <v>0</v>
      </c>
      <c r="K741" s="12">
        <v>0</v>
      </c>
      <c r="L741" s="19">
        <v>0</v>
      </c>
      <c r="M741" s="19">
        <v>0</v>
      </c>
      <c r="N741" s="19">
        <v>2</v>
      </c>
      <c r="O741" s="19">
        <v>2</v>
      </c>
      <c r="P741" s="19">
        <v>0.6</v>
      </c>
      <c r="Q741" s="19">
        <v>0</v>
      </c>
      <c r="R741" s="7">
        <v>0</v>
      </c>
      <c r="S741" s="14">
        <v>0</v>
      </c>
      <c r="T741" s="12">
        <v>1</v>
      </c>
      <c r="U741" s="19">
        <v>2</v>
      </c>
      <c r="V741" s="19">
        <v>0</v>
      </c>
      <c r="W741" s="19">
        <v>0</v>
      </c>
      <c r="X741" s="19">
        <v>0</v>
      </c>
      <c r="Y741" s="19">
        <v>0</v>
      </c>
      <c r="Z741" s="19">
        <v>0</v>
      </c>
      <c r="AA741" s="19">
        <v>0</v>
      </c>
      <c r="AB741" s="12">
        <v>1</v>
      </c>
      <c r="AC741" s="19">
        <v>0</v>
      </c>
      <c r="AD741" s="12">
        <v>99999</v>
      </c>
      <c r="AE741" s="19">
        <v>0</v>
      </c>
      <c r="AF741" s="19">
        <v>0</v>
      </c>
      <c r="AG741" s="7">
        <v>2</v>
      </c>
      <c r="AH741" s="7">
        <v>0</v>
      </c>
      <c r="AI741" s="7">
        <v>0</v>
      </c>
      <c r="AJ741" s="7">
        <v>0</v>
      </c>
      <c r="AK741" s="19">
        <v>0</v>
      </c>
      <c r="AL741" s="19">
        <v>0</v>
      </c>
      <c r="AM741" s="19">
        <v>0</v>
      </c>
      <c r="AN741" s="19">
        <v>0</v>
      </c>
      <c r="AO741" s="19">
        <v>1000</v>
      </c>
      <c r="AP741" s="19">
        <v>0</v>
      </c>
      <c r="AQ741" s="19">
        <v>0</v>
      </c>
      <c r="AR741" s="7">
        <v>90600040</v>
      </c>
      <c r="AS741" s="19" t="s">
        <v>151</v>
      </c>
      <c r="AT741" s="20" t="s">
        <v>152</v>
      </c>
      <c r="AU741" s="19" t="s">
        <v>789</v>
      </c>
      <c r="AV741" s="19">
        <v>0</v>
      </c>
      <c r="AW741" s="19">
        <v>0</v>
      </c>
      <c r="AX741" s="20" t="s">
        <v>153</v>
      </c>
      <c r="AY741" s="20" t="s">
        <v>1729</v>
      </c>
      <c r="AZ741" s="14">
        <v>0</v>
      </c>
      <c r="BA741" s="14">
        <v>0</v>
      </c>
      <c r="BB741" s="70" t="s">
        <v>929</v>
      </c>
      <c r="BC741" s="19">
        <v>0</v>
      </c>
      <c r="BD741" s="12">
        <v>0</v>
      </c>
      <c r="BE741" s="19">
        <v>0</v>
      </c>
      <c r="BF741" s="19">
        <v>0</v>
      </c>
      <c r="BG741" s="19">
        <v>0</v>
      </c>
      <c r="BH741" s="19">
        <v>0</v>
      </c>
      <c r="BI741" s="10">
        <v>0</v>
      </c>
      <c r="BJ741" s="7">
        <v>0</v>
      </c>
      <c r="BK741" s="7">
        <v>0</v>
      </c>
      <c r="BL741" s="7">
        <v>0</v>
      </c>
      <c r="BM741" s="7">
        <v>0</v>
      </c>
      <c r="BN741" s="7">
        <v>0</v>
      </c>
      <c r="BO741" s="7">
        <v>0</v>
      </c>
    </row>
    <row r="742" spans="2:67" ht="20.100000000000001" customHeight="1">
      <c r="C742" s="19">
        <v>64000005</v>
      </c>
      <c r="D742" s="20" t="s">
        <v>366</v>
      </c>
      <c r="E742" s="19">
        <v>1</v>
      </c>
      <c r="F742" s="19">
        <v>60010500</v>
      </c>
      <c r="G742" s="19">
        <v>0</v>
      </c>
      <c r="H742" s="14">
        <v>0</v>
      </c>
      <c r="I742" s="19">
        <v>1</v>
      </c>
      <c r="J742" s="19">
        <v>0</v>
      </c>
      <c r="K742" s="12">
        <v>0</v>
      </c>
      <c r="L742" s="19">
        <v>0</v>
      </c>
      <c r="M742" s="19">
        <v>0</v>
      </c>
      <c r="N742" s="19">
        <v>2</v>
      </c>
      <c r="O742" s="19">
        <v>2</v>
      </c>
      <c r="P742" s="19">
        <v>0.6</v>
      </c>
      <c r="Q742" s="19">
        <v>0</v>
      </c>
      <c r="R742" s="7">
        <v>0</v>
      </c>
      <c r="S742" s="14">
        <v>0</v>
      </c>
      <c r="T742" s="12">
        <v>1</v>
      </c>
      <c r="U742" s="19">
        <v>2</v>
      </c>
      <c r="V742" s="19">
        <v>0</v>
      </c>
      <c r="W742" s="19">
        <v>0</v>
      </c>
      <c r="X742" s="19">
        <v>0</v>
      </c>
      <c r="Y742" s="19">
        <v>0</v>
      </c>
      <c r="Z742" s="19">
        <v>0</v>
      </c>
      <c r="AA742" s="19">
        <v>0</v>
      </c>
      <c r="AB742" s="12">
        <v>1</v>
      </c>
      <c r="AC742" s="19">
        <v>0</v>
      </c>
      <c r="AD742" s="12">
        <v>99999</v>
      </c>
      <c r="AE742" s="19">
        <v>0</v>
      </c>
      <c r="AF742" s="19">
        <v>0</v>
      </c>
      <c r="AG742" s="7">
        <v>2</v>
      </c>
      <c r="AH742" s="7">
        <v>0</v>
      </c>
      <c r="AI742" s="7">
        <v>0</v>
      </c>
      <c r="AJ742" s="7">
        <v>0</v>
      </c>
      <c r="AK742" s="19">
        <v>0</v>
      </c>
      <c r="AL742" s="19">
        <v>0</v>
      </c>
      <c r="AM742" s="19">
        <v>0</v>
      </c>
      <c r="AN742" s="19">
        <v>0</v>
      </c>
      <c r="AO742" s="19">
        <v>1000</v>
      </c>
      <c r="AP742" s="19">
        <v>0</v>
      </c>
      <c r="AQ742" s="19">
        <v>0</v>
      </c>
      <c r="AR742" s="7">
        <v>90600050</v>
      </c>
      <c r="AS742" s="19" t="s">
        <v>151</v>
      </c>
      <c r="AT742" s="20" t="s">
        <v>152</v>
      </c>
      <c r="AU742" s="19" t="s">
        <v>789</v>
      </c>
      <c r="AV742" s="19">
        <v>0</v>
      </c>
      <c r="AW742" s="19">
        <v>0</v>
      </c>
      <c r="AX742" s="20" t="s">
        <v>153</v>
      </c>
      <c r="AY742" s="20" t="s">
        <v>151</v>
      </c>
      <c r="AZ742" s="14">
        <v>0</v>
      </c>
      <c r="BA742" s="14">
        <v>0</v>
      </c>
      <c r="BB742" s="70" t="s">
        <v>930</v>
      </c>
      <c r="BC742" s="19">
        <v>0</v>
      </c>
      <c r="BD742" s="12">
        <v>0</v>
      </c>
      <c r="BE742" s="19">
        <v>0</v>
      </c>
      <c r="BF742" s="19">
        <v>0</v>
      </c>
      <c r="BG742" s="19">
        <v>0</v>
      </c>
      <c r="BH742" s="19">
        <v>0</v>
      </c>
      <c r="BI742" s="10">
        <v>0</v>
      </c>
      <c r="BJ742" s="7">
        <v>0</v>
      </c>
      <c r="BK742" s="7">
        <v>0</v>
      </c>
      <c r="BL742" s="7">
        <v>0</v>
      </c>
      <c r="BM742" s="7">
        <v>0</v>
      </c>
      <c r="BN742" s="7">
        <v>0</v>
      </c>
      <c r="BO742" s="7">
        <v>0</v>
      </c>
    </row>
    <row r="743" spans="2:67" ht="20.100000000000001" customHeight="1">
      <c r="C743" s="19">
        <v>64000006</v>
      </c>
      <c r="D743" s="20" t="s">
        <v>931</v>
      </c>
      <c r="E743" s="19">
        <v>1</v>
      </c>
      <c r="F743" s="19">
        <v>60010500</v>
      </c>
      <c r="G743" s="19">
        <v>0</v>
      </c>
      <c r="H743" s="14">
        <v>0</v>
      </c>
      <c r="I743" s="19">
        <v>1</v>
      </c>
      <c r="J743" s="19">
        <v>0</v>
      </c>
      <c r="K743" s="12">
        <v>0</v>
      </c>
      <c r="L743" s="19">
        <v>0</v>
      </c>
      <c r="M743" s="19">
        <v>0</v>
      </c>
      <c r="N743" s="19">
        <v>2</v>
      </c>
      <c r="O743" s="19">
        <v>2</v>
      </c>
      <c r="P743" s="19">
        <v>0.6</v>
      </c>
      <c r="Q743" s="19">
        <v>0</v>
      </c>
      <c r="R743" s="7">
        <v>0</v>
      </c>
      <c r="S743" s="14">
        <v>0</v>
      </c>
      <c r="T743" s="12">
        <v>1</v>
      </c>
      <c r="U743" s="19">
        <v>2</v>
      </c>
      <c r="V743" s="19">
        <v>0</v>
      </c>
      <c r="W743" s="19">
        <v>0</v>
      </c>
      <c r="X743" s="19">
        <v>0</v>
      </c>
      <c r="Y743" s="19">
        <v>0</v>
      </c>
      <c r="Z743" s="19">
        <v>0</v>
      </c>
      <c r="AA743" s="19">
        <v>0</v>
      </c>
      <c r="AB743" s="12">
        <v>1</v>
      </c>
      <c r="AC743" s="19">
        <v>0</v>
      </c>
      <c r="AD743" s="12">
        <v>99999</v>
      </c>
      <c r="AE743" s="19">
        <v>0</v>
      </c>
      <c r="AF743" s="19">
        <v>0</v>
      </c>
      <c r="AG743" s="7">
        <v>2</v>
      </c>
      <c r="AH743" s="7">
        <v>0</v>
      </c>
      <c r="AI743" s="7">
        <v>0</v>
      </c>
      <c r="AJ743" s="7">
        <v>0</v>
      </c>
      <c r="AK743" s="19">
        <v>0</v>
      </c>
      <c r="AL743" s="19">
        <v>0</v>
      </c>
      <c r="AM743" s="19">
        <v>0</v>
      </c>
      <c r="AN743" s="19">
        <v>0</v>
      </c>
      <c r="AO743" s="19">
        <v>1000</v>
      </c>
      <c r="AP743" s="19">
        <v>0</v>
      </c>
      <c r="AQ743" s="19">
        <v>0</v>
      </c>
      <c r="AR743" s="7">
        <v>90600060</v>
      </c>
      <c r="AS743" s="19" t="s">
        <v>151</v>
      </c>
      <c r="AT743" s="20" t="s">
        <v>152</v>
      </c>
      <c r="AU743" s="19" t="s">
        <v>789</v>
      </c>
      <c r="AV743" s="19">
        <v>0</v>
      </c>
      <c r="AW743" s="19">
        <v>0</v>
      </c>
      <c r="AX743" s="20" t="s">
        <v>153</v>
      </c>
      <c r="AY743" s="20" t="s">
        <v>151</v>
      </c>
      <c r="AZ743" s="14">
        <v>0</v>
      </c>
      <c r="BA743" s="14">
        <v>0</v>
      </c>
      <c r="BB743" s="70" t="s">
        <v>932</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64000007</v>
      </c>
      <c r="D744" s="20" t="s">
        <v>933</v>
      </c>
      <c r="E744" s="19">
        <v>1</v>
      </c>
      <c r="F744" s="19">
        <v>60010500</v>
      </c>
      <c r="G744" s="19">
        <v>0</v>
      </c>
      <c r="H744" s="14">
        <v>0</v>
      </c>
      <c r="I744" s="19">
        <v>1</v>
      </c>
      <c r="J744" s="19">
        <v>0</v>
      </c>
      <c r="K744" s="12">
        <v>0</v>
      </c>
      <c r="L744" s="19">
        <v>0</v>
      </c>
      <c r="M744" s="19">
        <v>0</v>
      </c>
      <c r="N744" s="19">
        <v>2</v>
      </c>
      <c r="O744" s="19">
        <v>2</v>
      </c>
      <c r="P744" s="19">
        <v>0.6</v>
      </c>
      <c r="Q744" s="19">
        <v>0</v>
      </c>
      <c r="R744" s="7">
        <v>0</v>
      </c>
      <c r="S744" s="14">
        <v>0</v>
      </c>
      <c r="T744" s="12">
        <v>1</v>
      </c>
      <c r="U744" s="19">
        <v>2</v>
      </c>
      <c r="V744" s="19">
        <v>0</v>
      </c>
      <c r="W744" s="19">
        <v>0</v>
      </c>
      <c r="X744" s="19">
        <v>0</v>
      </c>
      <c r="Y744" s="19">
        <v>0</v>
      </c>
      <c r="Z744" s="19">
        <v>0</v>
      </c>
      <c r="AA744" s="19">
        <v>0</v>
      </c>
      <c r="AB744" s="12">
        <v>1</v>
      </c>
      <c r="AC744" s="19">
        <v>0</v>
      </c>
      <c r="AD744" s="12">
        <v>99999</v>
      </c>
      <c r="AE744" s="19">
        <v>0</v>
      </c>
      <c r="AF744" s="19">
        <v>0</v>
      </c>
      <c r="AG744" s="7">
        <v>2</v>
      </c>
      <c r="AH744" s="7">
        <v>0</v>
      </c>
      <c r="AI744" s="7">
        <v>0</v>
      </c>
      <c r="AJ744" s="7">
        <v>0</v>
      </c>
      <c r="AK744" s="19">
        <v>0</v>
      </c>
      <c r="AL744" s="19">
        <v>0</v>
      </c>
      <c r="AM744" s="19">
        <v>0</v>
      </c>
      <c r="AN744" s="19">
        <v>0</v>
      </c>
      <c r="AO744" s="19">
        <v>1000</v>
      </c>
      <c r="AP744" s="19">
        <v>0</v>
      </c>
      <c r="AQ744" s="19">
        <v>0</v>
      </c>
      <c r="AR744" s="7">
        <v>90600070</v>
      </c>
      <c r="AS744" s="19" t="s">
        <v>151</v>
      </c>
      <c r="AT744" s="20" t="s">
        <v>152</v>
      </c>
      <c r="AU744" s="19" t="s">
        <v>789</v>
      </c>
      <c r="AV744" s="19">
        <v>0</v>
      </c>
      <c r="AW744" s="19">
        <v>0</v>
      </c>
      <c r="AX744" s="20" t="s">
        <v>153</v>
      </c>
      <c r="AY744" s="20" t="s">
        <v>151</v>
      </c>
      <c r="AZ744" s="14">
        <v>0</v>
      </c>
      <c r="BA744" s="14">
        <v>0</v>
      </c>
      <c r="BB744" s="70" t="s">
        <v>934</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64000008</v>
      </c>
      <c r="D745" s="20" t="s">
        <v>398</v>
      </c>
      <c r="E745" s="19">
        <v>1</v>
      </c>
      <c r="F745" s="19">
        <v>60010500</v>
      </c>
      <c r="G745" s="19">
        <v>0</v>
      </c>
      <c r="H745" s="14">
        <v>0</v>
      </c>
      <c r="I745" s="19">
        <v>1</v>
      </c>
      <c r="J745" s="19">
        <v>0</v>
      </c>
      <c r="K745" s="12">
        <v>0</v>
      </c>
      <c r="L745" s="19">
        <v>0</v>
      </c>
      <c r="M745" s="19">
        <v>0</v>
      </c>
      <c r="N745" s="19">
        <v>2</v>
      </c>
      <c r="O745" s="19">
        <v>2</v>
      </c>
      <c r="P745" s="19">
        <v>0.6</v>
      </c>
      <c r="Q745" s="19">
        <v>0</v>
      </c>
      <c r="R745" s="7">
        <v>0</v>
      </c>
      <c r="S745" s="14">
        <v>0</v>
      </c>
      <c r="T745" s="12">
        <v>1</v>
      </c>
      <c r="U745" s="19">
        <v>2</v>
      </c>
      <c r="V745" s="19">
        <v>0</v>
      </c>
      <c r="W745" s="19">
        <v>0</v>
      </c>
      <c r="X745" s="19">
        <v>0</v>
      </c>
      <c r="Y745" s="19">
        <v>0</v>
      </c>
      <c r="Z745" s="19">
        <v>0</v>
      </c>
      <c r="AA745" s="19">
        <v>0</v>
      </c>
      <c r="AB745" s="12">
        <v>1</v>
      </c>
      <c r="AC745" s="19">
        <v>0</v>
      </c>
      <c r="AD745" s="12">
        <v>99999</v>
      </c>
      <c r="AE745" s="19">
        <v>0</v>
      </c>
      <c r="AF745" s="19">
        <v>0</v>
      </c>
      <c r="AG745" s="7">
        <v>2</v>
      </c>
      <c r="AH745" s="7">
        <v>0</v>
      </c>
      <c r="AI745" s="7">
        <v>0</v>
      </c>
      <c r="AJ745" s="7">
        <v>0</v>
      </c>
      <c r="AK745" s="19">
        <v>0</v>
      </c>
      <c r="AL745" s="19">
        <v>0</v>
      </c>
      <c r="AM745" s="19">
        <v>0</v>
      </c>
      <c r="AN745" s="19">
        <v>0</v>
      </c>
      <c r="AO745" s="19">
        <v>1000</v>
      </c>
      <c r="AP745" s="19">
        <v>0</v>
      </c>
      <c r="AQ745" s="19">
        <v>0</v>
      </c>
      <c r="AR745" s="7">
        <v>0</v>
      </c>
      <c r="AS745" s="19" t="s">
        <v>151</v>
      </c>
      <c r="AT745" s="20" t="s">
        <v>152</v>
      </c>
      <c r="AU745" s="19" t="s">
        <v>789</v>
      </c>
      <c r="AV745" s="19">
        <v>0</v>
      </c>
      <c r="AW745" s="19">
        <v>0</v>
      </c>
      <c r="AX745" s="20" t="s">
        <v>153</v>
      </c>
      <c r="AY745" s="20" t="s">
        <v>151</v>
      </c>
      <c r="AZ745" s="14">
        <v>0</v>
      </c>
      <c r="BA745" s="14">
        <v>0</v>
      </c>
      <c r="BB745" s="70" t="s">
        <v>935</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B746" s="100"/>
      <c r="C746" s="19">
        <v>64100001</v>
      </c>
      <c r="D746" s="20" t="s">
        <v>936</v>
      </c>
      <c r="E746" s="12">
        <v>1</v>
      </c>
      <c r="F746" s="7">
        <v>0</v>
      </c>
      <c r="G746" s="19">
        <v>0</v>
      </c>
      <c r="H746" s="7">
        <v>0</v>
      </c>
      <c r="I746" s="12">
        <v>0</v>
      </c>
      <c r="J746" s="19">
        <v>0</v>
      </c>
      <c r="K746" s="12">
        <v>0</v>
      </c>
      <c r="L746" s="7">
        <v>0</v>
      </c>
      <c r="M746" s="7">
        <v>0</v>
      </c>
      <c r="N746" s="19">
        <v>2</v>
      </c>
      <c r="O746" s="19">
        <v>3</v>
      </c>
      <c r="P746" s="19">
        <v>0.05</v>
      </c>
      <c r="Q746" s="7">
        <v>0</v>
      </c>
      <c r="R746" s="7">
        <v>0</v>
      </c>
      <c r="S746" s="7">
        <v>0</v>
      </c>
      <c r="T746" s="12">
        <v>1</v>
      </c>
      <c r="U746" s="7">
        <v>2</v>
      </c>
      <c r="V746" s="7">
        <v>0</v>
      </c>
      <c r="W746" s="19">
        <v>0</v>
      </c>
      <c r="X746" s="19">
        <v>0</v>
      </c>
      <c r="Y746" s="7">
        <v>0</v>
      </c>
      <c r="Z746" s="7">
        <v>0</v>
      </c>
      <c r="AA746" s="7">
        <v>0</v>
      </c>
      <c r="AB746" s="19">
        <v>0</v>
      </c>
      <c r="AC746" s="7">
        <v>0</v>
      </c>
      <c r="AD746" s="19">
        <v>1</v>
      </c>
      <c r="AE746" s="7">
        <v>1</v>
      </c>
      <c r="AF746" s="7">
        <v>3</v>
      </c>
      <c r="AG746" s="7">
        <v>2</v>
      </c>
      <c r="AH746" s="7">
        <v>1</v>
      </c>
      <c r="AI746" s="7">
        <v>1</v>
      </c>
      <c r="AJ746" s="7">
        <v>6</v>
      </c>
      <c r="AK746" s="7">
        <v>0</v>
      </c>
      <c r="AL746" s="7">
        <v>0</v>
      </c>
      <c r="AM746" s="7">
        <v>0</v>
      </c>
      <c r="AN746" s="19">
        <v>0</v>
      </c>
      <c r="AO746" s="7">
        <v>3000</v>
      </c>
      <c r="AP746" s="7">
        <v>0.1</v>
      </c>
      <c r="AQ746" s="7">
        <v>0</v>
      </c>
      <c r="AR746" s="7">
        <v>0</v>
      </c>
      <c r="AS746" s="19">
        <v>90610011</v>
      </c>
      <c r="AT746" s="8" t="s">
        <v>194</v>
      </c>
      <c r="AU746" s="7" t="s">
        <v>805</v>
      </c>
      <c r="AV746" s="7" t="s">
        <v>151</v>
      </c>
      <c r="AW746" s="7">
        <v>0</v>
      </c>
      <c r="AX746" s="8" t="s">
        <v>153</v>
      </c>
      <c r="AY746" s="7">
        <v>0</v>
      </c>
      <c r="AZ746" s="7">
        <v>0</v>
      </c>
      <c r="BA746" s="7">
        <v>0</v>
      </c>
      <c r="BB746" s="34" t="s">
        <v>937</v>
      </c>
      <c r="BC746" s="7">
        <v>0</v>
      </c>
      <c r="BD746" s="12">
        <v>0</v>
      </c>
      <c r="BE746" s="7">
        <v>0</v>
      </c>
      <c r="BF746" s="7">
        <v>0</v>
      </c>
      <c r="BG746" s="7">
        <v>0</v>
      </c>
      <c r="BH746" s="7">
        <v>0</v>
      </c>
      <c r="BI746" s="10">
        <v>0</v>
      </c>
      <c r="BJ746" s="7">
        <v>0</v>
      </c>
      <c r="BK746" s="7">
        <v>0</v>
      </c>
      <c r="BL746" s="7">
        <v>0</v>
      </c>
      <c r="BM746" s="7">
        <v>0</v>
      </c>
      <c r="BN746" s="7">
        <v>0</v>
      </c>
      <c r="BO746" s="7">
        <v>0</v>
      </c>
    </row>
    <row r="747" spans="2:67" ht="20.100000000000001" customHeight="1">
      <c r="B747" s="100"/>
      <c r="C747" s="19">
        <v>64100002</v>
      </c>
      <c r="D747" s="20" t="s">
        <v>938</v>
      </c>
      <c r="E747" s="12">
        <v>1</v>
      </c>
      <c r="F747" s="7">
        <v>0</v>
      </c>
      <c r="G747" s="19">
        <v>0</v>
      </c>
      <c r="H747" s="7">
        <v>0</v>
      </c>
      <c r="I747" s="12">
        <v>0</v>
      </c>
      <c r="J747" s="19">
        <v>0</v>
      </c>
      <c r="K747" s="12">
        <v>0</v>
      </c>
      <c r="L747" s="7">
        <v>0</v>
      </c>
      <c r="M747" s="7">
        <v>0</v>
      </c>
      <c r="N747" s="19">
        <v>2</v>
      </c>
      <c r="O747" s="19">
        <v>1</v>
      </c>
      <c r="P747" s="19">
        <v>1</v>
      </c>
      <c r="Q747" s="7">
        <v>0</v>
      </c>
      <c r="R747" s="7">
        <v>0</v>
      </c>
      <c r="S747" s="7">
        <v>0</v>
      </c>
      <c r="T747" s="12">
        <v>1</v>
      </c>
      <c r="U747" s="7">
        <v>2</v>
      </c>
      <c r="V747" s="7">
        <v>0</v>
      </c>
      <c r="W747" s="19">
        <v>0</v>
      </c>
      <c r="X747" s="19">
        <v>0</v>
      </c>
      <c r="Y747" s="7">
        <v>0</v>
      </c>
      <c r="Z747" s="7">
        <v>0</v>
      </c>
      <c r="AA747" s="7">
        <v>0</v>
      </c>
      <c r="AB747" s="19">
        <v>0</v>
      </c>
      <c r="AC747" s="7">
        <v>0</v>
      </c>
      <c r="AD747" s="19">
        <v>30</v>
      </c>
      <c r="AE747" s="7">
        <v>1</v>
      </c>
      <c r="AF747" s="7">
        <v>3</v>
      </c>
      <c r="AG747" s="7">
        <v>2</v>
      </c>
      <c r="AH747" s="7">
        <v>1</v>
      </c>
      <c r="AI747" s="7">
        <v>1</v>
      </c>
      <c r="AJ747" s="7">
        <v>6</v>
      </c>
      <c r="AK747" s="7">
        <v>0</v>
      </c>
      <c r="AL747" s="7">
        <v>0</v>
      </c>
      <c r="AM747" s="7">
        <v>0</v>
      </c>
      <c r="AN747" s="19">
        <v>0</v>
      </c>
      <c r="AO747" s="7">
        <v>3000</v>
      </c>
      <c r="AP747" s="7">
        <v>0.1</v>
      </c>
      <c r="AQ747" s="7">
        <v>0</v>
      </c>
      <c r="AR747" s="7">
        <v>0</v>
      </c>
      <c r="AS747" s="19">
        <v>90610021</v>
      </c>
      <c r="AT747" s="8" t="s">
        <v>194</v>
      </c>
      <c r="AU747" s="7" t="s">
        <v>805</v>
      </c>
      <c r="AV747" s="7" t="s">
        <v>151</v>
      </c>
      <c r="AW747" s="7">
        <v>0</v>
      </c>
      <c r="AX747" s="8" t="s">
        <v>153</v>
      </c>
      <c r="AY747" s="7">
        <v>0</v>
      </c>
      <c r="AZ747" s="7">
        <v>0</v>
      </c>
      <c r="BA747" s="7">
        <v>0</v>
      </c>
      <c r="BB747" s="34" t="s">
        <v>937</v>
      </c>
      <c r="BC747" s="7">
        <v>0</v>
      </c>
      <c r="BD747" s="12">
        <v>0</v>
      </c>
      <c r="BE747" s="7">
        <v>0</v>
      </c>
      <c r="BF747" s="7">
        <v>0</v>
      </c>
      <c r="BG747" s="7">
        <v>0</v>
      </c>
      <c r="BH747" s="7">
        <v>0</v>
      </c>
      <c r="BI747" s="10">
        <v>0</v>
      </c>
      <c r="BJ747" s="7">
        <v>0</v>
      </c>
      <c r="BK747" s="7">
        <v>0</v>
      </c>
      <c r="BL747" s="7">
        <v>0</v>
      </c>
      <c r="BM747" s="7">
        <v>0</v>
      </c>
      <c r="BN747" s="7">
        <v>0</v>
      </c>
      <c r="BO747" s="7">
        <v>0</v>
      </c>
    </row>
    <row r="748" spans="2:67" ht="20.100000000000001" customHeight="1">
      <c r="C748" s="19">
        <v>64100003</v>
      </c>
      <c r="D748" s="13" t="s">
        <v>939</v>
      </c>
      <c r="E748" s="19">
        <v>1</v>
      </c>
      <c r="F748" s="7">
        <v>0</v>
      </c>
      <c r="G748" s="19">
        <v>0</v>
      </c>
      <c r="H748" s="14">
        <v>0</v>
      </c>
      <c r="I748" s="12">
        <v>0</v>
      </c>
      <c r="J748" s="19">
        <v>0</v>
      </c>
      <c r="K748" s="19">
        <v>0</v>
      </c>
      <c r="L748" s="12">
        <v>0</v>
      </c>
      <c r="M748" s="12">
        <v>0</v>
      </c>
      <c r="N748" s="12">
        <v>2</v>
      </c>
      <c r="O748" s="12">
        <v>3</v>
      </c>
      <c r="P748" s="12">
        <v>0.2</v>
      </c>
      <c r="Q748" s="12">
        <v>0</v>
      </c>
      <c r="R748" s="7">
        <v>0</v>
      </c>
      <c r="S748" s="12">
        <v>0</v>
      </c>
      <c r="T748" s="12">
        <v>1</v>
      </c>
      <c r="U748" s="12">
        <v>2</v>
      </c>
      <c r="V748" s="12">
        <v>0</v>
      </c>
      <c r="W748" s="12">
        <v>3</v>
      </c>
      <c r="X748" s="12">
        <v>0</v>
      </c>
      <c r="Y748" s="12">
        <v>1</v>
      </c>
      <c r="Z748" s="12">
        <v>0</v>
      </c>
      <c r="AA748" s="12">
        <v>0</v>
      </c>
      <c r="AB748" s="12">
        <v>0</v>
      </c>
      <c r="AC748" s="12">
        <v>0</v>
      </c>
      <c r="AD748" s="12">
        <v>8</v>
      </c>
      <c r="AE748" s="12">
        <v>1</v>
      </c>
      <c r="AF748" s="12">
        <v>3</v>
      </c>
      <c r="AG748" s="7">
        <v>1</v>
      </c>
      <c r="AH748" s="7">
        <v>1</v>
      </c>
      <c r="AI748" s="7">
        <v>0</v>
      </c>
      <c r="AJ748" s="7">
        <v>1.5</v>
      </c>
      <c r="AK748" s="12">
        <v>0</v>
      </c>
      <c r="AL748" s="12">
        <v>0</v>
      </c>
      <c r="AM748" s="12">
        <v>0</v>
      </c>
      <c r="AN748" s="12">
        <v>0</v>
      </c>
      <c r="AO748" s="12">
        <v>5000</v>
      </c>
      <c r="AP748" s="12">
        <v>3</v>
      </c>
      <c r="AQ748" s="12">
        <v>0</v>
      </c>
      <c r="AR748" s="7">
        <v>0</v>
      </c>
      <c r="AS748" s="12" t="s">
        <v>151</v>
      </c>
      <c r="AT748" s="20" t="s">
        <v>152</v>
      </c>
      <c r="AU748" s="12" t="s">
        <v>346</v>
      </c>
      <c r="AV748" s="19">
        <v>10000007</v>
      </c>
      <c r="AW748" s="19">
        <v>70103003</v>
      </c>
      <c r="AX748" s="13" t="s">
        <v>153</v>
      </c>
      <c r="AY748" s="12" t="s">
        <v>940</v>
      </c>
      <c r="AZ748" s="14">
        <v>0</v>
      </c>
      <c r="BA748" s="14">
        <v>0</v>
      </c>
      <c r="BB748" s="38" t="s">
        <v>941</v>
      </c>
      <c r="BC748" s="12">
        <v>0</v>
      </c>
      <c r="BD748" s="12">
        <v>0</v>
      </c>
      <c r="BE748" s="12">
        <v>0</v>
      </c>
      <c r="BF748" s="12">
        <v>0</v>
      </c>
      <c r="BG748" s="12">
        <v>0</v>
      </c>
      <c r="BH748" s="12">
        <v>0</v>
      </c>
      <c r="BI748" s="10">
        <v>0</v>
      </c>
      <c r="BJ748" s="7">
        <v>0</v>
      </c>
      <c r="BK748" s="7">
        <v>0</v>
      </c>
      <c r="BL748" s="7">
        <v>0</v>
      </c>
      <c r="BM748" s="7">
        <v>0</v>
      </c>
      <c r="BN748" s="7">
        <v>0</v>
      </c>
      <c r="BO748" s="7">
        <v>0</v>
      </c>
    </row>
    <row r="749" spans="2:67" ht="20.100000000000001" customHeight="1">
      <c r="B749" s="100"/>
      <c r="C749" s="19">
        <v>64100004</v>
      </c>
      <c r="D749" s="20" t="s">
        <v>942</v>
      </c>
      <c r="E749" s="12">
        <v>1</v>
      </c>
      <c r="F749" s="7">
        <v>0</v>
      </c>
      <c r="G749" s="19">
        <v>0</v>
      </c>
      <c r="H749" s="7">
        <v>0</v>
      </c>
      <c r="I749" s="12">
        <v>0</v>
      </c>
      <c r="J749" s="19">
        <v>0</v>
      </c>
      <c r="K749" s="12">
        <v>0</v>
      </c>
      <c r="L749" s="7">
        <v>0</v>
      </c>
      <c r="M749" s="7">
        <v>0</v>
      </c>
      <c r="N749" s="19">
        <v>2</v>
      </c>
      <c r="O749" s="19">
        <v>1</v>
      </c>
      <c r="P749" s="19">
        <v>1</v>
      </c>
      <c r="Q749" s="7">
        <v>0</v>
      </c>
      <c r="R749" s="7">
        <v>0</v>
      </c>
      <c r="S749" s="7">
        <v>0</v>
      </c>
      <c r="T749" s="12">
        <v>1</v>
      </c>
      <c r="U749" s="7">
        <v>2</v>
      </c>
      <c r="V749" s="7">
        <v>0</v>
      </c>
      <c r="W749" s="19">
        <v>0</v>
      </c>
      <c r="X749" s="19">
        <v>0</v>
      </c>
      <c r="Y749" s="7">
        <v>0</v>
      </c>
      <c r="Z749" s="7">
        <v>0</v>
      </c>
      <c r="AA749" s="7">
        <v>0</v>
      </c>
      <c r="AB749" s="19">
        <v>0</v>
      </c>
      <c r="AC749" s="7">
        <v>0</v>
      </c>
      <c r="AD749" s="19">
        <v>30</v>
      </c>
      <c r="AE749" s="7">
        <v>1</v>
      </c>
      <c r="AF749" s="7">
        <v>3</v>
      </c>
      <c r="AG749" s="7">
        <v>2</v>
      </c>
      <c r="AH749" s="7">
        <v>1</v>
      </c>
      <c r="AI749" s="7">
        <v>1</v>
      </c>
      <c r="AJ749" s="7">
        <v>6</v>
      </c>
      <c r="AK749" s="7">
        <v>0</v>
      </c>
      <c r="AL749" s="7">
        <v>0</v>
      </c>
      <c r="AM749" s="7">
        <v>0</v>
      </c>
      <c r="AN749" s="19">
        <v>0</v>
      </c>
      <c r="AO749" s="7">
        <v>3000</v>
      </c>
      <c r="AP749" s="7">
        <v>0.1</v>
      </c>
      <c r="AQ749" s="7">
        <v>0</v>
      </c>
      <c r="AR749" s="7">
        <v>0</v>
      </c>
      <c r="AS749" s="19">
        <v>90610041</v>
      </c>
      <c r="AT749" s="8" t="s">
        <v>194</v>
      </c>
      <c r="AU749" s="7" t="s">
        <v>805</v>
      </c>
      <c r="AV749" s="7" t="s">
        <v>151</v>
      </c>
      <c r="AW749" s="7">
        <v>0</v>
      </c>
      <c r="AX749" s="8" t="s">
        <v>153</v>
      </c>
      <c r="AY749" s="7">
        <v>0</v>
      </c>
      <c r="AZ749" s="7">
        <v>0</v>
      </c>
      <c r="BA749" s="7">
        <v>0</v>
      </c>
      <c r="BB749" s="34" t="s">
        <v>937</v>
      </c>
      <c r="BC749" s="7">
        <v>0</v>
      </c>
      <c r="BD749" s="12">
        <v>0</v>
      </c>
      <c r="BE749" s="7">
        <v>0</v>
      </c>
      <c r="BF749" s="7">
        <v>0</v>
      </c>
      <c r="BG749" s="7">
        <v>0</v>
      </c>
      <c r="BH749" s="7">
        <v>0</v>
      </c>
      <c r="BI749" s="10">
        <v>0</v>
      </c>
      <c r="BJ749" s="7">
        <v>0</v>
      </c>
      <c r="BK749" s="7">
        <v>0</v>
      </c>
      <c r="BL749" s="7">
        <v>0</v>
      </c>
      <c r="BM749" s="7">
        <v>0</v>
      </c>
      <c r="BN749" s="7">
        <v>0</v>
      </c>
      <c r="BO749" s="7">
        <v>0</v>
      </c>
    </row>
    <row r="750" spans="2:67" ht="20.25" customHeight="1">
      <c r="C750" s="19">
        <v>64100005</v>
      </c>
      <c r="D750" s="20" t="s">
        <v>847</v>
      </c>
      <c r="E750" s="19">
        <v>1</v>
      </c>
      <c r="F750" s="7">
        <v>0</v>
      </c>
      <c r="G750" s="19">
        <v>0</v>
      </c>
      <c r="H750" s="14">
        <v>0</v>
      </c>
      <c r="I750" s="12">
        <v>0</v>
      </c>
      <c r="J750" s="19">
        <v>0</v>
      </c>
      <c r="K750" s="12">
        <v>0</v>
      </c>
      <c r="L750" s="19">
        <v>0</v>
      </c>
      <c r="M750" s="19">
        <v>0</v>
      </c>
      <c r="N750" s="19">
        <v>2</v>
      </c>
      <c r="O750" s="19">
        <v>2</v>
      </c>
      <c r="P750" s="19">
        <v>0.3</v>
      </c>
      <c r="Q750" s="19">
        <v>0</v>
      </c>
      <c r="R750" s="7">
        <v>0</v>
      </c>
      <c r="S750" s="14">
        <v>0</v>
      </c>
      <c r="T750" s="12">
        <v>1</v>
      </c>
      <c r="U750" s="19">
        <v>1</v>
      </c>
      <c r="V750" s="19">
        <v>0</v>
      </c>
      <c r="W750" s="19">
        <v>0</v>
      </c>
      <c r="X750" s="19">
        <v>0</v>
      </c>
      <c r="Y750" s="19">
        <v>0</v>
      </c>
      <c r="Z750" s="19">
        <v>0</v>
      </c>
      <c r="AA750" s="19">
        <v>0</v>
      </c>
      <c r="AB750" s="19">
        <v>1</v>
      </c>
      <c r="AC750" s="19">
        <v>0</v>
      </c>
      <c r="AD750" s="19">
        <v>15</v>
      </c>
      <c r="AE750" s="19">
        <v>0</v>
      </c>
      <c r="AF750" s="19">
        <v>3</v>
      </c>
      <c r="AG750" s="7">
        <v>7</v>
      </c>
      <c r="AH750" s="7">
        <v>0</v>
      </c>
      <c r="AI750" s="7">
        <v>1</v>
      </c>
      <c r="AJ750" s="7">
        <v>6</v>
      </c>
      <c r="AK750" s="19">
        <v>0</v>
      </c>
      <c r="AL750" s="19">
        <v>0</v>
      </c>
      <c r="AM750" s="19">
        <v>0</v>
      </c>
      <c r="AN750" s="19">
        <v>0</v>
      </c>
      <c r="AO750" s="19">
        <v>3000</v>
      </c>
      <c r="AP750" s="19">
        <v>0.5</v>
      </c>
      <c r="AQ750" s="19">
        <v>20</v>
      </c>
      <c r="AR750" s="7">
        <v>0</v>
      </c>
      <c r="AS750" s="119">
        <v>90610051</v>
      </c>
      <c r="AT750" s="13" t="s">
        <v>185</v>
      </c>
      <c r="AU750" s="19" t="s">
        <v>749</v>
      </c>
      <c r="AV750" s="19">
        <v>10000011</v>
      </c>
      <c r="AW750" s="19">
        <v>20001010</v>
      </c>
      <c r="AX750" s="20" t="s">
        <v>192</v>
      </c>
      <c r="AY750" s="20" t="s">
        <v>151</v>
      </c>
      <c r="AZ750" s="14">
        <v>0</v>
      </c>
      <c r="BA750" s="14">
        <v>0</v>
      </c>
      <c r="BB750" s="38" t="s">
        <v>848</v>
      </c>
      <c r="BC750" s="19">
        <v>0</v>
      </c>
      <c r="BD750" s="12">
        <v>0</v>
      </c>
      <c r="BE750" s="19">
        <v>0</v>
      </c>
      <c r="BF750" s="19">
        <v>0</v>
      </c>
      <c r="BG750" s="19">
        <v>0</v>
      </c>
      <c r="BH750" s="19">
        <v>0</v>
      </c>
      <c r="BI750" s="10">
        <v>0</v>
      </c>
      <c r="BJ750" s="7">
        <v>0</v>
      </c>
      <c r="BK750" s="7">
        <v>0</v>
      </c>
      <c r="BL750" s="7">
        <v>0</v>
      </c>
      <c r="BM750" s="7">
        <v>0</v>
      </c>
      <c r="BN750" s="7">
        <v>0</v>
      </c>
      <c r="BO750" s="7">
        <v>0</v>
      </c>
    </row>
    <row r="751" spans="2:67" ht="20.100000000000001" customHeight="1">
      <c r="C751" s="19">
        <v>64100006</v>
      </c>
      <c r="D751" s="20" t="s">
        <v>758</v>
      </c>
      <c r="E751" s="19">
        <v>1</v>
      </c>
      <c r="F751" s="19">
        <v>60010500</v>
      </c>
      <c r="G751" s="19">
        <v>0</v>
      </c>
      <c r="H751" s="14">
        <v>0</v>
      </c>
      <c r="I751" s="12">
        <v>0</v>
      </c>
      <c r="J751" s="19">
        <v>0</v>
      </c>
      <c r="K751" s="19">
        <v>0</v>
      </c>
      <c r="L751" s="19">
        <v>0</v>
      </c>
      <c r="M751" s="19">
        <v>0</v>
      </c>
      <c r="N751" s="12">
        <v>2</v>
      </c>
      <c r="O751" s="19">
        <v>7</v>
      </c>
      <c r="P751" s="19">
        <v>0.1</v>
      </c>
      <c r="Q751" s="19">
        <v>0</v>
      </c>
      <c r="R751" s="7">
        <v>0</v>
      </c>
      <c r="S751" s="14">
        <v>0</v>
      </c>
      <c r="T751" s="12">
        <v>1</v>
      </c>
      <c r="U751" s="19">
        <v>1</v>
      </c>
      <c r="V751" s="19">
        <v>0</v>
      </c>
      <c r="W751" s="19">
        <v>1</v>
      </c>
      <c r="X751" s="19">
        <v>0</v>
      </c>
      <c r="Y751" s="19">
        <v>0</v>
      </c>
      <c r="Z751" s="19">
        <v>0</v>
      </c>
      <c r="AA751" s="19">
        <v>0</v>
      </c>
      <c r="AB751" s="12">
        <v>0</v>
      </c>
      <c r="AC751" s="19">
        <v>0</v>
      </c>
      <c r="AD751" s="19">
        <v>15</v>
      </c>
      <c r="AE751" s="19">
        <v>0</v>
      </c>
      <c r="AF751" s="19">
        <v>0</v>
      </c>
      <c r="AG751" s="7">
        <v>7</v>
      </c>
      <c r="AH751" s="7">
        <v>0</v>
      </c>
      <c r="AI751" s="7">
        <v>0</v>
      </c>
      <c r="AJ751" s="7">
        <v>0</v>
      </c>
      <c r="AK751" s="19">
        <v>0</v>
      </c>
      <c r="AL751" s="19">
        <v>0</v>
      </c>
      <c r="AM751" s="19">
        <v>0</v>
      </c>
      <c r="AN751" s="19">
        <v>0</v>
      </c>
      <c r="AO751" s="19">
        <v>1000</v>
      </c>
      <c r="AP751" s="19">
        <v>0.5</v>
      </c>
      <c r="AQ751" s="19">
        <v>0</v>
      </c>
      <c r="AR751" s="7">
        <v>0</v>
      </c>
      <c r="AS751" s="7">
        <v>90202001</v>
      </c>
      <c r="AT751" s="20" t="s">
        <v>456</v>
      </c>
      <c r="AU751" s="19">
        <v>0</v>
      </c>
      <c r="AV751" s="19">
        <v>10007001</v>
      </c>
      <c r="AW751" s="19">
        <v>0</v>
      </c>
      <c r="AX751" s="20" t="s">
        <v>153</v>
      </c>
      <c r="AY751" s="20" t="s">
        <v>151</v>
      </c>
      <c r="AZ751" s="14">
        <v>0</v>
      </c>
      <c r="BA751" s="14">
        <v>0</v>
      </c>
      <c r="BB751" s="70" t="s">
        <v>943</v>
      </c>
      <c r="BC751" s="19">
        <v>0</v>
      </c>
      <c r="BD751" s="12">
        <v>0</v>
      </c>
      <c r="BE751" s="19">
        <v>0</v>
      </c>
      <c r="BF751" s="19">
        <v>0</v>
      </c>
      <c r="BG751" s="19">
        <v>0</v>
      </c>
      <c r="BH751" s="19">
        <v>0</v>
      </c>
      <c r="BI751" s="10">
        <v>0</v>
      </c>
      <c r="BJ751" s="7">
        <v>0</v>
      </c>
      <c r="BK751" s="7">
        <v>0</v>
      </c>
      <c r="BL751" s="7">
        <v>0</v>
      </c>
      <c r="BM751" s="7">
        <v>0</v>
      </c>
      <c r="BN751" s="7">
        <v>0</v>
      </c>
      <c r="BO751" s="7">
        <v>0</v>
      </c>
    </row>
    <row r="752" spans="2:67" ht="20.25" customHeight="1">
      <c r="C752" s="19">
        <v>64100007</v>
      </c>
      <c r="D752" s="20" t="s">
        <v>847</v>
      </c>
      <c r="E752" s="19">
        <v>1</v>
      </c>
      <c r="F752" s="7">
        <v>0</v>
      </c>
      <c r="G752" s="19">
        <v>0</v>
      </c>
      <c r="H752" s="14">
        <v>0</v>
      </c>
      <c r="I752" s="12">
        <v>0</v>
      </c>
      <c r="J752" s="19">
        <v>0</v>
      </c>
      <c r="K752" s="12">
        <v>0</v>
      </c>
      <c r="L752" s="19">
        <v>0</v>
      </c>
      <c r="M752" s="19">
        <v>0</v>
      </c>
      <c r="N752" s="19">
        <v>2</v>
      </c>
      <c r="O752" s="19">
        <v>2</v>
      </c>
      <c r="P752" s="19">
        <v>0.3</v>
      </c>
      <c r="Q752" s="19">
        <v>0</v>
      </c>
      <c r="R752" s="7">
        <v>0</v>
      </c>
      <c r="S752" s="14">
        <v>0</v>
      </c>
      <c r="T752" s="12">
        <v>1</v>
      </c>
      <c r="U752" s="19">
        <v>1</v>
      </c>
      <c r="V752" s="19">
        <v>0</v>
      </c>
      <c r="W752" s="19">
        <v>3</v>
      </c>
      <c r="X752" s="19">
        <v>0</v>
      </c>
      <c r="Y752" s="19">
        <v>0</v>
      </c>
      <c r="Z752" s="19">
        <v>0</v>
      </c>
      <c r="AA752" s="19">
        <v>0</v>
      </c>
      <c r="AB752" s="19">
        <v>1</v>
      </c>
      <c r="AC752" s="19">
        <v>0</v>
      </c>
      <c r="AD752" s="19">
        <v>15</v>
      </c>
      <c r="AE752" s="19">
        <v>0</v>
      </c>
      <c r="AF752" s="19">
        <v>3</v>
      </c>
      <c r="AG752" s="7">
        <v>7</v>
      </c>
      <c r="AH752" s="7">
        <v>0</v>
      </c>
      <c r="AI752" s="7">
        <v>1</v>
      </c>
      <c r="AJ752" s="7">
        <v>6</v>
      </c>
      <c r="AK752" s="19">
        <v>0</v>
      </c>
      <c r="AL752" s="19">
        <v>0</v>
      </c>
      <c r="AM752" s="19">
        <v>0</v>
      </c>
      <c r="AN752" s="19">
        <v>0</v>
      </c>
      <c r="AO752" s="19">
        <v>3000</v>
      </c>
      <c r="AP752" s="19">
        <v>0.5</v>
      </c>
      <c r="AQ752" s="19">
        <v>20</v>
      </c>
      <c r="AR752" s="7">
        <v>0</v>
      </c>
      <c r="AS752" s="119"/>
      <c r="AT752" s="13" t="s">
        <v>185</v>
      </c>
      <c r="AU752" s="19" t="s">
        <v>749</v>
      </c>
      <c r="AV752" s="19">
        <v>10000011</v>
      </c>
      <c r="AW752" s="19">
        <v>70204001</v>
      </c>
      <c r="AX752" s="20" t="s">
        <v>192</v>
      </c>
      <c r="AY752" s="20" t="s">
        <v>151</v>
      </c>
      <c r="AZ752" s="14">
        <v>0</v>
      </c>
      <c r="BA752" s="14">
        <v>0</v>
      </c>
      <c r="BB752" s="38" t="s">
        <v>848</v>
      </c>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64100008</v>
      </c>
      <c r="D753" s="13" t="s">
        <v>1731</v>
      </c>
      <c r="E753" s="19">
        <v>1</v>
      </c>
      <c r="F753" s="12">
        <v>62021501</v>
      </c>
      <c r="G753" s="12">
        <v>0</v>
      </c>
      <c r="H753" s="14">
        <v>0</v>
      </c>
      <c r="I753" s="12">
        <v>0</v>
      </c>
      <c r="J753" s="12">
        <v>0</v>
      </c>
      <c r="K753" s="19">
        <v>0</v>
      </c>
      <c r="L753" s="12">
        <v>0</v>
      </c>
      <c r="M753" s="12">
        <v>0</v>
      </c>
      <c r="N753" s="12">
        <v>2</v>
      </c>
      <c r="O753" s="12">
        <v>1</v>
      </c>
      <c r="P753" s="12">
        <v>0.05</v>
      </c>
      <c r="Q753" s="12">
        <v>0</v>
      </c>
      <c r="R753" s="7">
        <v>0</v>
      </c>
      <c r="S753" s="12">
        <v>0</v>
      </c>
      <c r="T753" s="12">
        <v>1</v>
      </c>
      <c r="U753" s="12">
        <v>2</v>
      </c>
      <c r="V753" s="12">
        <v>0</v>
      </c>
      <c r="W753" s="12">
        <v>0</v>
      </c>
      <c r="X753" s="12">
        <v>0</v>
      </c>
      <c r="Y753" s="12">
        <v>0</v>
      </c>
      <c r="Z753" s="12">
        <v>0</v>
      </c>
      <c r="AA753" s="12">
        <v>0</v>
      </c>
      <c r="AB753" s="12">
        <v>0</v>
      </c>
      <c r="AC753" s="12">
        <v>0</v>
      </c>
      <c r="AD753" s="12">
        <v>40</v>
      </c>
      <c r="AE753" s="12">
        <v>0</v>
      </c>
      <c r="AF753" s="12">
        <v>0</v>
      </c>
      <c r="AG753" s="7">
        <v>2</v>
      </c>
      <c r="AH753" s="7">
        <v>2</v>
      </c>
      <c r="AI753" s="7">
        <v>0</v>
      </c>
      <c r="AJ753" s="7">
        <v>1.5</v>
      </c>
      <c r="AK753" s="12">
        <v>0</v>
      </c>
      <c r="AL753" s="12">
        <v>0</v>
      </c>
      <c r="AM753" s="12">
        <v>0</v>
      </c>
      <c r="AN753" s="19">
        <v>0</v>
      </c>
      <c r="AO753" s="12">
        <v>3000</v>
      </c>
      <c r="AP753" s="12">
        <v>0</v>
      </c>
      <c r="AQ753" s="12">
        <v>0</v>
      </c>
      <c r="AR753" s="7">
        <v>0</v>
      </c>
      <c r="AS753" s="12" t="s">
        <v>151</v>
      </c>
      <c r="AT753" s="13" t="s">
        <v>152</v>
      </c>
      <c r="AU753" s="12" t="s">
        <v>353</v>
      </c>
      <c r="AV753" s="19">
        <v>0</v>
      </c>
      <c r="AW753" s="19">
        <v>21101051</v>
      </c>
      <c r="AX753" s="13" t="s">
        <v>761</v>
      </c>
      <c r="AY753" s="145" t="s">
        <v>1732</v>
      </c>
      <c r="AZ753" s="14">
        <v>0</v>
      </c>
      <c r="BA753" s="14">
        <v>0</v>
      </c>
      <c r="BB753" s="38" t="s">
        <v>763</v>
      </c>
      <c r="BC753" s="12">
        <v>0</v>
      </c>
      <c r="BD753" s="12">
        <v>0</v>
      </c>
      <c r="BE753" s="12">
        <v>0</v>
      </c>
      <c r="BF753" s="12">
        <v>0</v>
      </c>
      <c r="BG753" s="12">
        <v>0</v>
      </c>
      <c r="BH753" s="12">
        <v>0</v>
      </c>
      <c r="BI753" s="10">
        <v>0</v>
      </c>
      <c r="BJ753" s="7">
        <v>0</v>
      </c>
      <c r="BK753" s="7">
        <v>0</v>
      </c>
      <c r="BL753" s="7">
        <v>0</v>
      </c>
      <c r="BM753" s="7">
        <v>0</v>
      </c>
      <c r="BN753" s="7">
        <v>0</v>
      </c>
      <c r="BO753" s="7">
        <v>0</v>
      </c>
    </row>
    <row r="754" spans="3:67" ht="19.5" customHeight="1">
      <c r="C754" s="19">
        <v>64100009</v>
      </c>
      <c r="D754" s="20" t="s">
        <v>1730</v>
      </c>
      <c r="E754" s="12">
        <v>1</v>
      </c>
      <c r="F754" s="19">
        <v>62021301</v>
      </c>
      <c r="G754" s="19">
        <v>0</v>
      </c>
      <c r="H754" s="14">
        <v>0</v>
      </c>
      <c r="I754" s="12">
        <v>1</v>
      </c>
      <c r="J754" s="19">
        <v>0</v>
      </c>
      <c r="K754" s="12">
        <v>0</v>
      </c>
      <c r="L754" s="19">
        <v>0</v>
      </c>
      <c r="M754" s="19">
        <v>0</v>
      </c>
      <c r="N754" s="19">
        <v>2</v>
      </c>
      <c r="O754" s="19">
        <v>10</v>
      </c>
      <c r="P754" s="19">
        <v>0.8</v>
      </c>
      <c r="Q754" s="19">
        <v>0</v>
      </c>
      <c r="R754" s="7">
        <v>0</v>
      </c>
      <c r="S754" s="14">
        <v>0</v>
      </c>
      <c r="T754" s="12">
        <v>1</v>
      </c>
      <c r="U754" s="19">
        <v>2</v>
      </c>
      <c r="V754" s="19">
        <v>0</v>
      </c>
      <c r="W754" s="19">
        <v>2.5</v>
      </c>
      <c r="X754" s="19">
        <v>1500</v>
      </c>
      <c r="Y754" s="19">
        <v>0</v>
      </c>
      <c r="Z754" s="19">
        <v>0</v>
      </c>
      <c r="AA754" s="19">
        <v>0</v>
      </c>
      <c r="AB754" s="19">
        <v>0</v>
      </c>
      <c r="AC754" s="19">
        <v>0</v>
      </c>
      <c r="AD754" s="19">
        <v>5</v>
      </c>
      <c r="AE754" s="19">
        <v>1</v>
      </c>
      <c r="AF754" s="19">
        <v>2</v>
      </c>
      <c r="AG754" s="7">
        <v>2</v>
      </c>
      <c r="AH754" s="7">
        <v>2</v>
      </c>
      <c r="AI754" s="7">
        <v>0</v>
      </c>
      <c r="AJ754" s="7">
        <v>4</v>
      </c>
      <c r="AK754" s="19">
        <v>0</v>
      </c>
      <c r="AL754" s="19">
        <v>0</v>
      </c>
      <c r="AM754" s="19">
        <v>0</v>
      </c>
      <c r="AN754" s="19">
        <v>0</v>
      </c>
      <c r="AO754" s="19">
        <v>30000</v>
      </c>
      <c r="AP754" s="19">
        <v>0.5</v>
      </c>
      <c r="AQ754" s="19">
        <v>10</v>
      </c>
      <c r="AR754" s="7">
        <v>0</v>
      </c>
      <c r="AS754" s="19">
        <v>92002001</v>
      </c>
      <c r="AT754" s="20" t="s">
        <v>152</v>
      </c>
      <c r="AU754" s="19" t="s">
        <v>353</v>
      </c>
      <c r="AV754" s="19">
        <v>10003002</v>
      </c>
      <c r="AW754" s="19">
        <v>70204006</v>
      </c>
      <c r="AX754" s="20" t="s">
        <v>377</v>
      </c>
      <c r="AY754" s="20">
        <v>0</v>
      </c>
      <c r="AZ754" s="14">
        <v>0</v>
      </c>
      <c r="BA754" s="14">
        <v>0</v>
      </c>
      <c r="BB754" s="96" t="str">
        <f t="shared" ref="BB754" si="70">"立即对指定前方区域释放冲击波,冲击波对触碰的怪物造成"&amp;W754*100&amp;"%攻击伤害+"&amp;X754&amp;"点固定伤害"</f>
        <v>立即对指定前方区域释放冲击波,冲击波对触碰的怪物造成250%攻击伤害+1500点固定伤害</v>
      </c>
      <c r="BC754" s="19">
        <v>0</v>
      </c>
      <c r="BD754" s="12">
        <v>0</v>
      </c>
      <c r="BE754" s="19">
        <v>0</v>
      </c>
      <c r="BF754" s="19">
        <v>0</v>
      </c>
      <c r="BG754" s="19">
        <v>0</v>
      </c>
      <c r="BH754" s="19">
        <v>0</v>
      </c>
      <c r="BI754" s="10">
        <v>0</v>
      </c>
      <c r="BJ754" s="7">
        <v>0</v>
      </c>
      <c r="BK754" s="7">
        <v>0</v>
      </c>
      <c r="BL754" s="7">
        <v>0</v>
      </c>
      <c r="BM754" s="7">
        <v>0</v>
      </c>
      <c r="BN754" s="7">
        <v>0</v>
      </c>
      <c r="BO754" s="7">
        <v>0</v>
      </c>
    </row>
    <row r="755" spans="3:67" ht="19.5" customHeight="1">
      <c r="C755" s="19">
        <v>64100010</v>
      </c>
      <c r="D755" s="20" t="s">
        <v>774</v>
      </c>
      <c r="E755" s="12">
        <v>1</v>
      </c>
      <c r="F755" s="19">
        <v>62011101</v>
      </c>
      <c r="G755" s="12">
        <v>0</v>
      </c>
      <c r="H755" s="14">
        <v>0</v>
      </c>
      <c r="I755" s="12">
        <v>1</v>
      </c>
      <c r="J755" s="12">
        <v>0</v>
      </c>
      <c r="K755" s="12">
        <v>0</v>
      </c>
      <c r="L755" s="19">
        <v>0</v>
      </c>
      <c r="M755" s="19">
        <v>0</v>
      </c>
      <c r="N755" s="19">
        <v>2</v>
      </c>
      <c r="O755" s="19">
        <v>10</v>
      </c>
      <c r="P755" s="19">
        <v>0.8</v>
      </c>
      <c r="Q755" s="19">
        <v>0</v>
      </c>
      <c r="R755" s="7">
        <v>0</v>
      </c>
      <c r="S755" s="14">
        <v>0</v>
      </c>
      <c r="T755" s="12">
        <v>1</v>
      </c>
      <c r="U755" s="19">
        <v>2</v>
      </c>
      <c r="V755" s="19">
        <v>0</v>
      </c>
      <c r="W755" s="19">
        <v>2.5</v>
      </c>
      <c r="X755" s="19">
        <v>1000</v>
      </c>
      <c r="Y755" s="19">
        <v>0</v>
      </c>
      <c r="Z755" s="19">
        <v>0</v>
      </c>
      <c r="AA755" s="19">
        <v>0</v>
      </c>
      <c r="AB755" s="19">
        <v>0</v>
      </c>
      <c r="AC755" s="19">
        <v>0</v>
      </c>
      <c r="AD755" s="19">
        <v>8</v>
      </c>
      <c r="AE755" s="19">
        <v>1</v>
      </c>
      <c r="AF755" s="19">
        <v>3</v>
      </c>
      <c r="AG755" s="7">
        <v>2</v>
      </c>
      <c r="AH755" s="7">
        <v>1</v>
      </c>
      <c r="AI755" s="7">
        <v>0</v>
      </c>
      <c r="AJ755" s="7">
        <v>6</v>
      </c>
      <c r="AK755" s="19">
        <v>0</v>
      </c>
      <c r="AL755" s="19">
        <v>0</v>
      </c>
      <c r="AM755" s="19">
        <v>0</v>
      </c>
      <c r="AN755" s="19">
        <v>0.25</v>
      </c>
      <c r="AO755" s="19">
        <v>3000</v>
      </c>
      <c r="AP755" s="19">
        <v>0.5</v>
      </c>
      <c r="AQ755" s="19">
        <v>0</v>
      </c>
      <c r="AR755" s="7">
        <v>0</v>
      </c>
      <c r="AS755" s="19">
        <v>0</v>
      </c>
      <c r="AT755" s="20" t="s">
        <v>152</v>
      </c>
      <c r="AU755" s="19" t="s">
        <v>749</v>
      </c>
      <c r="AV755" s="19">
        <v>10000006</v>
      </c>
      <c r="AW755" s="19">
        <v>21100010</v>
      </c>
      <c r="AX755" s="20" t="s">
        <v>153</v>
      </c>
      <c r="AY755" s="20">
        <v>0</v>
      </c>
      <c r="AZ755" s="14">
        <v>0</v>
      </c>
      <c r="BA755" s="14">
        <v>0</v>
      </c>
      <c r="BB755" s="96" t="str">
        <f t="shared" ref="BB755" si="71">"立即对目标范围内的怪物造成"&amp;W755*100&amp;"%攻击伤害+"&amp;X755&amp;"点固定伤害"</f>
        <v>立即对目标范围内的怪物造成250%攻击伤害+1000点固定伤害</v>
      </c>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26">
        <v>65000001</v>
      </c>
      <c r="D756" s="43" t="s">
        <v>672</v>
      </c>
      <c r="E756" s="26">
        <v>1</v>
      </c>
      <c r="F756" s="26">
        <v>0</v>
      </c>
      <c r="G756" s="26">
        <v>0</v>
      </c>
      <c r="H756" s="26">
        <v>0</v>
      </c>
      <c r="I756" s="26">
        <v>1</v>
      </c>
      <c r="J756" s="26">
        <v>0</v>
      </c>
      <c r="K756" s="26">
        <v>0</v>
      </c>
      <c r="L756" s="26">
        <v>0</v>
      </c>
      <c r="M756" s="26">
        <v>0</v>
      </c>
      <c r="N756" s="26">
        <v>2</v>
      </c>
      <c r="O756" s="26">
        <v>0</v>
      </c>
      <c r="P756" s="26">
        <v>0</v>
      </c>
      <c r="Q756" s="26">
        <v>0</v>
      </c>
      <c r="R756" s="26">
        <v>0</v>
      </c>
      <c r="S756" s="26">
        <v>0</v>
      </c>
      <c r="T756" s="26">
        <v>1</v>
      </c>
      <c r="U756" s="26">
        <v>2</v>
      </c>
      <c r="V756" s="26">
        <v>0</v>
      </c>
      <c r="W756" s="26">
        <v>0</v>
      </c>
      <c r="X756" s="26">
        <v>0</v>
      </c>
      <c r="Y756" s="26">
        <v>0</v>
      </c>
      <c r="Z756" s="26">
        <v>0</v>
      </c>
      <c r="AA756" s="26">
        <v>0</v>
      </c>
      <c r="AB756" s="26">
        <v>1</v>
      </c>
      <c r="AC756" s="26">
        <v>0</v>
      </c>
      <c r="AD756" s="26">
        <v>18</v>
      </c>
      <c r="AE756" s="26">
        <v>0</v>
      </c>
      <c r="AF756" s="26">
        <v>0</v>
      </c>
      <c r="AG756" s="26">
        <v>2</v>
      </c>
      <c r="AH756" s="26">
        <v>0</v>
      </c>
      <c r="AI756" s="26">
        <v>0</v>
      </c>
      <c r="AJ756" s="26">
        <v>0</v>
      </c>
      <c r="AK756" s="26">
        <v>0</v>
      </c>
      <c r="AL756" s="26">
        <v>0</v>
      </c>
      <c r="AM756" s="26">
        <v>0</v>
      </c>
      <c r="AN756" s="26">
        <v>0</v>
      </c>
      <c r="AO756" s="26">
        <v>1000</v>
      </c>
      <c r="AP756" s="26">
        <v>0</v>
      </c>
      <c r="AQ756" s="26">
        <v>0</v>
      </c>
      <c r="AR756" s="26">
        <v>95000001</v>
      </c>
      <c r="AS756" s="26" t="s">
        <v>151</v>
      </c>
      <c r="AT756" s="43" t="s">
        <v>152</v>
      </c>
      <c r="AU756" s="26" t="s">
        <v>944</v>
      </c>
      <c r="AV756" s="26">
        <v>0</v>
      </c>
      <c r="AW756" s="26">
        <v>40000003</v>
      </c>
      <c r="AX756" s="43" t="s">
        <v>153</v>
      </c>
      <c r="AY756" s="43" t="s">
        <v>151</v>
      </c>
      <c r="AZ756" s="26">
        <v>0</v>
      </c>
      <c r="BA756" s="26">
        <v>0</v>
      </c>
      <c r="BB756" s="114"/>
      <c r="BC756" s="26">
        <v>0</v>
      </c>
      <c r="BD756" s="26">
        <v>0</v>
      </c>
      <c r="BE756" s="26">
        <v>0</v>
      </c>
      <c r="BF756" s="26">
        <v>0</v>
      </c>
      <c r="BG756" s="26">
        <v>0</v>
      </c>
      <c r="BH756" s="26">
        <v>0</v>
      </c>
      <c r="BI756" s="17">
        <v>0</v>
      </c>
      <c r="BJ756" s="26">
        <v>0</v>
      </c>
      <c r="BK756" s="7">
        <v>0</v>
      </c>
      <c r="BL756" s="7">
        <v>0</v>
      </c>
      <c r="BM756" s="7">
        <v>0</v>
      </c>
      <c r="BN756" s="7">
        <v>0</v>
      </c>
      <c r="BO756" s="7">
        <v>0</v>
      </c>
    </row>
    <row r="757" spans="3:67" ht="20.100000000000001" customHeight="1">
      <c r="C757" s="26">
        <v>65000002</v>
      </c>
      <c r="D757" s="43" t="s">
        <v>672</v>
      </c>
      <c r="E757" s="26">
        <v>1</v>
      </c>
      <c r="F757" s="26">
        <v>0</v>
      </c>
      <c r="G757" s="26">
        <v>0</v>
      </c>
      <c r="H757" s="26">
        <v>0</v>
      </c>
      <c r="I757" s="26">
        <v>1</v>
      </c>
      <c r="J757" s="26">
        <v>0</v>
      </c>
      <c r="K757" s="26">
        <v>0</v>
      </c>
      <c r="L757" s="26">
        <v>0</v>
      </c>
      <c r="M757" s="26">
        <v>0</v>
      </c>
      <c r="N757" s="26">
        <v>2</v>
      </c>
      <c r="O757" s="26">
        <v>0</v>
      </c>
      <c r="P757" s="26">
        <v>0</v>
      </c>
      <c r="Q757" s="26">
        <v>0</v>
      </c>
      <c r="R757" s="26">
        <v>0</v>
      </c>
      <c r="S757" s="26">
        <v>0</v>
      </c>
      <c r="T757" s="26">
        <v>1</v>
      </c>
      <c r="U757" s="26">
        <v>2</v>
      </c>
      <c r="V757" s="26">
        <v>0</v>
      </c>
      <c r="W757" s="26">
        <v>0</v>
      </c>
      <c r="X757" s="26">
        <v>0</v>
      </c>
      <c r="Y757" s="26">
        <v>0</v>
      </c>
      <c r="Z757" s="26">
        <v>0</v>
      </c>
      <c r="AA757" s="26">
        <v>0</v>
      </c>
      <c r="AB757" s="26">
        <v>1</v>
      </c>
      <c r="AC757" s="26">
        <v>0</v>
      </c>
      <c r="AD757" s="26">
        <v>18</v>
      </c>
      <c r="AE757" s="26">
        <v>0</v>
      </c>
      <c r="AF757" s="26">
        <v>0</v>
      </c>
      <c r="AG757" s="26">
        <v>2</v>
      </c>
      <c r="AH757" s="26">
        <v>0</v>
      </c>
      <c r="AI757" s="26">
        <v>0</v>
      </c>
      <c r="AJ757" s="26">
        <v>0</v>
      </c>
      <c r="AK757" s="26">
        <v>0</v>
      </c>
      <c r="AL757" s="26">
        <v>0</v>
      </c>
      <c r="AM757" s="26">
        <v>0</v>
      </c>
      <c r="AN757" s="26">
        <v>0</v>
      </c>
      <c r="AO757" s="26">
        <v>1000</v>
      </c>
      <c r="AP757" s="26">
        <v>0</v>
      </c>
      <c r="AQ757" s="26">
        <v>0</v>
      </c>
      <c r="AR757" s="26">
        <v>95000002</v>
      </c>
      <c r="AS757" s="26" t="s">
        <v>151</v>
      </c>
      <c r="AT757" s="43" t="s">
        <v>152</v>
      </c>
      <c r="AU757" s="26" t="s">
        <v>944</v>
      </c>
      <c r="AV757" s="26">
        <v>0</v>
      </c>
      <c r="AW757" s="26">
        <v>40000003</v>
      </c>
      <c r="AX757" s="43" t="s">
        <v>153</v>
      </c>
      <c r="AY757" s="43" t="s">
        <v>151</v>
      </c>
      <c r="AZ757" s="26">
        <v>0</v>
      </c>
      <c r="BA757" s="26">
        <v>0</v>
      </c>
      <c r="BB757" s="114"/>
      <c r="BC757" s="26">
        <v>0</v>
      </c>
      <c r="BD757" s="26">
        <v>0</v>
      </c>
      <c r="BE757" s="26">
        <v>0</v>
      </c>
      <c r="BF757" s="26">
        <v>0</v>
      </c>
      <c r="BG757" s="26">
        <v>0</v>
      </c>
      <c r="BH757" s="26">
        <v>0</v>
      </c>
      <c r="BI757" s="17">
        <v>0</v>
      </c>
      <c r="BJ757" s="26">
        <v>0</v>
      </c>
      <c r="BK757" s="7">
        <v>0</v>
      </c>
      <c r="BL757" s="7">
        <v>0</v>
      </c>
      <c r="BM757" s="7">
        <v>0</v>
      </c>
      <c r="BN757" s="7">
        <v>0</v>
      </c>
      <c r="BO757" s="7">
        <v>0</v>
      </c>
    </row>
    <row r="758" spans="3:67" ht="20.100000000000001" customHeight="1">
      <c r="C758" s="26">
        <v>65000003</v>
      </c>
      <c r="D758" s="43" t="s">
        <v>672</v>
      </c>
      <c r="E758" s="26">
        <v>1</v>
      </c>
      <c r="F758" s="26">
        <v>0</v>
      </c>
      <c r="G758" s="26">
        <v>0</v>
      </c>
      <c r="H758" s="26">
        <v>0</v>
      </c>
      <c r="I758" s="26">
        <v>1</v>
      </c>
      <c r="J758" s="26">
        <v>0</v>
      </c>
      <c r="K758" s="26">
        <v>0</v>
      </c>
      <c r="L758" s="26">
        <v>0</v>
      </c>
      <c r="M758" s="26">
        <v>0</v>
      </c>
      <c r="N758" s="26">
        <v>2</v>
      </c>
      <c r="O758" s="26">
        <v>0</v>
      </c>
      <c r="P758" s="26">
        <v>0</v>
      </c>
      <c r="Q758" s="26">
        <v>0</v>
      </c>
      <c r="R758" s="26">
        <v>0</v>
      </c>
      <c r="S758" s="26">
        <v>0</v>
      </c>
      <c r="T758" s="26">
        <v>1</v>
      </c>
      <c r="U758" s="26">
        <v>2</v>
      </c>
      <c r="V758" s="26">
        <v>0</v>
      </c>
      <c r="W758" s="26">
        <v>0</v>
      </c>
      <c r="X758" s="26">
        <v>0</v>
      </c>
      <c r="Y758" s="26">
        <v>0</v>
      </c>
      <c r="Z758" s="26">
        <v>0</v>
      </c>
      <c r="AA758" s="26">
        <v>0</v>
      </c>
      <c r="AB758" s="26">
        <v>1</v>
      </c>
      <c r="AC758" s="26">
        <v>0</v>
      </c>
      <c r="AD758" s="26">
        <v>18</v>
      </c>
      <c r="AE758" s="26">
        <v>0</v>
      </c>
      <c r="AF758" s="26">
        <v>0</v>
      </c>
      <c r="AG758" s="26">
        <v>2</v>
      </c>
      <c r="AH758" s="26">
        <v>0</v>
      </c>
      <c r="AI758" s="26">
        <v>0</v>
      </c>
      <c r="AJ758" s="26">
        <v>0</v>
      </c>
      <c r="AK758" s="26">
        <v>0</v>
      </c>
      <c r="AL758" s="26">
        <v>0</v>
      </c>
      <c r="AM758" s="26">
        <v>0</v>
      </c>
      <c r="AN758" s="26">
        <v>0</v>
      </c>
      <c r="AO758" s="26">
        <v>1000</v>
      </c>
      <c r="AP758" s="26">
        <v>0</v>
      </c>
      <c r="AQ758" s="26">
        <v>0</v>
      </c>
      <c r="AR758" s="26">
        <v>95000003</v>
      </c>
      <c r="AS758" s="26" t="s">
        <v>151</v>
      </c>
      <c r="AT758" s="43" t="s">
        <v>152</v>
      </c>
      <c r="AU758" s="26" t="s">
        <v>944</v>
      </c>
      <c r="AV758" s="26">
        <v>0</v>
      </c>
      <c r="AW758" s="26">
        <v>40000003</v>
      </c>
      <c r="AX758" s="43" t="s">
        <v>153</v>
      </c>
      <c r="AY758" s="43" t="s">
        <v>151</v>
      </c>
      <c r="AZ758" s="26">
        <v>0</v>
      </c>
      <c r="BA758" s="26">
        <v>0</v>
      </c>
      <c r="BB758" s="114"/>
      <c r="BC758" s="26">
        <v>0</v>
      </c>
      <c r="BD758" s="26">
        <v>0</v>
      </c>
      <c r="BE758" s="26">
        <v>0</v>
      </c>
      <c r="BF758" s="26">
        <v>0</v>
      </c>
      <c r="BG758" s="26">
        <v>0</v>
      </c>
      <c r="BH758" s="26">
        <v>0</v>
      </c>
      <c r="BI758" s="17">
        <v>0</v>
      </c>
      <c r="BJ758" s="26">
        <v>0</v>
      </c>
      <c r="BK758" s="7">
        <v>0</v>
      </c>
      <c r="BL758" s="7">
        <v>0</v>
      </c>
      <c r="BM758" s="7">
        <v>0</v>
      </c>
      <c r="BN758" s="7">
        <v>0</v>
      </c>
      <c r="BO758" s="7">
        <v>0</v>
      </c>
    </row>
    <row r="759" spans="3:67" ht="20.100000000000001" customHeight="1">
      <c r="C759" s="26">
        <v>65000004</v>
      </c>
      <c r="D759" s="43" t="s">
        <v>672</v>
      </c>
      <c r="E759" s="26">
        <v>1</v>
      </c>
      <c r="F759" s="26">
        <v>0</v>
      </c>
      <c r="G759" s="26">
        <v>0</v>
      </c>
      <c r="H759" s="26">
        <v>0</v>
      </c>
      <c r="I759" s="26">
        <v>1</v>
      </c>
      <c r="J759" s="26">
        <v>0</v>
      </c>
      <c r="K759" s="26">
        <v>0</v>
      </c>
      <c r="L759" s="26">
        <v>0</v>
      </c>
      <c r="M759" s="26">
        <v>0</v>
      </c>
      <c r="N759" s="26">
        <v>2</v>
      </c>
      <c r="O759" s="26">
        <v>0</v>
      </c>
      <c r="P759" s="26">
        <v>0</v>
      </c>
      <c r="Q759" s="26">
        <v>0</v>
      </c>
      <c r="R759" s="26">
        <v>0</v>
      </c>
      <c r="S759" s="26">
        <v>0</v>
      </c>
      <c r="T759" s="26">
        <v>1</v>
      </c>
      <c r="U759" s="26">
        <v>2</v>
      </c>
      <c r="V759" s="26">
        <v>0</v>
      </c>
      <c r="W759" s="26">
        <v>0</v>
      </c>
      <c r="X759" s="26">
        <v>0</v>
      </c>
      <c r="Y759" s="26">
        <v>0</v>
      </c>
      <c r="Z759" s="26">
        <v>0</v>
      </c>
      <c r="AA759" s="26">
        <v>0</v>
      </c>
      <c r="AB759" s="26">
        <v>1</v>
      </c>
      <c r="AC759" s="26">
        <v>0</v>
      </c>
      <c r="AD759" s="26">
        <v>18</v>
      </c>
      <c r="AE759" s="26">
        <v>0</v>
      </c>
      <c r="AF759" s="26">
        <v>0</v>
      </c>
      <c r="AG759" s="26">
        <v>2</v>
      </c>
      <c r="AH759" s="26">
        <v>0</v>
      </c>
      <c r="AI759" s="26">
        <v>0</v>
      </c>
      <c r="AJ759" s="26">
        <v>0</v>
      </c>
      <c r="AK759" s="26">
        <v>0</v>
      </c>
      <c r="AL759" s="26">
        <v>0</v>
      </c>
      <c r="AM759" s="26">
        <v>0</v>
      </c>
      <c r="AN759" s="26">
        <v>0</v>
      </c>
      <c r="AO759" s="26">
        <v>1000</v>
      </c>
      <c r="AP759" s="26">
        <v>0</v>
      </c>
      <c r="AQ759" s="26">
        <v>0</v>
      </c>
      <c r="AR759" s="26">
        <v>95000004</v>
      </c>
      <c r="AS759" s="26" t="s">
        <v>151</v>
      </c>
      <c r="AT759" s="43" t="s">
        <v>152</v>
      </c>
      <c r="AU759" s="26" t="s">
        <v>944</v>
      </c>
      <c r="AV759" s="26">
        <v>0</v>
      </c>
      <c r="AW759" s="26">
        <v>40000003</v>
      </c>
      <c r="AX759" s="43" t="s">
        <v>153</v>
      </c>
      <c r="AY759" s="43" t="s">
        <v>151</v>
      </c>
      <c r="AZ759" s="26">
        <v>0</v>
      </c>
      <c r="BA759" s="26">
        <v>0</v>
      </c>
      <c r="BB759" s="114"/>
      <c r="BC759" s="26">
        <v>0</v>
      </c>
      <c r="BD759" s="26">
        <v>0</v>
      </c>
      <c r="BE759" s="26">
        <v>0</v>
      </c>
      <c r="BF759" s="26">
        <v>0</v>
      </c>
      <c r="BG759" s="26">
        <v>0</v>
      </c>
      <c r="BH759" s="26">
        <v>0</v>
      </c>
      <c r="BI759" s="17">
        <v>0</v>
      </c>
      <c r="BJ759" s="26">
        <v>0</v>
      </c>
      <c r="BK759" s="7">
        <v>0</v>
      </c>
      <c r="BL759" s="7">
        <v>0</v>
      </c>
      <c r="BM759" s="7">
        <v>0</v>
      </c>
      <c r="BN759" s="7">
        <v>0</v>
      </c>
      <c r="BO759" s="7">
        <v>0</v>
      </c>
    </row>
    <row r="760" spans="3:67" ht="20.100000000000001" customHeight="1">
      <c r="C760" s="26">
        <v>65000005</v>
      </c>
      <c r="D760" s="43" t="s">
        <v>672</v>
      </c>
      <c r="E760" s="26">
        <v>1</v>
      </c>
      <c r="F760" s="26">
        <v>0</v>
      </c>
      <c r="G760" s="26">
        <v>0</v>
      </c>
      <c r="H760" s="26">
        <v>0</v>
      </c>
      <c r="I760" s="26">
        <v>1</v>
      </c>
      <c r="J760" s="26">
        <v>0</v>
      </c>
      <c r="K760" s="26">
        <v>0</v>
      </c>
      <c r="L760" s="26">
        <v>0</v>
      </c>
      <c r="M760" s="26">
        <v>0</v>
      </c>
      <c r="N760" s="26">
        <v>2</v>
      </c>
      <c r="O760" s="26">
        <v>0</v>
      </c>
      <c r="P760" s="26">
        <v>0</v>
      </c>
      <c r="Q760" s="26">
        <v>0</v>
      </c>
      <c r="R760" s="26">
        <v>0</v>
      </c>
      <c r="S760" s="26">
        <v>0</v>
      </c>
      <c r="T760" s="26">
        <v>1</v>
      </c>
      <c r="U760" s="26">
        <v>2</v>
      </c>
      <c r="V760" s="26">
        <v>0</v>
      </c>
      <c r="W760" s="26">
        <v>0</v>
      </c>
      <c r="X760" s="26">
        <v>0</v>
      </c>
      <c r="Y760" s="26">
        <v>0</v>
      </c>
      <c r="Z760" s="26">
        <v>0</v>
      </c>
      <c r="AA760" s="26">
        <v>0</v>
      </c>
      <c r="AB760" s="26">
        <v>1</v>
      </c>
      <c r="AC760" s="26">
        <v>0</v>
      </c>
      <c r="AD760" s="26">
        <v>18</v>
      </c>
      <c r="AE760" s="26">
        <v>0</v>
      </c>
      <c r="AF760" s="26">
        <v>0</v>
      </c>
      <c r="AG760" s="26">
        <v>2</v>
      </c>
      <c r="AH760" s="26">
        <v>0</v>
      </c>
      <c r="AI760" s="26">
        <v>0</v>
      </c>
      <c r="AJ760" s="26">
        <v>0</v>
      </c>
      <c r="AK760" s="26">
        <v>0</v>
      </c>
      <c r="AL760" s="26">
        <v>0</v>
      </c>
      <c r="AM760" s="26">
        <v>0</v>
      </c>
      <c r="AN760" s="26">
        <v>0</v>
      </c>
      <c r="AO760" s="26">
        <v>1000</v>
      </c>
      <c r="AP760" s="26">
        <v>0</v>
      </c>
      <c r="AQ760" s="26">
        <v>0</v>
      </c>
      <c r="AR760" s="26">
        <v>95000005</v>
      </c>
      <c r="AS760" s="26" t="s">
        <v>151</v>
      </c>
      <c r="AT760" s="43" t="s">
        <v>152</v>
      </c>
      <c r="AU760" s="26" t="s">
        <v>944</v>
      </c>
      <c r="AV760" s="26">
        <v>0</v>
      </c>
      <c r="AW760" s="26">
        <v>40000003</v>
      </c>
      <c r="AX760" s="43" t="s">
        <v>153</v>
      </c>
      <c r="AY760" s="43" t="s">
        <v>151</v>
      </c>
      <c r="AZ760" s="26">
        <v>0</v>
      </c>
      <c r="BA760" s="26">
        <v>0</v>
      </c>
      <c r="BB760" s="114"/>
      <c r="BC760" s="26">
        <v>0</v>
      </c>
      <c r="BD760" s="26">
        <v>0</v>
      </c>
      <c r="BE760" s="26">
        <v>0</v>
      </c>
      <c r="BF760" s="26">
        <v>0</v>
      </c>
      <c r="BG760" s="26">
        <v>0</v>
      </c>
      <c r="BH760" s="26">
        <v>0</v>
      </c>
      <c r="BI760" s="17">
        <v>0</v>
      </c>
      <c r="BJ760" s="26">
        <v>0</v>
      </c>
      <c r="BK760" s="7">
        <v>0</v>
      </c>
      <c r="BL760" s="7">
        <v>0</v>
      </c>
      <c r="BM760" s="7">
        <v>0</v>
      </c>
      <c r="BN760" s="7">
        <v>0</v>
      </c>
      <c r="BO760" s="7">
        <v>0</v>
      </c>
    </row>
    <row r="761" spans="3:67" ht="20.100000000000001" customHeight="1">
      <c r="C761" s="19">
        <v>65001001</v>
      </c>
      <c r="D761" s="20" t="s">
        <v>945</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7</v>
      </c>
      <c r="AE761" s="19">
        <v>0</v>
      </c>
      <c r="AF761" s="19">
        <v>0</v>
      </c>
      <c r="AG761" s="7">
        <v>2</v>
      </c>
      <c r="AH761" s="7">
        <v>0</v>
      </c>
      <c r="AI761" s="7">
        <v>0</v>
      </c>
      <c r="AJ761" s="7">
        <v>0</v>
      </c>
      <c r="AK761" s="19">
        <v>0</v>
      </c>
      <c r="AL761" s="19">
        <v>0</v>
      </c>
      <c r="AM761" s="19">
        <v>0</v>
      </c>
      <c r="AN761" s="19">
        <v>0</v>
      </c>
      <c r="AO761" s="19">
        <v>1000</v>
      </c>
      <c r="AP761" s="19">
        <v>0</v>
      </c>
      <c r="AQ761" s="19">
        <v>0</v>
      </c>
      <c r="AR761" s="7">
        <v>95001011</v>
      </c>
      <c r="AS761" s="19" t="s">
        <v>151</v>
      </c>
      <c r="AT761" s="20" t="s">
        <v>152</v>
      </c>
      <c r="AU761" s="19" t="s">
        <v>944</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1</v>
      </c>
      <c r="BK761" s="7">
        <v>0</v>
      </c>
      <c r="BL761" s="7">
        <v>0</v>
      </c>
      <c r="BM761" s="7">
        <v>0</v>
      </c>
      <c r="BN761" s="7">
        <v>0</v>
      </c>
      <c r="BO761" s="7">
        <v>0</v>
      </c>
    </row>
    <row r="762" spans="3:67" ht="20.100000000000001" customHeight="1">
      <c r="C762" s="19">
        <v>65001002</v>
      </c>
      <c r="D762" s="20" t="s">
        <v>946</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95001021</v>
      </c>
      <c r="AS762" s="19" t="s">
        <v>151</v>
      </c>
      <c r="AT762" s="20" t="s">
        <v>152</v>
      </c>
      <c r="AU762" s="19" t="s">
        <v>944</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1</v>
      </c>
      <c r="BK762" s="7">
        <v>0</v>
      </c>
      <c r="BL762" s="7">
        <v>0</v>
      </c>
      <c r="BM762" s="7">
        <v>0</v>
      </c>
      <c r="BN762" s="7">
        <v>0</v>
      </c>
      <c r="BO762" s="7">
        <v>0</v>
      </c>
    </row>
    <row r="763" spans="3:67" ht="20.100000000000001" customHeight="1">
      <c r="C763" s="19">
        <v>65001003</v>
      </c>
      <c r="D763" s="20" t="s">
        <v>947</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t="s">
        <v>948</v>
      </c>
      <c r="AS763" s="19" t="s">
        <v>151</v>
      </c>
      <c r="AT763" s="20" t="s">
        <v>152</v>
      </c>
      <c r="AU763" s="19" t="s">
        <v>944</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1</v>
      </c>
      <c r="BK763" s="7">
        <v>0</v>
      </c>
      <c r="BL763" s="7">
        <v>0</v>
      </c>
      <c r="BM763" s="7">
        <v>0</v>
      </c>
      <c r="BN763" s="7">
        <v>0</v>
      </c>
      <c r="BO763" s="7">
        <v>0</v>
      </c>
    </row>
    <row r="764" spans="3:67" ht="20.100000000000001" customHeight="1">
      <c r="C764" s="19">
        <v>65001004</v>
      </c>
      <c r="D764" s="20" t="s">
        <v>949</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95001041</v>
      </c>
      <c r="AS764" s="19" t="s">
        <v>151</v>
      </c>
      <c r="AT764" s="20" t="s">
        <v>152</v>
      </c>
      <c r="AU764" s="19" t="s">
        <v>944</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1</v>
      </c>
      <c r="BK764" s="7">
        <v>0</v>
      </c>
      <c r="BL764" s="7">
        <v>0</v>
      </c>
      <c r="BM764" s="7">
        <v>0</v>
      </c>
      <c r="BN764" s="7">
        <v>0</v>
      </c>
      <c r="BO764" s="7">
        <v>0</v>
      </c>
    </row>
    <row r="765" spans="3:67" ht="20.100000000000001" customHeight="1">
      <c r="C765" s="19">
        <v>65001005</v>
      </c>
      <c r="D765" s="20" t="s">
        <v>950</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95001051</v>
      </c>
      <c r="AS765" s="19" t="s">
        <v>151</v>
      </c>
      <c r="AT765" s="20" t="s">
        <v>152</v>
      </c>
      <c r="AU765" s="19" t="s">
        <v>944</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1</v>
      </c>
      <c r="BK765" s="7">
        <v>0</v>
      </c>
      <c r="BL765" s="7">
        <v>0</v>
      </c>
      <c r="BM765" s="7">
        <v>0</v>
      </c>
      <c r="BN765" s="7">
        <v>0</v>
      </c>
      <c r="BO765" s="7">
        <v>0</v>
      </c>
    </row>
    <row r="766" spans="3:67" ht="20.100000000000001" customHeight="1">
      <c r="C766" s="19">
        <v>65001006</v>
      </c>
      <c r="D766" s="20" t="s">
        <v>951</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t="s">
        <v>952</v>
      </c>
      <c r="AS766" s="19" t="s">
        <v>151</v>
      </c>
      <c r="AT766" s="20" t="s">
        <v>152</v>
      </c>
      <c r="AU766" s="19" t="s">
        <v>944</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1</v>
      </c>
      <c r="BK766" s="7">
        <v>0</v>
      </c>
      <c r="BL766" s="7">
        <v>0</v>
      </c>
      <c r="BM766" s="7">
        <v>0</v>
      </c>
      <c r="BN766" s="7">
        <v>0</v>
      </c>
      <c r="BO766" s="7">
        <v>0</v>
      </c>
    </row>
    <row r="767" spans="3:67" ht="20.100000000000001" customHeight="1">
      <c r="C767" s="19">
        <v>65001101</v>
      </c>
      <c r="D767" s="20" t="s">
        <v>953</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95001101</v>
      </c>
      <c r="AS767" s="19" t="s">
        <v>151</v>
      </c>
      <c r="AT767" s="20" t="s">
        <v>152</v>
      </c>
      <c r="AU767" s="19" t="s">
        <v>944</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1</v>
      </c>
      <c r="BK767" s="7">
        <v>0</v>
      </c>
      <c r="BL767" s="7">
        <v>0</v>
      </c>
      <c r="BM767" s="7">
        <v>0</v>
      </c>
      <c r="BN767" s="7">
        <v>0</v>
      </c>
      <c r="BO767" s="7">
        <v>0</v>
      </c>
    </row>
    <row r="768" spans="3:67" ht="20.100000000000001" customHeight="1">
      <c r="C768" s="19">
        <v>65001102</v>
      </c>
      <c r="D768" s="20" t="s">
        <v>954</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95001102</v>
      </c>
      <c r="AS768" s="19" t="s">
        <v>151</v>
      </c>
      <c r="AT768" s="20" t="s">
        <v>152</v>
      </c>
      <c r="AU768" s="19" t="s">
        <v>944</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1</v>
      </c>
      <c r="BK768" s="7">
        <v>0</v>
      </c>
      <c r="BL768" s="7">
        <v>0</v>
      </c>
      <c r="BM768" s="7">
        <v>0</v>
      </c>
      <c r="BN768" s="7">
        <v>0</v>
      </c>
      <c r="BO768" s="7">
        <v>0</v>
      </c>
    </row>
    <row r="769" spans="3:67" ht="20.100000000000001" customHeight="1">
      <c r="C769" s="19">
        <v>65001103</v>
      </c>
      <c r="D769" s="20" t="s">
        <v>955</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95001103</v>
      </c>
      <c r="AS769" s="19" t="s">
        <v>151</v>
      </c>
      <c r="AT769" s="20" t="s">
        <v>152</v>
      </c>
      <c r="AU769" s="19" t="s">
        <v>944</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1</v>
      </c>
      <c r="BK769" s="7">
        <v>0</v>
      </c>
      <c r="BL769" s="7">
        <v>0</v>
      </c>
      <c r="BM769" s="7">
        <v>0</v>
      </c>
      <c r="BN769" s="7">
        <v>0</v>
      </c>
      <c r="BO769" s="7">
        <v>0</v>
      </c>
    </row>
    <row r="770" spans="3:67" ht="20.100000000000001" customHeight="1">
      <c r="C770" s="19">
        <v>65001104</v>
      </c>
      <c r="D770" s="20" t="s">
        <v>956</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95001104</v>
      </c>
      <c r="AS770" s="19" t="s">
        <v>151</v>
      </c>
      <c r="AT770" s="20" t="s">
        <v>152</v>
      </c>
      <c r="AU770" s="19" t="s">
        <v>944</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1</v>
      </c>
      <c r="BK770" s="7">
        <v>0</v>
      </c>
      <c r="BL770" s="7">
        <v>0</v>
      </c>
      <c r="BM770" s="7">
        <v>0</v>
      </c>
      <c r="BN770" s="7">
        <v>0</v>
      </c>
      <c r="BO770" s="7">
        <v>0</v>
      </c>
    </row>
    <row r="771" spans="3:67" ht="20.100000000000001" customHeight="1">
      <c r="C771" s="19">
        <v>65001105</v>
      </c>
      <c r="D771" s="20" t="s">
        <v>957</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95001105</v>
      </c>
      <c r="AS771" s="19" t="s">
        <v>151</v>
      </c>
      <c r="AT771" s="20" t="s">
        <v>152</v>
      </c>
      <c r="AU771" s="19" t="s">
        <v>944</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1</v>
      </c>
      <c r="BK771" s="7">
        <v>0</v>
      </c>
      <c r="BL771" s="7">
        <v>0</v>
      </c>
      <c r="BM771" s="7">
        <v>0</v>
      </c>
      <c r="BN771" s="7">
        <v>0</v>
      </c>
      <c r="BO771" s="7">
        <v>0</v>
      </c>
    </row>
    <row r="772" spans="3:67" ht="20.100000000000001" customHeight="1">
      <c r="C772" s="19">
        <v>65002001</v>
      </c>
      <c r="D772" s="20" t="s">
        <v>958</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7</v>
      </c>
      <c r="AE772" s="19">
        <v>0</v>
      </c>
      <c r="AF772" s="19">
        <v>0</v>
      </c>
      <c r="AG772" s="7">
        <v>2</v>
      </c>
      <c r="AH772" s="7">
        <v>0</v>
      </c>
      <c r="AI772" s="7">
        <v>0</v>
      </c>
      <c r="AJ772" s="7">
        <v>0</v>
      </c>
      <c r="AK772" s="19">
        <v>0</v>
      </c>
      <c r="AL772" s="19">
        <v>0</v>
      </c>
      <c r="AM772" s="19">
        <v>0</v>
      </c>
      <c r="AN772" s="19">
        <v>0</v>
      </c>
      <c r="AO772" s="19">
        <v>1000</v>
      </c>
      <c r="AP772" s="19">
        <v>0</v>
      </c>
      <c r="AQ772" s="19">
        <v>0</v>
      </c>
      <c r="AR772" s="7">
        <v>95002011</v>
      </c>
      <c r="AS772" s="19" t="s">
        <v>151</v>
      </c>
      <c r="AT772" s="20" t="s">
        <v>152</v>
      </c>
      <c r="AU772" s="19" t="s">
        <v>944</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1</v>
      </c>
      <c r="BK772" s="7">
        <v>0</v>
      </c>
      <c r="BL772" s="7">
        <v>0</v>
      </c>
      <c r="BM772" s="7">
        <v>0</v>
      </c>
      <c r="BN772" s="7">
        <v>0</v>
      </c>
      <c r="BO772" s="7">
        <v>0</v>
      </c>
    </row>
    <row r="773" spans="3:67" ht="20.100000000000001" customHeight="1">
      <c r="C773" s="19">
        <v>65002002</v>
      </c>
      <c r="D773" s="20" t="s">
        <v>959</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95002021</v>
      </c>
      <c r="AS773" s="19" t="s">
        <v>151</v>
      </c>
      <c r="AT773" s="20" t="s">
        <v>152</v>
      </c>
      <c r="AU773" s="19" t="s">
        <v>944</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1</v>
      </c>
      <c r="BK773" s="7">
        <v>0</v>
      </c>
      <c r="BL773" s="7">
        <v>0</v>
      </c>
      <c r="BM773" s="7">
        <v>0</v>
      </c>
      <c r="BN773" s="7">
        <v>0</v>
      </c>
      <c r="BO773" s="7">
        <v>0</v>
      </c>
    </row>
    <row r="774" spans="3:67" ht="20.100000000000001" customHeight="1">
      <c r="C774" s="19">
        <v>65002003</v>
      </c>
      <c r="D774" s="20" t="s">
        <v>960</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t="s">
        <v>961</v>
      </c>
      <c r="AS774" s="19" t="s">
        <v>151</v>
      </c>
      <c r="AT774" s="20" t="s">
        <v>152</v>
      </c>
      <c r="AU774" s="19" t="s">
        <v>944</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1</v>
      </c>
      <c r="BK774" s="7">
        <v>0</v>
      </c>
      <c r="BL774" s="7">
        <v>0</v>
      </c>
      <c r="BM774" s="7">
        <v>0</v>
      </c>
      <c r="BN774" s="7">
        <v>0</v>
      </c>
      <c r="BO774" s="7">
        <v>0</v>
      </c>
    </row>
    <row r="775" spans="3:67" ht="20.100000000000001" customHeight="1">
      <c r="C775" s="19">
        <v>65002004</v>
      </c>
      <c r="D775" s="20" t="s">
        <v>962</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95002041</v>
      </c>
      <c r="AS775" s="19" t="s">
        <v>151</v>
      </c>
      <c r="AT775" s="20" t="s">
        <v>152</v>
      </c>
      <c r="AU775" s="19" t="s">
        <v>944</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1</v>
      </c>
      <c r="BK775" s="7">
        <v>0</v>
      </c>
      <c r="BL775" s="7">
        <v>0</v>
      </c>
      <c r="BM775" s="7">
        <v>0</v>
      </c>
      <c r="BN775" s="7">
        <v>0</v>
      </c>
      <c r="BO775" s="7">
        <v>0</v>
      </c>
    </row>
    <row r="776" spans="3:67" ht="20.100000000000001" customHeight="1">
      <c r="C776" s="19">
        <v>65002005</v>
      </c>
      <c r="D776" s="20" t="s">
        <v>963</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95002051</v>
      </c>
      <c r="AS776" s="19" t="s">
        <v>151</v>
      </c>
      <c r="AT776" s="20" t="s">
        <v>152</v>
      </c>
      <c r="AU776" s="19" t="s">
        <v>944</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1</v>
      </c>
      <c r="BK776" s="7">
        <v>0</v>
      </c>
      <c r="BL776" s="7">
        <v>0</v>
      </c>
      <c r="BM776" s="7">
        <v>0</v>
      </c>
      <c r="BN776" s="7">
        <v>0</v>
      </c>
      <c r="BO776" s="7">
        <v>0</v>
      </c>
    </row>
    <row r="777" spans="3:67" ht="20.100000000000001" customHeight="1">
      <c r="C777" s="19">
        <v>65002006</v>
      </c>
      <c r="D777" s="20" t="s">
        <v>964</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t="s">
        <v>965</v>
      </c>
      <c r="AS777" s="19" t="s">
        <v>151</v>
      </c>
      <c r="AT777" s="20" t="s">
        <v>152</v>
      </c>
      <c r="AU777" s="19" t="s">
        <v>944</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1</v>
      </c>
      <c r="BK777" s="7">
        <v>0</v>
      </c>
      <c r="BL777" s="7">
        <v>0</v>
      </c>
      <c r="BM777" s="7">
        <v>0</v>
      </c>
      <c r="BN777" s="7">
        <v>0</v>
      </c>
      <c r="BO777" s="7">
        <v>0</v>
      </c>
    </row>
    <row r="778" spans="3:67" ht="20.100000000000001" customHeight="1">
      <c r="C778" s="19">
        <v>65002101</v>
      </c>
      <c r="D778" s="20" t="s">
        <v>966</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95002101</v>
      </c>
      <c r="AS778" s="19" t="s">
        <v>151</v>
      </c>
      <c r="AT778" s="20" t="s">
        <v>152</v>
      </c>
      <c r="AU778" s="19" t="s">
        <v>944</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1</v>
      </c>
      <c r="BK778" s="7">
        <v>0</v>
      </c>
      <c r="BL778" s="7">
        <v>0</v>
      </c>
      <c r="BM778" s="7">
        <v>0</v>
      </c>
      <c r="BN778" s="7">
        <v>0</v>
      </c>
      <c r="BO778" s="7">
        <v>0</v>
      </c>
    </row>
    <row r="779" spans="3:67" ht="20.100000000000001" customHeight="1">
      <c r="C779" s="19">
        <v>65002102</v>
      </c>
      <c r="D779" s="20" t="s">
        <v>967</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95002102</v>
      </c>
      <c r="AS779" s="19" t="s">
        <v>151</v>
      </c>
      <c r="AT779" s="20" t="s">
        <v>152</v>
      </c>
      <c r="AU779" s="19" t="s">
        <v>944</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1</v>
      </c>
      <c r="BK779" s="7">
        <v>0</v>
      </c>
      <c r="BL779" s="7">
        <v>0</v>
      </c>
      <c r="BM779" s="7">
        <v>0</v>
      </c>
      <c r="BN779" s="7">
        <v>0</v>
      </c>
      <c r="BO779" s="7">
        <v>0</v>
      </c>
    </row>
    <row r="780" spans="3:67" ht="20.100000000000001" customHeight="1">
      <c r="C780" s="19">
        <v>65002103</v>
      </c>
      <c r="D780" s="20" t="s">
        <v>968</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95002103</v>
      </c>
      <c r="AS780" s="19" t="s">
        <v>151</v>
      </c>
      <c r="AT780" s="20" t="s">
        <v>152</v>
      </c>
      <c r="AU780" s="19" t="s">
        <v>944</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1</v>
      </c>
      <c r="BK780" s="7">
        <v>0</v>
      </c>
      <c r="BL780" s="7">
        <v>0</v>
      </c>
      <c r="BM780" s="7">
        <v>0</v>
      </c>
      <c r="BN780" s="7">
        <v>0</v>
      </c>
      <c r="BO780" s="7">
        <v>0</v>
      </c>
    </row>
    <row r="781" spans="3:67" ht="20.100000000000001" customHeight="1">
      <c r="C781" s="19">
        <v>65002104</v>
      </c>
      <c r="D781" s="20" t="s">
        <v>969</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95002104</v>
      </c>
      <c r="AS781" s="19" t="s">
        <v>151</v>
      </c>
      <c r="AT781" s="20" t="s">
        <v>152</v>
      </c>
      <c r="AU781" s="19" t="s">
        <v>944</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1</v>
      </c>
      <c r="BK781" s="7">
        <v>0</v>
      </c>
      <c r="BL781" s="7">
        <v>0</v>
      </c>
      <c r="BM781" s="7">
        <v>0</v>
      </c>
      <c r="BN781" s="7">
        <v>0</v>
      </c>
      <c r="BO781" s="7">
        <v>0</v>
      </c>
    </row>
    <row r="782" spans="3:67" ht="20.100000000000001" customHeight="1">
      <c r="C782" s="19">
        <v>65002105</v>
      </c>
      <c r="D782" s="20" t="s">
        <v>970</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95002105</v>
      </c>
      <c r="AS782" s="19" t="s">
        <v>151</v>
      </c>
      <c r="AT782" s="20" t="s">
        <v>152</v>
      </c>
      <c r="AU782" s="19" t="s">
        <v>944</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1</v>
      </c>
      <c r="BK782" s="7">
        <v>0</v>
      </c>
      <c r="BL782" s="7">
        <v>0</v>
      </c>
      <c r="BM782" s="7">
        <v>0</v>
      </c>
      <c r="BN782" s="7">
        <v>0</v>
      </c>
      <c r="BO782" s="7">
        <v>0</v>
      </c>
    </row>
    <row r="783" spans="3:67" ht="20.100000000000001" customHeight="1">
      <c r="C783" s="19">
        <v>65003001</v>
      </c>
      <c r="D783" s="20" t="s">
        <v>971</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7</v>
      </c>
      <c r="AE783" s="19">
        <v>0</v>
      </c>
      <c r="AF783" s="19">
        <v>0</v>
      </c>
      <c r="AG783" s="7">
        <v>2</v>
      </c>
      <c r="AH783" s="7">
        <v>0</v>
      </c>
      <c r="AI783" s="7">
        <v>0</v>
      </c>
      <c r="AJ783" s="7">
        <v>0</v>
      </c>
      <c r="AK783" s="19">
        <v>0</v>
      </c>
      <c r="AL783" s="19">
        <v>0</v>
      </c>
      <c r="AM783" s="19">
        <v>0</v>
      </c>
      <c r="AN783" s="19">
        <v>0</v>
      </c>
      <c r="AO783" s="19">
        <v>1000</v>
      </c>
      <c r="AP783" s="19">
        <v>0</v>
      </c>
      <c r="AQ783" s="19">
        <v>0</v>
      </c>
      <c r="AR783" s="7">
        <v>95003011</v>
      </c>
      <c r="AS783" s="19" t="s">
        <v>151</v>
      </c>
      <c r="AT783" s="20" t="s">
        <v>152</v>
      </c>
      <c r="AU783" s="19" t="s">
        <v>944</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1</v>
      </c>
      <c r="BK783" s="7">
        <v>0</v>
      </c>
      <c r="BL783" s="7">
        <v>0</v>
      </c>
      <c r="BM783" s="7">
        <v>0</v>
      </c>
      <c r="BN783" s="7">
        <v>0</v>
      </c>
      <c r="BO783" s="7">
        <v>0</v>
      </c>
    </row>
    <row r="784" spans="3:67" ht="20.100000000000001" customHeight="1">
      <c r="C784" s="19">
        <v>65003002</v>
      </c>
      <c r="D784" s="20" t="s">
        <v>972</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95003021</v>
      </c>
      <c r="AS784" s="19" t="s">
        <v>151</v>
      </c>
      <c r="AT784" s="20" t="s">
        <v>152</v>
      </c>
      <c r="AU784" s="19" t="s">
        <v>944</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1</v>
      </c>
      <c r="BK784" s="7">
        <v>0</v>
      </c>
      <c r="BL784" s="7">
        <v>0</v>
      </c>
      <c r="BM784" s="7">
        <v>0</v>
      </c>
      <c r="BN784" s="7">
        <v>0</v>
      </c>
      <c r="BO784" s="7">
        <v>0</v>
      </c>
    </row>
    <row r="785" spans="3:67" ht="20.100000000000001" customHeight="1">
      <c r="C785" s="19">
        <v>65003003</v>
      </c>
      <c r="D785" s="20" t="s">
        <v>973</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t="s">
        <v>974</v>
      </c>
      <c r="AS785" s="19" t="s">
        <v>151</v>
      </c>
      <c r="AT785" s="20" t="s">
        <v>152</v>
      </c>
      <c r="AU785" s="19" t="s">
        <v>944</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1</v>
      </c>
      <c r="BK785" s="7">
        <v>0</v>
      </c>
      <c r="BL785" s="7">
        <v>0</v>
      </c>
      <c r="BM785" s="7">
        <v>0</v>
      </c>
      <c r="BN785" s="7">
        <v>0</v>
      </c>
      <c r="BO785" s="7">
        <v>0</v>
      </c>
    </row>
    <row r="786" spans="3:67" ht="20.100000000000001" customHeight="1">
      <c r="C786" s="19">
        <v>65003004</v>
      </c>
      <c r="D786" s="20" t="s">
        <v>975</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95003041</v>
      </c>
      <c r="AS786" s="19" t="s">
        <v>151</v>
      </c>
      <c r="AT786" s="20" t="s">
        <v>152</v>
      </c>
      <c r="AU786" s="19" t="s">
        <v>944</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1</v>
      </c>
      <c r="BK786" s="7">
        <v>0</v>
      </c>
      <c r="BL786" s="7">
        <v>0</v>
      </c>
      <c r="BM786" s="7">
        <v>0</v>
      </c>
      <c r="BN786" s="7">
        <v>0</v>
      </c>
      <c r="BO786" s="7">
        <v>0</v>
      </c>
    </row>
    <row r="787" spans="3:67" ht="20.100000000000001" customHeight="1">
      <c r="C787" s="19">
        <v>65003005</v>
      </c>
      <c r="D787" s="20" t="s">
        <v>976</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95003051</v>
      </c>
      <c r="AS787" s="19" t="s">
        <v>151</v>
      </c>
      <c r="AT787" s="20" t="s">
        <v>152</v>
      </c>
      <c r="AU787" s="19" t="s">
        <v>944</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1</v>
      </c>
      <c r="BK787" s="7">
        <v>0</v>
      </c>
      <c r="BL787" s="7">
        <v>0</v>
      </c>
      <c r="BM787" s="7">
        <v>0</v>
      </c>
      <c r="BN787" s="7">
        <v>0</v>
      </c>
      <c r="BO787" s="7">
        <v>0</v>
      </c>
    </row>
    <row r="788" spans="3:67" ht="20.100000000000001" customHeight="1">
      <c r="C788" s="19">
        <v>65003006</v>
      </c>
      <c r="D788" s="20" t="s">
        <v>977</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t="s">
        <v>978</v>
      </c>
      <c r="AS788" s="19" t="s">
        <v>151</v>
      </c>
      <c r="AT788" s="20" t="s">
        <v>152</v>
      </c>
      <c r="AU788" s="19" t="s">
        <v>944</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1</v>
      </c>
      <c r="BK788" s="7">
        <v>0</v>
      </c>
      <c r="BL788" s="7">
        <v>0</v>
      </c>
      <c r="BM788" s="7">
        <v>0</v>
      </c>
      <c r="BN788" s="7">
        <v>0</v>
      </c>
      <c r="BO788" s="7">
        <v>0</v>
      </c>
    </row>
    <row r="789" spans="3:67" ht="20.100000000000001" customHeight="1">
      <c r="C789" s="19">
        <v>65003101</v>
      </c>
      <c r="D789" s="20" t="s">
        <v>979</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95003101</v>
      </c>
      <c r="AS789" s="19" t="s">
        <v>151</v>
      </c>
      <c r="AT789" s="20" t="s">
        <v>152</v>
      </c>
      <c r="AU789" s="19" t="s">
        <v>944</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1</v>
      </c>
      <c r="BK789" s="7">
        <v>0</v>
      </c>
      <c r="BL789" s="7">
        <v>0</v>
      </c>
      <c r="BM789" s="7">
        <v>0</v>
      </c>
      <c r="BN789" s="7">
        <v>0</v>
      </c>
      <c r="BO789" s="7">
        <v>0</v>
      </c>
    </row>
    <row r="790" spans="3:67" ht="20.100000000000001" customHeight="1">
      <c r="C790" s="19">
        <v>65003102</v>
      </c>
      <c r="D790" s="20" t="s">
        <v>980</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95003102</v>
      </c>
      <c r="AS790" s="19" t="s">
        <v>151</v>
      </c>
      <c r="AT790" s="20" t="s">
        <v>152</v>
      </c>
      <c r="AU790" s="19" t="s">
        <v>944</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1</v>
      </c>
      <c r="BK790" s="7">
        <v>0</v>
      </c>
      <c r="BL790" s="7">
        <v>0</v>
      </c>
      <c r="BM790" s="7">
        <v>0</v>
      </c>
      <c r="BN790" s="7">
        <v>0</v>
      </c>
      <c r="BO790" s="7">
        <v>0</v>
      </c>
    </row>
    <row r="791" spans="3:67" ht="20.100000000000001" customHeight="1">
      <c r="C791" s="19">
        <v>65003103</v>
      </c>
      <c r="D791" s="20" t="s">
        <v>981</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95003103</v>
      </c>
      <c r="AS791" s="19" t="s">
        <v>151</v>
      </c>
      <c r="AT791" s="20" t="s">
        <v>152</v>
      </c>
      <c r="AU791" s="19" t="s">
        <v>944</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1</v>
      </c>
      <c r="BK791" s="7">
        <v>0</v>
      </c>
      <c r="BL791" s="7">
        <v>0</v>
      </c>
      <c r="BM791" s="7">
        <v>0</v>
      </c>
      <c r="BN791" s="7">
        <v>0</v>
      </c>
      <c r="BO791" s="7">
        <v>0</v>
      </c>
    </row>
    <row r="792" spans="3:67" ht="20.100000000000001" customHeight="1">
      <c r="C792" s="19">
        <v>65003104</v>
      </c>
      <c r="D792" s="20" t="s">
        <v>982</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95003104</v>
      </c>
      <c r="AS792" s="19" t="s">
        <v>151</v>
      </c>
      <c r="AT792" s="20" t="s">
        <v>152</v>
      </c>
      <c r="AU792" s="19" t="s">
        <v>944</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1</v>
      </c>
      <c r="BK792" s="7">
        <v>0</v>
      </c>
      <c r="BL792" s="7">
        <v>0</v>
      </c>
      <c r="BM792" s="7">
        <v>0</v>
      </c>
      <c r="BN792" s="7">
        <v>0</v>
      </c>
      <c r="BO792" s="7">
        <v>0</v>
      </c>
    </row>
    <row r="793" spans="3:67" ht="20.100000000000001" customHeight="1">
      <c r="C793" s="19">
        <v>65003105</v>
      </c>
      <c r="D793" s="20" t="s">
        <v>983</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95003105</v>
      </c>
      <c r="AS793" s="19" t="s">
        <v>151</v>
      </c>
      <c r="AT793" s="20" t="s">
        <v>152</v>
      </c>
      <c r="AU793" s="19" t="s">
        <v>944</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1</v>
      </c>
      <c r="BK793" s="7">
        <v>0</v>
      </c>
      <c r="BL793" s="7">
        <v>0</v>
      </c>
      <c r="BM793" s="7">
        <v>0</v>
      </c>
      <c r="BN793" s="7">
        <v>0</v>
      </c>
      <c r="BO793" s="7">
        <v>0</v>
      </c>
    </row>
    <row r="794" spans="3:67" ht="20.100000000000001" customHeight="1">
      <c r="C794" s="19">
        <v>65004001</v>
      </c>
      <c r="D794" s="20" t="s">
        <v>984</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7</v>
      </c>
      <c r="AE794" s="19">
        <v>0</v>
      </c>
      <c r="AF794" s="19">
        <v>0</v>
      </c>
      <c r="AG794" s="7">
        <v>2</v>
      </c>
      <c r="AH794" s="7">
        <v>0</v>
      </c>
      <c r="AI794" s="7">
        <v>0</v>
      </c>
      <c r="AJ794" s="7">
        <v>0</v>
      </c>
      <c r="AK794" s="19">
        <v>0</v>
      </c>
      <c r="AL794" s="19">
        <v>0</v>
      </c>
      <c r="AM794" s="19">
        <v>0</v>
      </c>
      <c r="AN794" s="19">
        <v>0</v>
      </c>
      <c r="AO794" s="19">
        <v>1000</v>
      </c>
      <c r="AP794" s="19">
        <v>0</v>
      </c>
      <c r="AQ794" s="19">
        <v>0</v>
      </c>
      <c r="AR794" s="7">
        <v>95004011</v>
      </c>
      <c r="AS794" s="19" t="s">
        <v>151</v>
      </c>
      <c r="AT794" s="20" t="s">
        <v>152</v>
      </c>
      <c r="AU794" s="19" t="s">
        <v>944</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1</v>
      </c>
      <c r="BK794" s="7">
        <v>0</v>
      </c>
      <c r="BL794" s="7">
        <v>0</v>
      </c>
      <c r="BM794" s="7">
        <v>0</v>
      </c>
      <c r="BN794" s="7">
        <v>0</v>
      </c>
      <c r="BO794" s="7">
        <v>0</v>
      </c>
    </row>
    <row r="795" spans="3:67" ht="20.100000000000001" customHeight="1">
      <c r="C795" s="19">
        <v>65004002</v>
      </c>
      <c r="D795" s="20" t="s">
        <v>985</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95004021</v>
      </c>
      <c r="AS795" s="19" t="s">
        <v>151</v>
      </c>
      <c r="AT795" s="20" t="s">
        <v>152</v>
      </c>
      <c r="AU795" s="19" t="s">
        <v>944</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1</v>
      </c>
      <c r="BK795" s="7">
        <v>0</v>
      </c>
      <c r="BL795" s="7">
        <v>0</v>
      </c>
      <c r="BM795" s="7">
        <v>0</v>
      </c>
      <c r="BN795" s="7">
        <v>0</v>
      </c>
      <c r="BO795" s="7">
        <v>0</v>
      </c>
    </row>
    <row r="796" spans="3:67" ht="20.100000000000001" customHeight="1">
      <c r="C796" s="19">
        <v>65004003</v>
      </c>
      <c r="D796" s="20" t="s">
        <v>986</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987</v>
      </c>
      <c r="AS796" s="19" t="s">
        <v>151</v>
      </c>
      <c r="AT796" s="20" t="s">
        <v>152</v>
      </c>
      <c r="AU796" s="19" t="s">
        <v>944</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65004004</v>
      </c>
      <c r="D797" s="20" t="s">
        <v>988</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95004041</v>
      </c>
      <c r="AS797" s="19" t="s">
        <v>151</v>
      </c>
      <c r="AT797" s="20" t="s">
        <v>152</v>
      </c>
      <c r="AU797" s="19" t="s">
        <v>944</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1</v>
      </c>
      <c r="BK797" s="7">
        <v>0</v>
      </c>
      <c r="BL797" s="7">
        <v>0</v>
      </c>
      <c r="BM797" s="7">
        <v>0</v>
      </c>
      <c r="BN797" s="7">
        <v>0</v>
      </c>
      <c r="BO797" s="7">
        <v>0</v>
      </c>
    </row>
    <row r="798" spans="3:67" ht="20.100000000000001" customHeight="1">
      <c r="C798" s="19">
        <v>65004005</v>
      </c>
      <c r="D798" s="20" t="s">
        <v>989</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95004051</v>
      </c>
      <c r="AS798" s="19" t="s">
        <v>151</v>
      </c>
      <c r="AT798" s="20" t="s">
        <v>152</v>
      </c>
      <c r="AU798" s="19" t="s">
        <v>944</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65004006</v>
      </c>
      <c r="D799" s="20" t="s">
        <v>990</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t="s">
        <v>991</v>
      </c>
      <c r="AS799" s="19" t="s">
        <v>151</v>
      </c>
      <c r="AT799" s="20" t="s">
        <v>152</v>
      </c>
      <c r="AU799" s="19" t="s">
        <v>944</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19">
        <v>65004101</v>
      </c>
      <c r="D800" s="20" t="s">
        <v>992</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95004101</v>
      </c>
      <c r="AS800" s="19" t="s">
        <v>151</v>
      </c>
      <c r="AT800" s="20" t="s">
        <v>152</v>
      </c>
      <c r="AU800" s="19" t="s">
        <v>944</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1</v>
      </c>
      <c r="BK800" s="7">
        <v>0</v>
      </c>
      <c r="BL800" s="7">
        <v>0</v>
      </c>
      <c r="BM800" s="7">
        <v>0</v>
      </c>
      <c r="BN800" s="7">
        <v>0</v>
      </c>
      <c r="BO800" s="7">
        <v>0</v>
      </c>
    </row>
    <row r="801" spans="3:67" ht="20.100000000000001" customHeight="1">
      <c r="C801" s="19">
        <v>65004102</v>
      </c>
      <c r="D801" s="20" t="s">
        <v>993</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95004102</v>
      </c>
      <c r="AS801" s="19" t="s">
        <v>151</v>
      </c>
      <c r="AT801" s="20" t="s">
        <v>152</v>
      </c>
      <c r="AU801" s="19" t="s">
        <v>944</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65004103</v>
      </c>
      <c r="D802" s="20" t="s">
        <v>994</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95004103</v>
      </c>
      <c r="AS802" s="19" t="s">
        <v>151</v>
      </c>
      <c r="AT802" s="20" t="s">
        <v>152</v>
      </c>
      <c r="AU802" s="19" t="s">
        <v>944</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1</v>
      </c>
      <c r="BK802" s="7">
        <v>0</v>
      </c>
      <c r="BL802" s="7">
        <v>0</v>
      </c>
      <c r="BM802" s="7">
        <v>0</v>
      </c>
      <c r="BN802" s="7">
        <v>0</v>
      </c>
      <c r="BO802" s="7">
        <v>0</v>
      </c>
    </row>
    <row r="803" spans="3:67" ht="20.100000000000001" customHeight="1">
      <c r="C803" s="19">
        <v>65004104</v>
      </c>
      <c r="D803" s="20" t="s">
        <v>995</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95004104</v>
      </c>
      <c r="AS803" s="19" t="s">
        <v>151</v>
      </c>
      <c r="AT803" s="20" t="s">
        <v>152</v>
      </c>
      <c r="AU803" s="19" t="s">
        <v>944</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1</v>
      </c>
      <c r="BK803" s="7">
        <v>0</v>
      </c>
      <c r="BL803" s="7">
        <v>0</v>
      </c>
      <c r="BM803" s="7">
        <v>0</v>
      </c>
      <c r="BN803" s="7">
        <v>0</v>
      </c>
      <c r="BO803" s="7">
        <v>0</v>
      </c>
    </row>
    <row r="804" spans="3:67" ht="20.100000000000001" customHeight="1">
      <c r="C804" s="19">
        <v>65004105</v>
      </c>
      <c r="D804" s="20" t="s">
        <v>996</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95004105</v>
      </c>
      <c r="AS804" s="19" t="s">
        <v>151</v>
      </c>
      <c r="AT804" s="20" t="s">
        <v>152</v>
      </c>
      <c r="AU804" s="19" t="s">
        <v>944</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1</v>
      </c>
      <c r="BK804" s="7">
        <v>0</v>
      </c>
      <c r="BL804" s="7">
        <v>0</v>
      </c>
      <c r="BM804" s="7">
        <v>0</v>
      </c>
      <c r="BN804" s="7">
        <v>0</v>
      </c>
      <c r="BO804" s="7">
        <v>0</v>
      </c>
    </row>
    <row r="805" spans="3:67" ht="20.100000000000001" customHeight="1">
      <c r="C805" s="19">
        <v>65005001</v>
      </c>
      <c r="D805" s="20" t="s">
        <v>997</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7</v>
      </c>
      <c r="AE805" s="19">
        <v>0</v>
      </c>
      <c r="AF805" s="19">
        <v>0</v>
      </c>
      <c r="AG805" s="7">
        <v>2</v>
      </c>
      <c r="AH805" s="7">
        <v>0</v>
      </c>
      <c r="AI805" s="7">
        <v>0</v>
      </c>
      <c r="AJ805" s="7">
        <v>0</v>
      </c>
      <c r="AK805" s="19">
        <v>0</v>
      </c>
      <c r="AL805" s="19">
        <v>0</v>
      </c>
      <c r="AM805" s="19">
        <v>0</v>
      </c>
      <c r="AN805" s="19">
        <v>0</v>
      </c>
      <c r="AO805" s="19">
        <v>1000</v>
      </c>
      <c r="AP805" s="19">
        <v>0</v>
      </c>
      <c r="AQ805" s="19">
        <v>0</v>
      </c>
      <c r="AR805" s="7">
        <v>95005011</v>
      </c>
      <c r="AS805" s="19" t="s">
        <v>151</v>
      </c>
      <c r="AT805" s="20" t="s">
        <v>152</v>
      </c>
      <c r="AU805" s="19" t="s">
        <v>944</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65005002</v>
      </c>
      <c r="D806" s="20" t="s">
        <v>998</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95005021</v>
      </c>
      <c r="AS806" s="19" t="s">
        <v>151</v>
      </c>
      <c r="AT806" s="20" t="s">
        <v>152</v>
      </c>
      <c r="AU806" s="19" t="s">
        <v>944</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65005003</v>
      </c>
      <c r="D807" s="20" t="s">
        <v>999</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t="s">
        <v>1000</v>
      </c>
      <c r="AS807" s="19" t="s">
        <v>151</v>
      </c>
      <c r="AT807" s="20" t="s">
        <v>152</v>
      </c>
      <c r="AU807" s="19" t="s">
        <v>944</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1</v>
      </c>
      <c r="BK807" s="7">
        <v>0</v>
      </c>
      <c r="BL807" s="7">
        <v>0</v>
      </c>
      <c r="BM807" s="7">
        <v>0</v>
      </c>
      <c r="BN807" s="7">
        <v>0</v>
      </c>
      <c r="BO807" s="7">
        <v>0</v>
      </c>
    </row>
    <row r="808" spans="3:67" ht="20.100000000000001" customHeight="1">
      <c r="C808" s="19">
        <v>65005004</v>
      </c>
      <c r="D808" s="20" t="s">
        <v>1001</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95005041</v>
      </c>
      <c r="AS808" s="19" t="s">
        <v>151</v>
      </c>
      <c r="AT808" s="20" t="s">
        <v>152</v>
      </c>
      <c r="AU808" s="19" t="s">
        <v>944</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65005005</v>
      </c>
      <c r="D809" s="20" t="s">
        <v>1002</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95005051</v>
      </c>
      <c r="AS809" s="19" t="s">
        <v>151</v>
      </c>
      <c r="AT809" s="20" t="s">
        <v>152</v>
      </c>
      <c r="AU809" s="19" t="s">
        <v>944</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19">
        <v>65005006</v>
      </c>
      <c r="D810" s="20" t="s">
        <v>1003</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18</v>
      </c>
      <c r="AE810" s="19">
        <v>0</v>
      </c>
      <c r="AF810" s="19">
        <v>0</v>
      </c>
      <c r="AG810" s="7">
        <v>2</v>
      </c>
      <c r="AH810" s="7">
        <v>0</v>
      </c>
      <c r="AI810" s="7">
        <v>0</v>
      </c>
      <c r="AJ810" s="7">
        <v>0</v>
      </c>
      <c r="AK810" s="19">
        <v>0</v>
      </c>
      <c r="AL810" s="19">
        <v>0</v>
      </c>
      <c r="AM810" s="19">
        <v>0</v>
      </c>
      <c r="AN810" s="19">
        <v>0</v>
      </c>
      <c r="AO810" s="19">
        <v>1000</v>
      </c>
      <c r="AP810" s="19">
        <v>0</v>
      </c>
      <c r="AQ810" s="19">
        <v>0</v>
      </c>
      <c r="AR810" s="7" t="s">
        <v>1004</v>
      </c>
      <c r="AS810" s="19" t="s">
        <v>151</v>
      </c>
      <c r="AT810" s="20" t="s">
        <v>152</v>
      </c>
      <c r="AU810" s="19" t="s">
        <v>944</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1</v>
      </c>
      <c r="BK810" s="7">
        <v>0</v>
      </c>
      <c r="BL810" s="7">
        <v>0</v>
      </c>
      <c r="BM810" s="7">
        <v>0</v>
      </c>
      <c r="BN810" s="7">
        <v>0</v>
      </c>
      <c r="BO810" s="7">
        <v>0</v>
      </c>
    </row>
    <row r="811" spans="3:67" ht="20.100000000000001" customHeight="1">
      <c r="C811" s="19">
        <v>65005101</v>
      </c>
      <c r="D811" s="20" t="s">
        <v>1005</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18</v>
      </c>
      <c r="AE811" s="19">
        <v>0</v>
      </c>
      <c r="AF811" s="19">
        <v>0</v>
      </c>
      <c r="AG811" s="7">
        <v>2</v>
      </c>
      <c r="AH811" s="7">
        <v>0</v>
      </c>
      <c r="AI811" s="7">
        <v>0</v>
      </c>
      <c r="AJ811" s="7">
        <v>0</v>
      </c>
      <c r="AK811" s="19">
        <v>0</v>
      </c>
      <c r="AL811" s="19">
        <v>0</v>
      </c>
      <c r="AM811" s="19">
        <v>0</v>
      </c>
      <c r="AN811" s="19">
        <v>0</v>
      </c>
      <c r="AO811" s="19">
        <v>1000</v>
      </c>
      <c r="AP811" s="19">
        <v>0</v>
      </c>
      <c r="AQ811" s="19">
        <v>0</v>
      </c>
      <c r="AR811" s="7">
        <v>95005101</v>
      </c>
      <c r="AS811" s="19" t="s">
        <v>151</v>
      </c>
      <c r="AT811" s="20" t="s">
        <v>152</v>
      </c>
      <c r="AU811" s="19" t="s">
        <v>944</v>
      </c>
      <c r="AV811" s="19">
        <v>0</v>
      </c>
      <c r="AW811" s="19">
        <v>40000003</v>
      </c>
      <c r="AX811" s="20" t="s">
        <v>153</v>
      </c>
      <c r="AY811" s="20" t="s">
        <v>151</v>
      </c>
      <c r="AZ811" s="14">
        <v>0</v>
      </c>
      <c r="BA811" s="14">
        <v>0</v>
      </c>
      <c r="BB811" s="70"/>
      <c r="BC811" s="19">
        <v>0</v>
      </c>
      <c r="BD811" s="12">
        <v>0</v>
      </c>
      <c r="BE811" s="19">
        <v>0</v>
      </c>
      <c r="BF811" s="19">
        <v>0</v>
      </c>
      <c r="BG811" s="19">
        <v>0</v>
      </c>
      <c r="BH811" s="19">
        <v>0</v>
      </c>
      <c r="BI811" s="10">
        <v>0</v>
      </c>
      <c r="BJ811" s="7">
        <v>1</v>
      </c>
      <c r="BK811" s="7">
        <v>0</v>
      </c>
      <c r="BL811" s="7">
        <v>0</v>
      </c>
      <c r="BM811" s="7">
        <v>0</v>
      </c>
      <c r="BN811" s="7">
        <v>0</v>
      </c>
      <c r="BO811" s="7">
        <v>0</v>
      </c>
    </row>
    <row r="812" spans="3:67" ht="20.100000000000001" customHeight="1">
      <c r="C812" s="19">
        <v>65005102</v>
      </c>
      <c r="D812" s="20" t="s">
        <v>1006</v>
      </c>
      <c r="E812" s="19">
        <v>1</v>
      </c>
      <c r="F812" s="19">
        <v>0</v>
      </c>
      <c r="G812" s="19">
        <v>0</v>
      </c>
      <c r="H812" s="14">
        <v>0</v>
      </c>
      <c r="I812" s="19">
        <v>1</v>
      </c>
      <c r="J812" s="19">
        <v>0</v>
      </c>
      <c r="K812" s="19">
        <v>0</v>
      </c>
      <c r="L812" s="19">
        <v>0</v>
      </c>
      <c r="M812" s="19">
        <v>0</v>
      </c>
      <c r="N812" s="19">
        <v>1</v>
      </c>
      <c r="O812" s="19">
        <v>0</v>
      </c>
      <c r="P812" s="19">
        <v>0</v>
      </c>
      <c r="Q812" s="19">
        <v>0</v>
      </c>
      <c r="R812" s="7">
        <v>0</v>
      </c>
      <c r="S812" s="14">
        <v>0</v>
      </c>
      <c r="T812" s="12">
        <v>1</v>
      </c>
      <c r="U812" s="19">
        <v>2</v>
      </c>
      <c r="V812" s="19">
        <v>0</v>
      </c>
      <c r="W812" s="19">
        <v>0</v>
      </c>
      <c r="X812" s="19">
        <v>0</v>
      </c>
      <c r="Y812" s="19">
        <v>0</v>
      </c>
      <c r="Z812" s="19">
        <v>0</v>
      </c>
      <c r="AA812" s="19">
        <v>0</v>
      </c>
      <c r="AB812" s="19">
        <v>1</v>
      </c>
      <c r="AC812" s="19">
        <v>0</v>
      </c>
      <c r="AD812" s="19">
        <v>18</v>
      </c>
      <c r="AE812" s="19">
        <v>0</v>
      </c>
      <c r="AF812" s="19">
        <v>0</v>
      </c>
      <c r="AG812" s="7">
        <v>2</v>
      </c>
      <c r="AH812" s="7">
        <v>0</v>
      </c>
      <c r="AI812" s="7">
        <v>0</v>
      </c>
      <c r="AJ812" s="7">
        <v>0</v>
      </c>
      <c r="AK812" s="19">
        <v>0</v>
      </c>
      <c r="AL812" s="19">
        <v>0</v>
      </c>
      <c r="AM812" s="19">
        <v>0</v>
      </c>
      <c r="AN812" s="19">
        <v>0</v>
      </c>
      <c r="AO812" s="19">
        <v>1000</v>
      </c>
      <c r="AP812" s="19">
        <v>0</v>
      </c>
      <c r="AQ812" s="19">
        <v>0</v>
      </c>
      <c r="AR812" s="7">
        <v>95005102</v>
      </c>
      <c r="AS812" s="19" t="s">
        <v>151</v>
      </c>
      <c r="AT812" s="20" t="s">
        <v>152</v>
      </c>
      <c r="AU812" s="19" t="s">
        <v>944</v>
      </c>
      <c r="AV812" s="19">
        <v>0</v>
      </c>
      <c r="AW812" s="19">
        <v>40000003</v>
      </c>
      <c r="AX812" s="20" t="s">
        <v>153</v>
      </c>
      <c r="AY812" s="20" t="s">
        <v>151</v>
      </c>
      <c r="AZ812" s="14">
        <v>0</v>
      </c>
      <c r="BA812" s="14">
        <v>0</v>
      </c>
      <c r="BB812" s="70"/>
      <c r="BC812" s="19">
        <v>0</v>
      </c>
      <c r="BD812" s="12">
        <v>0</v>
      </c>
      <c r="BE812" s="19">
        <v>0</v>
      </c>
      <c r="BF812" s="19">
        <v>0</v>
      </c>
      <c r="BG812" s="19">
        <v>0</v>
      </c>
      <c r="BH812" s="19">
        <v>0</v>
      </c>
      <c r="BI812" s="10">
        <v>0</v>
      </c>
      <c r="BJ812" s="7">
        <v>1</v>
      </c>
      <c r="BK812" s="7">
        <v>0</v>
      </c>
      <c r="BL812" s="7">
        <v>0</v>
      </c>
      <c r="BM812" s="7">
        <v>0</v>
      </c>
      <c r="BN812" s="7">
        <v>0</v>
      </c>
      <c r="BO812" s="7">
        <v>0</v>
      </c>
    </row>
    <row r="813" spans="3:67" ht="20.100000000000001" customHeight="1">
      <c r="C813" s="19">
        <v>65005103</v>
      </c>
      <c r="D813" s="20" t="s">
        <v>1007</v>
      </c>
      <c r="E813" s="19">
        <v>1</v>
      </c>
      <c r="F813" s="19">
        <v>0</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1</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v>95005103</v>
      </c>
      <c r="AS813" s="19" t="s">
        <v>151</v>
      </c>
      <c r="AT813" s="20" t="s">
        <v>152</v>
      </c>
      <c r="AU813" s="19" t="s">
        <v>944</v>
      </c>
      <c r="AV813" s="19">
        <v>0</v>
      </c>
      <c r="AW813" s="19">
        <v>40000003</v>
      </c>
      <c r="AX813" s="20" t="s">
        <v>153</v>
      </c>
      <c r="AY813" s="20" t="s">
        <v>151</v>
      </c>
      <c r="AZ813" s="14">
        <v>0</v>
      </c>
      <c r="BA813" s="14">
        <v>0</v>
      </c>
      <c r="BB813" s="70"/>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65005104</v>
      </c>
      <c r="D814" s="20" t="s">
        <v>1008</v>
      </c>
      <c r="E814" s="19">
        <v>1</v>
      </c>
      <c r="F814" s="19">
        <v>0</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1</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v>95005104</v>
      </c>
      <c r="AS814" s="19" t="s">
        <v>151</v>
      </c>
      <c r="AT814" s="20" t="s">
        <v>152</v>
      </c>
      <c r="AU814" s="19" t="s">
        <v>944</v>
      </c>
      <c r="AV814" s="19">
        <v>0</v>
      </c>
      <c r="AW814" s="19">
        <v>40000003</v>
      </c>
      <c r="AX814" s="20" t="s">
        <v>153</v>
      </c>
      <c r="AY814" s="20" t="s">
        <v>151</v>
      </c>
      <c r="AZ814" s="14">
        <v>0</v>
      </c>
      <c r="BA814" s="14">
        <v>0</v>
      </c>
      <c r="BB814" s="70"/>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65005105</v>
      </c>
      <c r="D815" s="20" t="s">
        <v>1009</v>
      </c>
      <c r="E815" s="19">
        <v>1</v>
      </c>
      <c r="F815" s="19">
        <v>0</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1</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95005105</v>
      </c>
      <c r="AS815" s="19" t="s">
        <v>151</v>
      </c>
      <c r="AT815" s="20" t="s">
        <v>152</v>
      </c>
      <c r="AU815" s="19" t="s">
        <v>944</v>
      </c>
      <c r="AV815" s="19">
        <v>0</v>
      </c>
      <c r="AW815" s="19">
        <v>40000003</v>
      </c>
      <c r="AX815" s="20" t="s">
        <v>153</v>
      </c>
      <c r="AY815" s="20" t="s">
        <v>151</v>
      </c>
      <c r="AZ815" s="14">
        <v>0</v>
      </c>
      <c r="BA815" s="14">
        <v>0</v>
      </c>
      <c r="BB815" s="70"/>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65006001</v>
      </c>
      <c r="D816" s="20" t="s">
        <v>1010</v>
      </c>
      <c r="E816" s="19">
        <v>1</v>
      </c>
      <c r="F816" s="19">
        <v>0</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7</v>
      </c>
      <c r="AE816" s="19">
        <v>0</v>
      </c>
      <c r="AF816" s="19">
        <v>0</v>
      </c>
      <c r="AG816" s="7">
        <v>2</v>
      </c>
      <c r="AH816" s="7">
        <v>0</v>
      </c>
      <c r="AI816" s="7">
        <v>0</v>
      </c>
      <c r="AJ816" s="7">
        <v>0</v>
      </c>
      <c r="AK816" s="19">
        <v>0</v>
      </c>
      <c r="AL816" s="19">
        <v>0</v>
      </c>
      <c r="AM816" s="19">
        <v>0</v>
      </c>
      <c r="AN816" s="19">
        <v>0</v>
      </c>
      <c r="AO816" s="19">
        <v>1000</v>
      </c>
      <c r="AP816" s="19">
        <v>0</v>
      </c>
      <c r="AQ816" s="19">
        <v>0</v>
      </c>
      <c r="AR816" s="7">
        <v>95006011</v>
      </c>
      <c r="AS816" s="19" t="s">
        <v>151</v>
      </c>
      <c r="AT816" s="20" t="s">
        <v>152</v>
      </c>
      <c r="AU816" s="19" t="s">
        <v>944</v>
      </c>
      <c r="AV816" s="19">
        <v>0</v>
      </c>
      <c r="AW816" s="19">
        <v>40000003</v>
      </c>
      <c r="AX816" s="20" t="s">
        <v>153</v>
      </c>
      <c r="AY816" s="20" t="s">
        <v>151</v>
      </c>
      <c r="AZ816" s="14">
        <v>0</v>
      </c>
      <c r="BA816" s="14">
        <v>0</v>
      </c>
      <c r="BB816" s="70"/>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65006002</v>
      </c>
      <c r="D817" s="20" t="s">
        <v>1011</v>
      </c>
      <c r="E817" s="19">
        <v>1</v>
      </c>
      <c r="F817" s="19">
        <v>0</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7</v>
      </c>
      <c r="AE817" s="19">
        <v>0</v>
      </c>
      <c r="AF817" s="19">
        <v>0</v>
      </c>
      <c r="AG817" s="7">
        <v>2</v>
      </c>
      <c r="AH817" s="7">
        <v>0</v>
      </c>
      <c r="AI817" s="7">
        <v>0</v>
      </c>
      <c r="AJ817" s="7">
        <v>0</v>
      </c>
      <c r="AK817" s="19">
        <v>0</v>
      </c>
      <c r="AL817" s="19">
        <v>0</v>
      </c>
      <c r="AM817" s="19">
        <v>0</v>
      </c>
      <c r="AN817" s="19">
        <v>0</v>
      </c>
      <c r="AO817" s="19">
        <v>1000</v>
      </c>
      <c r="AP817" s="19">
        <v>0</v>
      </c>
      <c r="AQ817" s="19">
        <v>0</v>
      </c>
      <c r="AR817" s="7">
        <v>95006021</v>
      </c>
      <c r="AS817" s="19" t="s">
        <v>151</v>
      </c>
      <c r="AT817" s="20" t="s">
        <v>152</v>
      </c>
      <c r="AU817" s="19" t="s">
        <v>944</v>
      </c>
      <c r="AV817" s="19">
        <v>0</v>
      </c>
      <c r="AW817" s="19">
        <v>40000003</v>
      </c>
      <c r="AX817" s="20" t="s">
        <v>153</v>
      </c>
      <c r="AY817" s="20" t="s">
        <v>151</v>
      </c>
      <c r="AZ817" s="14">
        <v>0</v>
      </c>
      <c r="BA817" s="14">
        <v>0</v>
      </c>
      <c r="BB817" s="70" t="s">
        <v>1012</v>
      </c>
      <c r="BC817" s="19">
        <v>0</v>
      </c>
      <c r="BD817" s="12">
        <v>0</v>
      </c>
      <c r="BE817" s="19">
        <v>0</v>
      </c>
      <c r="BF817" s="19">
        <v>0</v>
      </c>
      <c r="BG817" s="19">
        <v>0</v>
      </c>
      <c r="BH817" s="19">
        <v>0</v>
      </c>
      <c r="BI817" s="10">
        <v>0</v>
      </c>
      <c r="BJ817" s="7">
        <v>1</v>
      </c>
      <c r="BK817" s="7">
        <v>0</v>
      </c>
      <c r="BL817" s="7">
        <v>0</v>
      </c>
      <c r="BM817" s="7">
        <v>0</v>
      </c>
      <c r="BN817" s="7">
        <v>0</v>
      </c>
      <c r="BO817" s="7">
        <v>0</v>
      </c>
    </row>
    <row r="818" spans="3:67" ht="19.5" customHeight="1">
      <c r="C818" s="19">
        <v>65006003</v>
      </c>
      <c r="D818" s="13" t="s">
        <v>1013</v>
      </c>
      <c r="E818" s="19">
        <v>1</v>
      </c>
      <c r="F818" s="12">
        <v>60010100</v>
      </c>
      <c r="G818" s="19">
        <v>0</v>
      </c>
      <c r="H818" s="14">
        <v>0</v>
      </c>
      <c r="I818" s="19">
        <v>1</v>
      </c>
      <c r="J818" s="19">
        <v>0</v>
      </c>
      <c r="K818" s="19">
        <v>0</v>
      </c>
      <c r="L818" s="12">
        <v>0</v>
      </c>
      <c r="M818" s="12">
        <v>0</v>
      </c>
      <c r="N818" s="12">
        <v>1</v>
      </c>
      <c r="O818" s="12">
        <v>0</v>
      </c>
      <c r="P818" s="12">
        <v>0</v>
      </c>
      <c r="Q818" s="12">
        <v>0</v>
      </c>
      <c r="R818" s="7">
        <v>0</v>
      </c>
      <c r="S818" s="12">
        <v>0</v>
      </c>
      <c r="T818" s="12">
        <v>1</v>
      </c>
      <c r="U818" s="12">
        <v>2</v>
      </c>
      <c r="V818" s="12">
        <v>0</v>
      </c>
      <c r="W818" s="12">
        <v>2.5</v>
      </c>
      <c r="X818" s="12">
        <v>0</v>
      </c>
      <c r="Y818" s="12">
        <v>1</v>
      </c>
      <c r="Z818" s="12">
        <v>0</v>
      </c>
      <c r="AA818" s="12">
        <v>0</v>
      </c>
      <c r="AB818" s="12">
        <v>0</v>
      </c>
      <c r="AC818" s="12">
        <v>0</v>
      </c>
      <c r="AD818" s="12">
        <v>10</v>
      </c>
      <c r="AE818" s="12">
        <v>1</v>
      </c>
      <c r="AF818" s="12">
        <v>3</v>
      </c>
      <c r="AG818" s="7">
        <v>2</v>
      </c>
      <c r="AH818" s="7">
        <v>1</v>
      </c>
      <c r="AI818" s="7">
        <v>0</v>
      </c>
      <c r="AJ818" s="7">
        <v>6</v>
      </c>
      <c r="AK818" s="12">
        <v>0</v>
      </c>
      <c r="AL818" s="12">
        <v>0</v>
      </c>
      <c r="AM818" s="12">
        <v>0</v>
      </c>
      <c r="AN818" s="12">
        <v>0</v>
      </c>
      <c r="AO818" s="12">
        <v>1000</v>
      </c>
      <c r="AP818" s="12">
        <v>0.5</v>
      </c>
      <c r="AQ818" s="12">
        <v>0</v>
      </c>
      <c r="AR818" s="7">
        <v>0</v>
      </c>
      <c r="AS818" s="12">
        <v>0</v>
      </c>
      <c r="AT818" s="20" t="s">
        <v>152</v>
      </c>
      <c r="AU818" s="57" t="s">
        <v>163</v>
      </c>
      <c r="AV818" s="19">
        <v>10000007</v>
      </c>
      <c r="AW818" s="19">
        <v>70203006</v>
      </c>
      <c r="AX818" s="13" t="s">
        <v>153</v>
      </c>
      <c r="AY818" s="12">
        <v>0</v>
      </c>
      <c r="AZ818" s="14">
        <v>0</v>
      </c>
      <c r="BA818" s="14">
        <v>0</v>
      </c>
      <c r="BB818" s="38" t="s">
        <v>1014</v>
      </c>
      <c r="BC818" s="12">
        <v>0</v>
      </c>
      <c r="BD818" s="12">
        <v>0</v>
      </c>
      <c r="BE818" s="12">
        <v>0</v>
      </c>
      <c r="BF818" s="12">
        <v>0</v>
      </c>
      <c r="BG818" s="12">
        <v>0</v>
      </c>
      <c r="BH818" s="12">
        <v>0</v>
      </c>
      <c r="BI818" s="10">
        <v>0</v>
      </c>
      <c r="BJ818" s="7">
        <v>1</v>
      </c>
      <c r="BK818" s="7">
        <v>0</v>
      </c>
      <c r="BL818" s="7">
        <v>0</v>
      </c>
      <c r="BM818" s="7">
        <v>0</v>
      </c>
      <c r="BN818" s="7">
        <v>0</v>
      </c>
      <c r="BO818" s="7">
        <v>0</v>
      </c>
    </row>
    <row r="819" spans="3:67" ht="19.5" customHeight="1">
      <c r="C819" s="19">
        <v>65006004</v>
      </c>
      <c r="D819" s="13" t="s">
        <v>1015</v>
      </c>
      <c r="E819" s="19">
        <v>1</v>
      </c>
      <c r="F819" s="12">
        <v>60010100</v>
      </c>
      <c r="G819" s="19">
        <v>0</v>
      </c>
      <c r="H819" s="14">
        <v>0</v>
      </c>
      <c r="I819" s="19">
        <v>1</v>
      </c>
      <c r="J819" s="19">
        <v>0</v>
      </c>
      <c r="K819" s="19">
        <v>0</v>
      </c>
      <c r="L819" s="12">
        <v>0</v>
      </c>
      <c r="M819" s="12">
        <v>0</v>
      </c>
      <c r="N819" s="12">
        <v>1</v>
      </c>
      <c r="O819" s="12">
        <v>0</v>
      </c>
      <c r="P819" s="12">
        <v>0</v>
      </c>
      <c r="Q819" s="12">
        <v>0</v>
      </c>
      <c r="R819" s="7">
        <v>0</v>
      </c>
      <c r="S819" s="12">
        <v>0</v>
      </c>
      <c r="T819" s="12">
        <v>1</v>
      </c>
      <c r="U819" s="12">
        <v>2</v>
      </c>
      <c r="V819" s="12">
        <v>0</v>
      </c>
      <c r="W819" s="12">
        <v>0.8</v>
      </c>
      <c r="X819" s="12">
        <v>0</v>
      </c>
      <c r="Y819" s="12">
        <v>1</v>
      </c>
      <c r="Z819" s="12">
        <v>0</v>
      </c>
      <c r="AA819" s="12">
        <v>0</v>
      </c>
      <c r="AB819" s="12">
        <v>0</v>
      </c>
      <c r="AC819" s="12">
        <v>0</v>
      </c>
      <c r="AD819" s="12">
        <v>15</v>
      </c>
      <c r="AE819" s="12">
        <v>1</v>
      </c>
      <c r="AF819" s="12">
        <v>3</v>
      </c>
      <c r="AG819" s="7">
        <v>2</v>
      </c>
      <c r="AH819" s="7">
        <v>1</v>
      </c>
      <c r="AI819" s="7">
        <v>0</v>
      </c>
      <c r="AJ819" s="7">
        <v>6</v>
      </c>
      <c r="AK819" s="12">
        <v>0</v>
      </c>
      <c r="AL819" s="12">
        <v>0</v>
      </c>
      <c r="AM819" s="12">
        <v>0</v>
      </c>
      <c r="AN819" s="12">
        <v>0</v>
      </c>
      <c r="AO819" s="12">
        <v>6000</v>
      </c>
      <c r="AP819" s="12">
        <v>0.5</v>
      </c>
      <c r="AQ819" s="12">
        <v>0</v>
      </c>
      <c r="AR819" s="7">
        <v>0</v>
      </c>
      <c r="AS819" s="12">
        <v>95006031</v>
      </c>
      <c r="AT819" s="20" t="s">
        <v>395</v>
      </c>
      <c r="AU819" s="7" t="s">
        <v>749</v>
      </c>
      <c r="AV819" s="19">
        <v>10000007</v>
      </c>
      <c r="AW819" s="19">
        <v>70203007</v>
      </c>
      <c r="AX819" s="20" t="s">
        <v>227</v>
      </c>
      <c r="AY819" s="20" t="s">
        <v>257</v>
      </c>
      <c r="AZ819" s="14">
        <v>0</v>
      </c>
      <c r="BA819" s="14">
        <v>0</v>
      </c>
      <c r="BB819" s="38" t="s">
        <v>1016</v>
      </c>
      <c r="BC819" s="12">
        <v>0</v>
      </c>
      <c r="BD819" s="12">
        <v>0</v>
      </c>
      <c r="BE819" s="12">
        <v>0</v>
      </c>
      <c r="BF819" s="12">
        <v>0</v>
      </c>
      <c r="BG819" s="12">
        <v>0</v>
      </c>
      <c r="BH819" s="12">
        <v>0</v>
      </c>
      <c r="BI819" s="10">
        <v>0</v>
      </c>
      <c r="BJ819" s="7">
        <v>1</v>
      </c>
      <c r="BK819" s="7">
        <v>0</v>
      </c>
      <c r="BL819" s="7">
        <v>0</v>
      </c>
      <c r="BM819" s="7">
        <v>0</v>
      </c>
      <c r="BN819" s="7">
        <v>0</v>
      </c>
      <c r="BO819" s="7">
        <v>0</v>
      </c>
    </row>
    <row r="820" spans="3:67" ht="20.100000000000001" customHeight="1">
      <c r="C820" s="19">
        <v>66001001</v>
      </c>
      <c r="D820" s="20" t="s">
        <v>262</v>
      </c>
      <c r="E820" s="19">
        <v>1</v>
      </c>
      <c r="F820" s="19">
        <v>66001001</v>
      </c>
      <c r="G820" s="19">
        <v>0</v>
      </c>
      <c r="H820" s="14">
        <v>0</v>
      </c>
      <c r="I820" s="19">
        <v>1</v>
      </c>
      <c r="J820" s="19">
        <v>0</v>
      </c>
      <c r="K820" s="19">
        <v>0</v>
      </c>
      <c r="L820" s="19">
        <v>0</v>
      </c>
      <c r="M820" s="19">
        <v>0</v>
      </c>
      <c r="N820" s="19">
        <v>1</v>
      </c>
      <c r="O820" s="19">
        <v>0</v>
      </c>
      <c r="P820" s="19">
        <v>0</v>
      </c>
      <c r="Q820" s="19">
        <v>0</v>
      </c>
      <c r="R820" s="7">
        <v>0</v>
      </c>
      <c r="S820" s="14">
        <v>0</v>
      </c>
      <c r="T820" s="12">
        <v>1</v>
      </c>
      <c r="U820" s="19">
        <v>2</v>
      </c>
      <c r="V820" s="19">
        <v>0</v>
      </c>
      <c r="W820" s="19">
        <v>0</v>
      </c>
      <c r="X820" s="19">
        <v>0</v>
      </c>
      <c r="Y820" s="19">
        <v>0</v>
      </c>
      <c r="Z820" s="19">
        <v>0</v>
      </c>
      <c r="AA820" s="19">
        <v>0</v>
      </c>
      <c r="AB820" s="19">
        <v>0</v>
      </c>
      <c r="AC820" s="19">
        <v>0</v>
      </c>
      <c r="AD820" s="19">
        <v>18</v>
      </c>
      <c r="AE820" s="19">
        <v>0</v>
      </c>
      <c r="AF820" s="19">
        <v>0</v>
      </c>
      <c r="AG820" s="7">
        <v>2</v>
      </c>
      <c r="AH820" s="7">
        <v>0</v>
      </c>
      <c r="AI820" s="7">
        <v>0</v>
      </c>
      <c r="AJ820" s="7">
        <v>0</v>
      </c>
      <c r="AK820" s="19">
        <v>0</v>
      </c>
      <c r="AL820" s="19">
        <v>0</v>
      </c>
      <c r="AM820" s="19">
        <v>0</v>
      </c>
      <c r="AN820" s="19">
        <v>0</v>
      </c>
      <c r="AO820" s="19">
        <v>1000</v>
      </c>
      <c r="AP820" s="19">
        <v>0</v>
      </c>
      <c r="AQ820" s="19">
        <v>0</v>
      </c>
      <c r="AR820" s="7" t="s">
        <v>1017</v>
      </c>
      <c r="AS820" s="19" t="s">
        <v>151</v>
      </c>
      <c r="AT820" s="20" t="s">
        <v>152</v>
      </c>
      <c r="AU820" s="19" t="s">
        <v>944</v>
      </c>
      <c r="AV820" s="19">
        <v>0</v>
      </c>
      <c r="AW820" s="19">
        <v>66001001</v>
      </c>
      <c r="AX820" s="20" t="s">
        <v>153</v>
      </c>
      <c r="AY820" s="20" t="s">
        <v>151</v>
      </c>
      <c r="AZ820" s="14">
        <v>0</v>
      </c>
      <c r="BA820" s="14">
        <v>0</v>
      </c>
      <c r="BB820" s="70" t="s">
        <v>1018</v>
      </c>
      <c r="BC820" s="19">
        <v>0</v>
      </c>
      <c r="BD820" s="12">
        <v>0</v>
      </c>
      <c r="BE820" s="19">
        <v>0</v>
      </c>
      <c r="BF820" s="19">
        <v>0</v>
      </c>
      <c r="BG820" s="19">
        <v>0</v>
      </c>
      <c r="BH820" s="19">
        <v>0</v>
      </c>
      <c r="BI820" s="10">
        <v>0</v>
      </c>
      <c r="BJ820" s="7">
        <v>1</v>
      </c>
      <c r="BK820" s="7">
        <v>0</v>
      </c>
      <c r="BL820" s="7">
        <v>0</v>
      </c>
      <c r="BM820" s="7">
        <v>0</v>
      </c>
      <c r="BN820" s="7">
        <v>0</v>
      </c>
      <c r="BO820" s="7">
        <v>0</v>
      </c>
    </row>
    <row r="821" spans="3:67" ht="20.100000000000001" customHeight="1">
      <c r="C821" s="19">
        <v>66001002</v>
      </c>
      <c r="D821" s="20" t="s">
        <v>1019</v>
      </c>
      <c r="E821" s="12">
        <v>1</v>
      </c>
      <c r="F821" s="19">
        <v>66001002</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0.75</v>
      </c>
      <c r="X821" s="19">
        <v>0</v>
      </c>
      <c r="Y821" s="19">
        <v>0</v>
      </c>
      <c r="Z821" s="19">
        <v>0</v>
      </c>
      <c r="AA821" s="19">
        <v>0</v>
      </c>
      <c r="AB821" s="19">
        <v>0</v>
      </c>
      <c r="AC821" s="19">
        <v>0</v>
      </c>
      <c r="AD821" s="19">
        <v>24</v>
      </c>
      <c r="AE821" s="19">
        <v>1</v>
      </c>
      <c r="AF821" s="19">
        <v>4</v>
      </c>
      <c r="AG821" s="7">
        <v>2</v>
      </c>
      <c r="AH821" s="7">
        <v>1</v>
      </c>
      <c r="AI821" s="7">
        <v>0</v>
      </c>
      <c r="AJ821" s="7">
        <v>6</v>
      </c>
      <c r="AK821" s="19">
        <v>0</v>
      </c>
      <c r="AL821" s="19">
        <v>0</v>
      </c>
      <c r="AM821" s="19">
        <v>0</v>
      </c>
      <c r="AN821" s="19">
        <v>0.5</v>
      </c>
      <c r="AO821" s="19">
        <v>9000</v>
      </c>
      <c r="AP821" s="19">
        <v>0.5</v>
      </c>
      <c r="AQ821" s="19">
        <v>0</v>
      </c>
      <c r="AR821" s="7">
        <v>0</v>
      </c>
      <c r="AS821" s="19" t="s">
        <v>151</v>
      </c>
      <c r="AT821" s="20" t="s">
        <v>701</v>
      </c>
      <c r="AU821" s="19" t="s">
        <v>711</v>
      </c>
      <c r="AV821" s="19">
        <v>10002001</v>
      </c>
      <c r="AW821" s="19">
        <v>66001002</v>
      </c>
      <c r="AX821" s="20" t="s">
        <v>227</v>
      </c>
      <c r="AY821" s="20" t="s">
        <v>257</v>
      </c>
      <c r="AZ821" s="14">
        <v>0</v>
      </c>
      <c r="BA821" s="14">
        <v>0</v>
      </c>
      <c r="BB821" s="70" t="s">
        <v>1020</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66001003</v>
      </c>
      <c r="D822" s="20" t="s">
        <v>1021</v>
      </c>
      <c r="E822" s="19">
        <v>1</v>
      </c>
      <c r="F822" s="19">
        <v>66001003</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96001003</v>
      </c>
      <c r="AS822" s="19" t="s">
        <v>151</v>
      </c>
      <c r="AT822" s="20" t="s">
        <v>152</v>
      </c>
      <c r="AU822" s="19" t="s">
        <v>944</v>
      </c>
      <c r="AV822" s="19">
        <v>0</v>
      </c>
      <c r="AW822" s="19">
        <v>66001003</v>
      </c>
      <c r="AX822" s="20" t="s">
        <v>153</v>
      </c>
      <c r="AY822" s="20" t="s">
        <v>151</v>
      </c>
      <c r="AZ822" s="14">
        <v>0</v>
      </c>
      <c r="BA822" s="14">
        <v>0</v>
      </c>
      <c r="BB822" s="70" t="s">
        <v>1022</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66001004</v>
      </c>
      <c r="D823" s="20" t="s">
        <v>1023</v>
      </c>
      <c r="E823" s="19">
        <v>1</v>
      </c>
      <c r="F823" s="19">
        <v>66001004</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96001004</v>
      </c>
      <c r="AS823" s="19" t="s">
        <v>151</v>
      </c>
      <c r="AT823" s="20" t="s">
        <v>152</v>
      </c>
      <c r="AU823" s="19" t="s">
        <v>944</v>
      </c>
      <c r="AV823" s="19">
        <v>0</v>
      </c>
      <c r="AW823" s="19">
        <v>66001004</v>
      </c>
      <c r="AX823" s="20" t="s">
        <v>153</v>
      </c>
      <c r="AY823" s="20" t="s">
        <v>151</v>
      </c>
      <c r="AZ823" s="14">
        <v>0</v>
      </c>
      <c r="BA823" s="14">
        <v>0</v>
      </c>
      <c r="BB823" s="70" t="s">
        <v>1024</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7">
        <v>66001005</v>
      </c>
      <c r="D824" s="8" t="s">
        <v>1025</v>
      </c>
      <c r="E824" s="7">
        <v>1</v>
      </c>
      <c r="F824" s="7">
        <v>66001005</v>
      </c>
      <c r="G824" s="7">
        <v>0</v>
      </c>
      <c r="H824" s="7">
        <v>0</v>
      </c>
      <c r="I824" s="19">
        <v>1</v>
      </c>
      <c r="J824" s="19">
        <v>0</v>
      </c>
      <c r="K824" s="7">
        <v>0</v>
      </c>
      <c r="L824" s="7">
        <v>0</v>
      </c>
      <c r="M824" s="7">
        <v>0</v>
      </c>
      <c r="N824" s="7">
        <v>1</v>
      </c>
      <c r="O824" s="7">
        <v>0</v>
      </c>
      <c r="P824" s="7">
        <v>0</v>
      </c>
      <c r="Q824" s="7">
        <v>0</v>
      </c>
      <c r="R824" s="7">
        <v>0</v>
      </c>
      <c r="S824" s="7">
        <v>0</v>
      </c>
      <c r="T824" s="12">
        <v>1</v>
      </c>
      <c r="U824" s="7">
        <v>2</v>
      </c>
      <c r="V824" s="7">
        <v>0</v>
      </c>
      <c r="W824" s="7">
        <v>0</v>
      </c>
      <c r="X824" s="7">
        <v>0</v>
      </c>
      <c r="Y824" s="7">
        <v>1</v>
      </c>
      <c r="Z824" s="7">
        <v>0</v>
      </c>
      <c r="AA824" s="7">
        <v>0</v>
      </c>
      <c r="AB824" s="19">
        <v>0</v>
      </c>
      <c r="AC824" s="7">
        <v>0</v>
      </c>
      <c r="AD824" s="7">
        <v>18</v>
      </c>
      <c r="AE824" s="7">
        <v>1</v>
      </c>
      <c r="AF824" s="7">
        <v>3</v>
      </c>
      <c r="AG824" s="7">
        <v>2</v>
      </c>
      <c r="AH824" s="7">
        <v>0</v>
      </c>
      <c r="AI824" s="7">
        <v>1</v>
      </c>
      <c r="AJ824" s="7">
        <v>1.6</v>
      </c>
      <c r="AK824" s="7">
        <v>0</v>
      </c>
      <c r="AL824" s="7">
        <v>0</v>
      </c>
      <c r="AM824" s="7">
        <v>0</v>
      </c>
      <c r="AN824" s="7">
        <v>0.25</v>
      </c>
      <c r="AO824" s="7">
        <v>3000</v>
      </c>
      <c r="AP824" s="7">
        <v>0.1</v>
      </c>
      <c r="AQ824" s="7">
        <v>0</v>
      </c>
      <c r="AR824" s="7">
        <v>0</v>
      </c>
      <c r="AS824" s="7">
        <v>96001005</v>
      </c>
      <c r="AT824" s="8" t="s">
        <v>194</v>
      </c>
      <c r="AU824" s="19" t="s">
        <v>944</v>
      </c>
      <c r="AV824" s="7" t="s">
        <v>151</v>
      </c>
      <c r="AW824" s="7">
        <v>66001005</v>
      </c>
      <c r="AX824" s="8" t="s">
        <v>153</v>
      </c>
      <c r="AY824" s="7">
        <v>0</v>
      </c>
      <c r="AZ824" s="7">
        <v>0</v>
      </c>
      <c r="BA824" s="7">
        <v>0</v>
      </c>
      <c r="BB824" s="34" t="s">
        <v>1026</v>
      </c>
      <c r="BC824" s="7">
        <v>0</v>
      </c>
      <c r="BD824" s="12">
        <v>0</v>
      </c>
      <c r="BE824" s="7">
        <v>0</v>
      </c>
      <c r="BF824" s="7">
        <v>0</v>
      </c>
      <c r="BG824" s="7">
        <v>0</v>
      </c>
      <c r="BH824" s="7">
        <v>0</v>
      </c>
      <c r="BI824" s="10">
        <v>0</v>
      </c>
      <c r="BJ824" s="7">
        <v>1</v>
      </c>
      <c r="BK824" s="7">
        <v>0</v>
      </c>
      <c r="BL824" s="7">
        <v>0</v>
      </c>
      <c r="BM824" s="7">
        <v>0</v>
      </c>
      <c r="BN824" s="7">
        <v>0</v>
      </c>
      <c r="BO824" s="7">
        <v>0</v>
      </c>
    </row>
    <row r="825" spans="3:67" ht="20.100000000000001" customHeight="1">
      <c r="C825" s="19">
        <v>66001006</v>
      </c>
      <c r="D825" s="20" t="s">
        <v>1027</v>
      </c>
      <c r="E825" s="19">
        <v>1</v>
      </c>
      <c r="F825" s="19">
        <v>66001006</v>
      </c>
      <c r="G825" s="19">
        <v>0</v>
      </c>
      <c r="H825" s="14">
        <v>0</v>
      </c>
      <c r="I825" s="19">
        <v>1</v>
      </c>
      <c r="J825" s="19">
        <v>0</v>
      </c>
      <c r="K825" s="19">
        <v>0</v>
      </c>
      <c r="L825" s="19">
        <v>0</v>
      </c>
      <c r="M825" s="19">
        <v>0</v>
      </c>
      <c r="N825" s="19">
        <v>1</v>
      </c>
      <c r="O825" s="19">
        <v>0</v>
      </c>
      <c r="P825" s="19">
        <v>0</v>
      </c>
      <c r="Q825" s="19">
        <v>0</v>
      </c>
      <c r="R825" s="7">
        <v>0</v>
      </c>
      <c r="S825" s="14">
        <v>0</v>
      </c>
      <c r="T825" s="12">
        <v>1</v>
      </c>
      <c r="U825" s="19">
        <v>2</v>
      </c>
      <c r="V825" s="19">
        <v>0</v>
      </c>
      <c r="W825" s="19">
        <v>0</v>
      </c>
      <c r="X825" s="19">
        <v>0</v>
      </c>
      <c r="Y825" s="19">
        <v>0</v>
      </c>
      <c r="Z825" s="19">
        <v>0</v>
      </c>
      <c r="AA825" s="19">
        <v>0</v>
      </c>
      <c r="AB825" s="19">
        <v>0</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96001006</v>
      </c>
      <c r="AS825" s="19" t="s">
        <v>151</v>
      </c>
      <c r="AT825" s="20" t="s">
        <v>152</v>
      </c>
      <c r="AU825" s="19" t="s">
        <v>944</v>
      </c>
      <c r="AV825" s="19">
        <v>0</v>
      </c>
      <c r="AW825" s="19">
        <v>66001006</v>
      </c>
      <c r="AX825" s="20" t="s">
        <v>153</v>
      </c>
      <c r="AY825" s="20" t="s">
        <v>151</v>
      </c>
      <c r="AZ825" s="14">
        <v>0</v>
      </c>
      <c r="BA825" s="14">
        <v>0</v>
      </c>
      <c r="BB825" s="70" t="s">
        <v>1028</v>
      </c>
      <c r="BC825" s="19">
        <v>0</v>
      </c>
      <c r="BD825" s="12">
        <v>0</v>
      </c>
      <c r="BE825" s="19">
        <v>0</v>
      </c>
      <c r="BF825" s="19">
        <v>0</v>
      </c>
      <c r="BG825" s="19">
        <v>0</v>
      </c>
      <c r="BH825" s="19">
        <v>0</v>
      </c>
      <c r="BI825" s="10">
        <v>0</v>
      </c>
      <c r="BJ825" s="7">
        <v>1</v>
      </c>
      <c r="BK825" s="7">
        <v>0</v>
      </c>
      <c r="BL825" s="7">
        <v>0</v>
      </c>
      <c r="BM825" s="7">
        <v>0</v>
      </c>
      <c r="BN825" s="7">
        <v>0</v>
      </c>
      <c r="BO825" s="7">
        <v>0</v>
      </c>
    </row>
    <row r="826" spans="3:67" ht="20.100000000000001" customHeight="1">
      <c r="C826" s="19">
        <v>66001007</v>
      </c>
      <c r="D826" s="8" t="s">
        <v>1029</v>
      </c>
      <c r="E826" s="19">
        <v>1</v>
      </c>
      <c r="F826" s="19">
        <v>66001007</v>
      </c>
      <c r="G826" s="7">
        <v>0</v>
      </c>
      <c r="H826" s="7">
        <v>0</v>
      </c>
      <c r="I826" s="19">
        <v>1</v>
      </c>
      <c r="J826" s="19">
        <v>0</v>
      </c>
      <c r="K826" s="7">
        <v>0</v>
      </c>
      <c r="L826" s="7">
        <v>0</v>
      </c>
      <c r="M826" s="7">
        <v>0</v>
      </c>
      <c r="N826" s="7">
        <v>1</v>
      </c>
      <c r="O826" s="7">
        <v>0</v>
      </c>
      <c r="P826" s="7">
        <v>0</v>
      </c>
      <c r="Q826" s="7">
        <v>0</v>
      </c>
      <c r="R826" s="7">
        <v>0</v>
      </c>
      <c r="S826" s="7">
        <v>0</v>
      </c>
      <c r="T826" s="12">
        <v>1</v>
      </c>
      <c r="U826" s="7">
        <v>2</v>
      </c>
      <c r="V826" s="7">
        <v>0</v>
      </c>
      <c r="W826" s="7">
        <v>2.75</v>
      </c>
      <c r="X826" s="7">
        <v>0</v>
      </c>
      <c r="Y826" s="7">
        <v>0</v>
      </c>
      <c r="Z826" s="7">
        <v>0</v>
      </c>
      <c r="AA826" s="7">
        <v>0</v>
      </c>
      <c r="AB826" s="19">
        <v>0</v>
      </c>
      <c r="AC826" s="7">
        <v>0</v>
      </c>
      <c r="AD826" s="7">
        <v>15</v>
      </c>
      <c r="AE826" s="7">
        <v>0</v>
      </c>
      <c r="AF826" s="7">
        <v>0</v>
      </c>
      <c r="AG826" s="7">
        <v>7</v>
      </c>
      <c r="AH826" s="7">
        <v>0</v>
      </c>
      <c r="AI826" s="7">
        <v>0</v>
      </c>
      <c r="AJ826" s="7">
        <v>6</v>
      </c>
      <c r="AK826" s="7">
        <v>0</v>
      </c>
      <c r="AL826" s="7">
        <v>0</v>
      </c>
      <c r="AM826" s="7">
        <v>0</v>
      </c>
      <c r="AN826" s="7">
        <v>0.25</v>
      </c>
      <c r="AO826" s="7">
        <v>1000</v>
      </c>
      <c r="AP826" s="7">
        <v>0</v>
      </c>
      <c r="AQ826" s="7">
        <v>0</v>
      </c>
      <c r="AR826" s="7">
        <v>0</v>
      </c>
      <c r="AS826" s="7" t="s">
        <v>151</v>
      </c>
      <c r="AT826" s="8" t="s">
        <v>194</v>
      </c>
      <c r="AU826" s="7" t="s">
        <v>749</v>
      </c>
      <c r="AV826" s="7" t="s">
        <v>151</v>
      </c>
      <c r="AW826" s="7" t="s">
        <v>1030</v>
      </c>
      <c r="AX826" s="8" t="s">
        <v>153</v>
      </c>
      <c r="AY826" s="7">
        <v>0</v>
      </c>
      <c r="AZ826" s="14">
        <v>0</v>
      </c>
      <c r="BA826" s="14">
        <v>0</v>
      </c>
      <c r="BB826" s="34" t="s">
        <v>1031</v>
      </c>
      <c r="BC826" s="7">
        <v>0</v>
      </c>
      <c r="BD826" s="12">
        <v>0</v>
      </c>
      <c r="BE826" s="7">
        <v>0</v>
      </c>
      <c r="BF826" s="7">
        <v>0</v>
      </c>
      <c r="BG826" s="7">
        <v>0</v>
      </c>
      <c r="BH826" s="7">
        <v>0</v>
      </c>
      <c r="BI826" s="10">
        <v>0</v>
      </c>
      <c r="BJ826" s="7">
        <v>0</v>
      </c>
      <c r="BK826" s="7">
        <v>0</v>
      </c>
      <c r="BL826" s="7">
        <v>0</v>
      </c>
      <c r="BM826" s="7">
        <v>0</v>
      </c>
      <c r="BN826" s="7">
        <v>0</v>
      </c>
      <c r="BO826" s="7">
        <v>0</v>
      </c>
    </row>
    <row r="827" spans="3:67" ht="19.5" customHeight="1">
      <c r="C827" s="19">
        <v>66001008</v>
      </c>
      <c r="D827" s="20" t="s">
        <v>1032</v>
      </c>
      <c r="E827" s="12">
        <v>1</v>
      </c>
      <c r="F827" s="19">
        <v>66001008</v>
      </c>
      <c r="G827" s="19">
        <v>0</v>
      </c>
      <c r="H827" s="14">
        <v>0</v>
      </c>
      <c r="I827" s="19">
        <v>1</v>
      </c>
      <c r="J827" s="19">
        <v>0</v>
      </c>
      <c r="K827" s="12">
        <v>0</v>
      </c>
      <c r="L827" s="19">
        <v>0</v>
      </c>
      <c r="M827" s="19">
        <v>0</v>
      </c>
      <c r="N827" s="19">
        <v>1</v>
      </c>
      <c r="O827" s="19">
        <v>0</v>
      </c>
      <c r="P827" s="19">
        <v>0</v>
      </c>
      <c r="Q827" s="19">
        <v>0</v>
      </c>
      <c r="R827" s="7">
        <v>0</v>
      </c>
      <c r="S827" s="14">
        <v>0</v>
      </c>
      <c r="T827" s="12">
        <v>1</v>
      </c>
      <c r="U827" s="19">
        <v>2</v>
      </c>
      <c r="V827" s="19">
        <v>0</v>
      </c>
      <c r="W827" s="19">
        <v>2.5</v>
      </c>
      <c r="X827" s="19">
        <v>0</v>
      </c>
      <c r="Y827" s="19">
        <v>0</v>
      </c>
      <c r="Z827" s="19">
        <v>0</v>
      </c>
      <c r="AA827" s="19">
        <v>0</v>
      </c>
      <c r="AB827" s="19">
        <v>0</v>
      </c>
      <c r="AC827" s="19">
        <v>0</v>
      </c>
      <c r="AD827" s="19">
        <v>15</v>
      </c>
      <c r="AE827" s="19">
        <v>1</v>
      </c>
      <c r="AF827" s="19">
        <v>3</v>
      </c>
      <c r="AG827" s="7">
        <v>2</v>
      </c>
      <c r="AH827" s="7">
        <v>1</v>
      </c>
      <c r="AI827" s="7">
        <v>0</v>
      </c>
      <c r="AJ827" s="7">
        <v>6</v>
      </c>
      <c r="AK827" s="19">
        <v>0</v>
      </c>
      <c r="AL827" s="19">
        <v>0</v>
      </c>
      <c r="AM827" s="19">
        <v>0</v>
      </c>
      <c r="AN827" s="19">
        <v>0.75</v>
      </c>
      <c r="AO827" s="19">
        <v>3000</v>
      </c>
      <c r="AP827" s="19">
        <v>0.75</v>
      </c>
      <c r="AQ827" s="19">
        <v>0</v>
      </c>
      <c r="AR827" s="7">
        <v>0</v>
      </c>
      <c r="AS827" s="19" t="s">
        <v>151</v>
      </c>
      <c r="AT827" s="20" t="s">
        <v>697</v>
      </c>
      <c r="AU827" s="19" t="s">
        <v>698</v>
      </c>
      <c r="AV827" s="19">
        <v>10000006</v>
      </c>
      <c r="AW827" s="19">
        <v>66001008</v>
      </c>
      <c r="AX827" s="20" t="s">
        <v>153</v>
      </c>
      <c r="AY827" s="20">
        <v>0</v>
      </c>
      <c r="AZ827" s="14">
        <v>0</v>
      </c>
      <c r="BA827" s="14">
        <v>0</v>
      </c>
      <c r="BB827" s="70" t="s">
        <v>1033</v>
      </c>
      <c r="BC827" s="19">
        <v>0</v>
      </c>
      <c r="BD827" s="12">
        <v>0</v>
      </c>
      <c r="BE827" s="19">
        <v>0</v>
      </c>
      <c r="BF827" s="19">
        <v>0</v>
      </c>
      <c r="BG827" s="19">
        <v>0</v>
      </c>
      <c r="BH827" s="19">
        <v>0</v>
      </c>
      <c r="BI827" s="10">
        <v>0</v>
      </c>
      <c r="BJ827" s="7">
        <v>0</v>
      </c>
      <c r="BK827" s="7">
        <v>0</v>
      </c>
      <c r="BL827" s="7">
        <v>0</v>
      </c>
      <c r="BM827" s="7">
        <v>0</v>
      </c>
      <c r="BN827" s="7">
        <v>0</v>
      </c>
      <c r="BO827" s="7">
        <v>0</v>
      </c>
    </row>
    <row r="828" spans="3:67" ht="19.5" customHeight="1">
      <c r="C828" s="19">
        <v>66001009</v>
      </c>
      <c r="D828" s="20" t="s">
        <v>1034</v>
      </c>
      <c r="E828" s="12">
        <v>1</v>
      </c>
      <c r="F828" s="19">
        <v>66001009</v>
      </c>
      <c r="G828" s="19">
        <v>0</v>
      </c>
      <c r="H828" s="14">
        <v>0</v>
      </c>
      <c r="I828" s="19">
        <v>1</v>
      </c>
      <c r="J828" s="19">
        <v>0</v>
      </c>
      <c r="K828" s="12">
        <v>0</v>
      </c>
      <c r="L828" s="19">
        <v>0</v>
      </c>
      <c r="M828" s="19">
        <v>0</v>
      </c>
      <c r="N828" s="19">
        <v>1</v>
      </c>
      <c r="O828" s="19">
        <v>0</v>
      </c>
      <c r="P828" s="19">
        <v>0</v>
      </c>
      <c r="Q828" s="19">
        <v>0</v>
      </c>
      <c r="R828" s="7">
        <v>0</v>
      </c>
      <c r="S828" s="14">
        <v>0</v>
      </c>
      <c r="T828" s="12">
        <v>1</v>
      </c>
      <c r="U828" s="19">
        <v>2</v>
      </c>
      <c r="V828" s="19">
        <v>0</v>
      </c>
      <c r="W828" s="19">
        <v>2</v>
      </c>
      <c r="X828" s="19">
        <v>0</v>
      </c>
      <c r="Y828" s="19">
        <v>0</v>
      </c>
      <c r="Z828" s="19">
        <v>0</v>
      </c>
      <c r="AA828" s="19">
        <v>0</v>
      </c>
      <c r="AB828" s="19">
        <v>0</v>
      </c>
      <c r="AC828" s="19">
        <v>0</v>
      </c>
      <c r="AD828" s="19">
        <v>15</v>
      </c>
      <c r="AE828" s="19">
        <v>1</v>
      </c>
      <c r="AF828" s="19">
        <v>3</v>
      </c>
      <c r="AG828" s="7">
        <v>2</v>
      </c>
      <c r="AH828" s="7">
        <v>1</v>
      </c>
      <c r="AI828" s="7">
        <v>0</v>
      </c>
      <c r="AJ828" s="7">
        <v>6</v>
      </c>
      <c r="AK828" s="19">
        <v>0</v>
      </c>
      <c r="AL828" s="19">
        <v>0</v>
      </c>
      <c r="AM828" s="19">
        <v>0</v>
      </c>
      <c r="AN828" s="19">
        <v>0.75</v>
      </c>
      <c r="AO828" s="19">
        <v>3000</v>
      </c>
      <c r="AP828" s="19">
        <v>0.75</v>
      </c>
      <c r="AQ828" s="19">
        <v>0</v>
      </c>
      <c r="AR828" s="7">
        <v>0</v>
      </c>
      <c r="AS828" s="19">
        <v>96001009</v>
      </c>
      <c r="AT828" s="20" t="s">
        <v>697</v>
      </c>
      <c r="AU828" s="19" t="s">
        <v>698</v>
      </c>
      <c r="AV828" s="19">
        <v>10000006</v>
      </c>
      <c r="AW828" s="19">
        <v>66001009</v>
      </c>
      <c r="AX828" s="20" t="s">
        <v>153</v>
      </c>
      <c r="AY828" s="20">
        <v>0</v>
      </c>
      <c r="AZ828" s="14">
        <v>0</v>
      </c>
      <c r="BA828" s="14">
        <v>0</v>
      </c>
      <c r="BB828" s="70" t="s">
        <v>1035</v>
      </c>
      <c r="BC828" s="19">
        <v>0</v>
      </c>
      <c r="BD828" s="12">
        <v>0</v>
      </c>
      <c r="BE828" s="19">
        <v>0</v>
      </c>
      <c r="BF828" s="19">
        <v>0</v>
      </c>
      <c r="BG828" s="19">
        <v>0</v>
      </c>
      <c r="BH828" s="19">
        <v>0</v>
      </c>
      <c r="BI828" s="10">
        <v>0</v>
      </c>
      <c r="BJ828" s="7">
        <v>0</v>
      </c>
      <c r="BK828" s="7">
        <v>0</v>
      </c>
      <c r="BL828" s="7">
        <v>0</v>
      </c>
      <c r="BM828" s="7">
        <v>0</v>
      </c>
      <c r="BN828" s="7">
        <v>0</v>
      </c>
      <c r="BO828" s="7">
        <v>0</v>
      </c>
    </row>
    <row r="829" spans="3:67" ht="20.100000000000001" customHeight="1">
      <c r="C829" s="19">
        <v>66001010</v>
      </c>
      <c r="D829" s="20" t="s">
        <v>1036</v>
      </c>
      <c r="E829" s="19">
        <v>1</v>
      </c>
      <c r="F829" s="19">
        <v>66001010</v>
      </c>
      <c r="G829" s="19">
        <v>0</v>
      </c>
      <c r="H829" s="14">
        <v>0</v>
      </c>
      <c r="I829" s="19">
        <v>1</v>
      </c>
      <c r="J829" s="19">
        <v>0</v>
      </c>
      <c r="K829" s="19">
        <v>0</v>
      </c>
      <c r="L829" s="19">
        <v>0</v>
      </c>
      <c r="M829" s="19">
        <v>0</v>
      </c>
      <c r="N829" s="19">
        <v>1</v>
      </c>
      <c r="O829" s="19">
        <v>0</v>
      </c>
      <c r="P829" s="19">
        <v>0</v>
      </c>
      <c r="Q829" s="19">
        <v>0</v>
      </c>
      <c r="R829" s="7">
        <v>0</v>
      </c>
      <c r="S829" s="14">
        <v>0</v>
      </c>
      <c r="T829" s="12">
        <v>1</v>
      </c>
      <c r="U829" s="19">
        <v>2</v>
      </c>
      <c r="V829" s="19">
        <v>0</v>
      </c>
      <c r="W829" s="19">
        <v>0</v>
      </c>
      <c r="X829" s="19">
        <v>0</v>
      </c>
      <c r="Y829" s="19">
        <v>0</v>
      </c>
      <c r="Z829" s="19">
        <v>0</v>
      </c>
      <c r="AA829" s="19">
        <v>0</v>
      </c>
      <c r="AB829" s="19">
        <v>0</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v>96001010</v>
      </c>
      <c r="AS829" s="19" t="s">
        <v>151</v>
      </c>
      <c r="AT829" s="20" t="s">
        <v>152</v>
      </c>
      <c r="AU829" s="19" t="s">
        <v>944</v>
      </c>
      <c r="AV829" s="19">
        <v>0</v>
      </c>
      <c r="AW829" s="19">
        <v>66001010</v>
      </c>
      <c r="AX829" s="20" t="s">
        <v>153</v>
      </c>
      <c r="AY829" s="20" t="s">
        <v>151</v>
      </c>
      <c r="AZ829" s="14">
        <v>0</v>
      </c>
      <c r="BA829" s="14">
        <v>0</v>
      </c>
      <c r="BB829" s="70" t="s">
        <v>1037</v>
      </c>
      <c r="BC829" s="19">
        <v>0</v>
      </c>
      <c r="BD829" s="12">
        <v>0</v>
      </c>
      <c r="BE829" s="19">
        <v>0</v>
      </c>
      <c r="BF829" s="19">
        <v>0</v>
      </c>
      <c r="BG829" s="19">
        <v>0</v>
      </c>
      <c r="BH829" s="19">
        <v>0</v>
      </c>
      <c r="BI829" s="10">
        <v>0</v>
      </c>
      <c r="BJ829" s="7">
        <v>1</v>
      </c>
      <c r="BK829" s="7">
        <v>0</v>
      </c>
      <c r="BL829" s="7">
        <v>0</v>
      </c>
      <c r="BM829" s="7">
        <v>0</v>
      </c>
      <c r="BN829" s="7">
        <v>0</v>
      </c>
      <c r="BO829" s="7">
        <v>0</v>
      </c>
    </row>
    <row r="830" spans="3:67" ht="20.100000000000001" customHeight="1">
      <c r="C830" s="19">
        <v>66001011</v>
      </c>
      <c r="D830" s="13" t="s">
        <v>1038</v>
      </c>
      <c r="E830" s="12">
        <v>1</v>
      </c>
      <c r="F830" s="19">
        <v>66001011</v>
      </c>
      <c r="G830" s="12">
        <v>0</v>
      </c>
      <c r="H830" s="14">
        <v>0</v>
      </c>
      <c r="I830" s="19">
        <v>1</v>
      </c>
      <c r="J830" s="19">
        <v>0</v>
      </c>
      <c r="K830" s="12">
        <v>0</v>
      </c>
      <c r="L830" s="12">
        <v>0</v>
      </c>
      <c r="M830" s="12">
        <v>0</v>
      </c>
      <c r="N830" s="12">
        <v>1</v>
      </c>
      <c r="O830" s="12">
        <v>0</v>
      </c>
      <c r="P830" s="12">
        <v>0</v>
      </c>
      <c r="Q830" s="12">
        <v>0</v>
      </c>
      <c r="R830" s="7">
        <v>0</v>
      </c>
      <c r="S830" s="12">
        <v>0</v>
      </c>
      <c r="T830" s="12">
        <v>1</v>
      </c>
      <c r="U830" s="12">
        <v>2</v>
      </c>
      <c r="V830" s="12">
        <v>0</v>
      </c>
      <c r="W830" s="12">
        <v>3</v>
      </c>
      <c r="X830" s="12">
        <v>0</v>
      </c>
      <c r="Y830" s="12">
        <v>0</v>
      </c>
      <c r="Z830" s="12">
        <v>0</v>
      </c>
      <c r="AA830" s="12">
        <v>0</v>
      </c>
      <c r="AB830" s="19">
        <v>0</v>
      </c>
      <c r="AC830" s="12">
        <v>0</v>
      </c>
      <c r="AD830" s="12">
        <v>18</v>
      </c>
      <c r="AE830" s="12">
        <v>2</v>
      </c>
      <c r="AF830" s="12" t="s">
        <v>678</v>
      </c>
      <c r="AG830" s="7">
        <v>2</v>
      </c>
      <c r="AH830" s="7">
        <v>2</v>
      </c>
      <c r="AI830" s="7">
        <v>0</v>
      </c>
      <c r="AJ830" s="7">
        <v>1.5</v>
      </c>
      <c r="AK830" s="12">
        <v>0</v>
      </c>
      <c r="AL830" s="12">
        <v>0</v>
      </c>
      <c r="AM830" s="12">
        <v>0</v>
      </c>
      <c r="AN830" s="12">
        <v>0.25</v>
      </c>
      <c r="AO830" s="12">
        <v>3000</v>
      </c>
      <c r="AP830" s="12">
        <v>0.25</v>
      </c>
      <c r="AQ830" s="12">
        <v>0</v>
      </c>
      <c r="AR830" s="7">
        <v>0</v>
      </c>
      <c r="AS830" s="12" t="s">
        <v>151</v>
      </c>
      <c r="AT830" s="13" t="s">
        <v>211</v>
      </c>
      <c r="AU830" s="12" t="s">
        <v>679</v>
      </c>
      <c r="AV830" s="19">
        <v>10001007</v>
      </c>
      <c r="AW830" s="19">
        <v>66001011</v>
      </c>
      <c r="AX830" s="13" t="s">
        <v>153</v>
      </c>
      <c r="AY830" s="12">
        <v>0</v>
      </c>
      <c r="AZ830" s="14">
        <v>0</v>
      </c>
      <c r="BA830" s="14">
        <v>0</v>
      </c>
      <c r="BB830" s="38" t="s">
        <v>1039</v>
      </c>
      <c r="BC830" s="12">
        <v>0</v>
      </c>
      <c r="BD830" s="12">
        <v>0</v>
      </c>
      <c r="BE830" s="12">
        <v>0</v>
      </c>
      <c r="BF830" s="12">
        <v>0</v>
      </c>
      <c r="BG830" s="12">
        <v>0</v>
      </c>
      <c r="BH830" s="12">
        <v>0</v>
      </c>
      <c r="BI830" s="10">
        <v>0</v>
      </c>
      <c r="BJ830" s="7">
        <v>0</v>
      </c>
      <c r="BK830" s="7">
        <v>0</v>
      </c>
      <c r="BL830" s="7">
        <v>0</v>
      </c>
      <c r="BM830" s="7">
        <v>0</v>
      </c>
      <c r="BN830" s="7">
        <v>0</v>
      </c>
      <c r="BO830" s="7">
        <v>0</v>
      </c>
    </row>
    <row r="831" spans="3:67" ht="19.5" customHeight="1">
      <c r="C831" s="68">
        <v>66001012</v>
      </c>
      <c r="D831" s="84" t="s">
        <v>542</v>
      </c>
      <c r="E831" s="57">
        <v>1</v>
      </c>
      <c r="F831" s="68">
        <v>66001008</v>
      </c>
      <c r="G831" s="68">
        <v>0</v>
      </c>
      <c r="H831" s="75">
        <v>0</v>
      </c>
      <c r="I831" s="68">
        <v>1</v>
      </c>
      <c r="J831" s="68">
        <v>0</v>
      </c>
      <c r="K831" s="57">
        <v>0</v>
      </c>
      <c r="L831" s="68">
        <v>0</v>
      </c>
      <c r="M831" s="68">
        <v>0</v>
      </c>
      <c r="N831" s="68">
        <v>1</v>
      </c>
      <c r="O831" s="68">
        <v>0</v>
      </c>
      <c r="P831" s="68">
        <v>0</v>
      </c>
      <c r="Q831" s="68">
        <v>0</v>
      </c>
      <c r="R831" s="64">
        <v>0</v>
      </c>
      <c r="S831" s="75">
        <v>0</v>
      </c>
      <c r="T831" s="57">
        <v>1</v>
      </c>
      <c r="U831" s="68">
        <v>2</v>
      </c>
      <c r="V831" s="68">
        <v>0</v>
      </c>
      <c r="W831" s="68">
        <v>2.75</v>
      </c>
      <c r="X831" s="68">
        <v>0</v>
      </c>
      <c r="Y831" s="68">
        <v>0</v>
      </c>
      <c r="Z831" s="68">
        <v>0</v>
      </c>
      <c r="AA831" s="68">
        <v>0</v>
      </c>
      <c r="AB831" s="68">
        <v>0</v>
      </c>
      <c r="AC831" s="68">
        <v>0</v>
      </c>
      <c r="AD831" s="68">
        <v>15</v>
      </c>
      <c r="AE831" s="68">
        <v>1</v>
      </c>
      <c r="AF831" s="68">
        <v>3</v>
      </c>
      <c r="AG831" s="64">
        <v>2</v>
      </c>
      <c r="AH831" s="64">
        <v>1</v>
      </c>
      <c r="AI831" s="7">
        <v>0</v>
      </c>
      <c r="AJ831" s="64">
        <v>6</v>
      </c>
      <c r="AK831" s="68">
        <v>0</v>
      </c>
      <c r="AL831" s="68">
        <v>0</v>
      </c>
      <c r="AM831" s="68">
        <v>0</v>
      </c>
      <c r="AN831" s="68">
        <v>0.75</v>
      </c>
      <c r="AO831" s="68">
        <v>3000</v>
      </c>
      <c r="AP831" s="68">
        <v>1.5</v>
      </c>
      <c r="AQ831" s="68">
        <v>0</v>
      </c>
      <c r="AR831" s="64">
        <v>0</v>
      </c>
      <c r="AS831" s="68" t="s">
        <v>151</v>
      </c>
      <c r="AT831" s="84" t="s">
        <v>697</v>
      </c>
      <c r="AU831" s="68" t="s">
        <v>698</v>
      </c>
      <c r="AV831" s="68">
        <v>10000006</v>
      </c>
      <c r="AW831" s="68">
        <v>70405004</v>
      </c>
      <c r="AX831" s="84" t="s">
        <v>153</v>
      </c>
      <c r="AY831" s="84">
        <v>0</v>
      </c>
      <c r="AZ831" s="75">
        <v>0</v>
      </c>
      <c r="BA831" s="75">
        <v>0</v>
      </c>
      <c r="BB831" s="86" t="s">
        <v>1040</v>
      </c>
      <c r="BC831" s="68">
        <v>0</v>
      </c>
      <c r="BD831" s="57">
        <v>0</v>
      </c>
      <c r="BE831" s="68">
        <v>0</v>
      </c>
      <c r="BF831" s="68">
        <v>0</v>
      </c>
      <c r="BG831" s="68">
        <v>0</v>
      </c>
      <c r="BH831" s="68">
        <v>0</v>
      </c>
      <c r="BI831" s="87">
        <v>0</v>
      </c>
      <c r="BJ831" s="7">
        <v>0</v>
      </c>
      <c r="BK831" s="7">
        <v>0</v>
      </c>
      <c r="BL831" s="7">
        <v>0</v>
      </c>
      <c r="BM831" s="7">
        <v>0</v>
      </c>
      <c r="BN831" s="7">
        <v>0</v>
      </c>
      <c r="BO831" s="7">
        <v>0</v>
      </c>
    </row>
    <row r="832" spans="3:67" ht="20.100000000000001" customHeight="1">
      <c r="C832" s="68">
        <v>66001013</v>
      </c>
      <c r="D832" s="84" t="s">
        <v>1041</v>
      </c>
      <c r="E832" s="57">
        <v>1</v>
      </c>
      <c r="F832" s="68">
        <v>66001002</v>
      </c>
      <c r="G832" s="68">
        <v>0</v>
      </c>
      <c r="H832" s="75">
        <v>0</v>
      </c>
      <c r="I832" s="68">
        <v>1</v>
      </c>
      <c r="J832" s="68">
        <v>0</v>
      </c>
      <c r="K832" s="57">
        <v>0</v>
      </c>
      <c r="L832" s="68">
        <v>0</v>
      </c>
      <c r="M832" s="68">
        <v>0</v>
      </c>
      <c r="N832" s="68">
        <v>1</v>
      </c>
      <c r="O832" s="68">
        <v>1</v>
      </c>
      <c r="P832" s="68">
        <v>0</v>
      </c>
      <c r="Q832" s="68">
        <v>0</v>
      </c>
      <c r="R832" s="64">
        <v>0</v>
      </c>
      <c r="S832" s="75">
        <v>0</v>
      </c>
      <c r="T832" s="57">
        <v>1</v>
      </c>
      <c r="U832" s="68">
        <v>2</v>
      </c>
      <c r="V832" s="68">
        <v>0</v>
      </c>
      <c r="W832" s="68">
        <v>1</v>
      </c>
      <c r="X832" s="68">
        <v>0</v>
      </c>
      <c r="Y832" s="68">
        <v>0</v>
      </c>
      <c r="Z832" s="68">
        <v>0</v>
      </c>
      <c r="AA832" s="68">
        <v>0</v>
      </c>
      <c r="AB832" s="68">
        <v>0</v>
      </c>
      <c r="AC832" s="68">
        <v>0</v>
      </c>
      <c r="AD832" s="68">
        <v>9</v>
      </c>
      <c r="AE832" s="68">
        <v>1</v>
      </c>
      <c r="AF832" s="68">
        <v>4</v>
      </c>
      <c r="AG832" s="64">
        <v>9</v>
      </c>
      <c r="AH832" s="64">
        <v>0</v>
      </c>
      <c r="AI832" s="7">
        <v>0</v>
      </c>
      <c r="AJ832" s="64">
        <v>6</v>
      </c>
      <c r="AK832" s="68">
        <v>0</v>
      </c>
      <c r="AL832" s="68">
        <v>0</v>
      </c>
      <c r="AM832" s="68">
        <v>0</v>
      </c>
      <c r="AN832" s="68">
        <v>0.5</v>
      </c>
      <c r="AO832" s="68">
        <v>30000</v>
      </c>
      <c r="AP832" s="68">
        <v>0.5</v>
      </c>
      <c r="AQ832" s="68">
        <v>0</v>
      </c>
      <c r="AR832" s="64">
        <v>0</v>
      </c>
      <c r="AS832" s="68">
        <v>96001013</v>
      </c>
      <c r="AT832" s="84" t="s">
        <v>152</v>
      </c>
      <c r="AU832" s="68" t="s">
        <v>711</v>
      </c>
      <c r="AV832" s="68">
        <v>10000009</v>
      </c>
      <c r="AW832" s="68">
        <v>70405005</v>
      </c>
      <c r="AX832" s="84" t="s">
        <v>227</v>
      </c>
      <c r="AY832" s="84" t="s">
        <v>257</v>
      </c>
      <c r="AZ832" s="75">
        <v>0</v>
      </c>
      <c r="BA832" s="75">
        <v>0</v>
      </c>
      <c r="BB832" s="113" t="s">
        <v>1042</v>
      </c>
      <c r="BC832" s="68">
        <v>0</v>
      </c>
      <c r="BD832" s="57">
        <v>0</v>
      </c>
      <c r="BE832" s="68">
        <v>0</v>
      </c>
      <c r="BF832" s="68">
        <v>0</v>
      </c>
      <c r="BG832" s="68">
        <v>0</v>
      </c>
      <c r="BH832" s="68">
        <v>0</v>
      </c>
      <c r="BI832" s="87">
        <v>0</v>
      </c>
      <c r="BJ832" s="7">
        <v>0</v>
      </c>
      <c r="BK832" s="7">
        <v>0</v>
      </c>
      <c r="BL832" s="7">
        <v>0</v>
      </c>
      <c r="BM832" s="7">
        <v>0</v>
      </c>
      <c r="BN832" s="7">
        <v>0</v>
      </c>
      <c r="BO832" s="7">
        <v>0</v>
      </c>
    </row>
    <row r="833" spans="3:67" ht="20.100000000000001" customHeight="1">
      <c r="C833" s="68">
        <v>66001014</v>
      </c>
      <c r="D833" s="84" t="s">
        <v>1043</v>
      </c>
      <c r="E833" s="57">
        <v>1</v>
      </c>
      <c r="F833" s="68">
        <v>62012201</v>
      </c>
      <c r="G833" s="68">
        <v>0</v>
      </c>
      <c r="H833" s="75">
        <v>0</v>
      </c>
      <c r="I833" s="68">
        <v>1</v>
      </c>
      <c r="J833" s="68">
        <v>0</v>
      </c>
      <c r="K833" s="57">
        <v>0</v>
      </c>
      <c r="L833" s="68">
        <v>0</v>
      </c>
      <c r="M833" s="68">
        <v>0</v>
      </c>
      <c r="N833" s="68">
        <v>1</v>
      </c>
      <c r="O833" s="68">
        <v>0</v>
      </c>
      <c r="P833" s="68">
        <v>0</v>
      </c>
      <c r="Q833" s="68">
        <v>0</v>
      </c>
      <c r="R833" s="64">
        <v>0</v>
      </c>
      <c r="S833" s="75">
        <v>0</v>
      </c>
      <c r="T833" s="57">
        <v>1</v>
      </c>
      <c r="U833" s="68">
        <v>2</v>
      </c>
      <c r="V833" s="68">
        <v>0</v>
      </c>
      <c r="W833" s="68">
        <v>2</v>
      </c>
      <c r="X833" s="68">
        <v>0</v>
      </c>
      <c r="Y833" s="68">
        <v>0</v>
      </c>
      <c r="Z833" s="68">
        <v>0</v>
      </c>
      <c r="AA833" s="68">
        <v>0</v>
      </c>
      <c r="AB833" s="68">
        <v>0</v>
      </c>
      <c r="AC833" s="68">
        <v>0</v>
      </c>
      <c r="AD833" s="68">
        <v>12</v>
      </c>
      <c r="AE833" s="68">
        <v>1</v>
      </c>
      <c r="AF833" s="68">
        <v>3.5</v>
      </c>
      <c r="AG833" s="64">
        <v>0</v>
      </c>
      <c r="AH833" s="64">
        <v>0</v>
      </c>
      <c r="AI833" s="7">
        <v>0</v>
      </c>
      <c r="AJ833" s="64">
        <v>4</v>
      </c>
      <c r="AK833" s="68">
        <v>0</v>
      </c>
      <c r="AL833" s="68">
        <v>0</v>
      </c>
      <c r="AM833" s="68">
        <v>0</v>
      </c>
      <c r="AN833" s="68">
        <v>0.5</v>
      </c>
      <c r="AO833" s="68">
        <v>3000</v>
      </c>
      <c r="AP833" s="68">
        <v>0</v>
      </c>
      <c r="AQ833" s="68">
        <v>0</v>
      </c>
      <c r="AR833" s="64">
        <v>0</v>
      </c>
      <c r="AS833" s="68">
        <v>92005001</v>
      </c>
      <c r="AT833" s="84" t="s">
        <v>152</v>
      </c>
      <c r="AU833" s="68" t="s">
        <v>346</v>
      </c>
      <c r="AV833" s="68">
        <v>10000009</v>
      </c>
      <c r="AW833" s="68">
        <v>70405006</v>
      </c>
      <c r="AX833" s="84" t="s">
        <v>153</v>
      </c>
      <c r="AY833" s="84">
        <v>0</v>
      </c>
      <c r="AZ833" s="75">
        <v>0</v>
      </c>
      <c r="BA833" s="75">
        <v>0</v>
      </c>
      <c r="BB833" s="113" t="s">
        <v>1044</v>
      </c>
      <c r="BC833" s="68">
        <v>0</v>
      </c>
      <c r="BD833" s="57">
        <v>0</v>
      </c>
      <c r="BE833" s="68">
        <v>0</v>
      </c>
      <c r="BF833" s="68">
        <v>0</v>
      </c>
      <c r="BG833" s="68">
        <v>0</v>
      </c>
      <c r="BH833" s="68">
        <v>0</v>
      </c>
      <c r="BI833" s="87">
        <v>0</v>
      </c>
      <c r="BJ833" s="7">
        <v>0</v>
      </c>
      <c r="BK833" s="7">
        <v>0</v>
      </c>
      <c r="BL833" s="7">
        <v>0</v>
      </c>
      <c r="BM833" s="7">
        <v>0</v>
      </c>
      <c r="BN833" s="7">
        <v>0</v>
      </c>
      <c r="BO833" s="7">
        <v>0</v>
      </c>
    </row>
    <row r="834" spans="3:67" ht="20.100000000000001" customHeight="1">
      <c r="C834" s="68">
        <v>66001015</v>
      </c>
      <c r="D834" s="84" t="s">
        <v>1045</v>
      </c>
      <c r="E834" s="57">
        <v>1</v>
      </c>
      <c r="F834" s="68">
        <v>62011201</v>
      </c>
      <c r="G834" s="68">
        <v>0</v>
      </c>
      <c r="H834" s="75">
        <v>0</v>
      </c>
      <c r="I834" s="68">
        <v>1</v>
      </c>
      <c r="J834" s="68">
        <v>0</v>
      </c>
      <c r="K834" s="57">
        <v>0</v>
      </c>
      <c r="L834" s="68">
        <v>0</v>
      </c>
      <c r="M834" s="68">
        <v>0</v>
      </c>
      <c r="N834" s="68">
        <v>2</v>
      </c>
      <c r="O834" s="68">
        <v>1</v>
      </c>
      <c r="P834" s="68">
        <v>0.05</v>
      </c>
      <c r="Q834" s="68">
        <v>0</v>
      </c>
      <c r="R834" s="64">
        <v>0</v>
      </c>
      <c r="S834" s="75">
        <v>0</v>
      </c>
      <c r="T834" s="57">
        <v>1</v>
      </c>
      <c r="U834" s="68">
        <v>2</v>
      </c>
      <c r="V834" s="68">
        <v>0</v>
      </c>
      <c r="W834" s="68">
        <v>1.8</v>
      </c>
      <c r="X834" s="68">
        <v>700</v>
      </c>
      <c r="Y834" s="68">
        <v>0</v>
      </c>
      <c r="Z834" s="68">
        <v>0</v>
      </c>
      <c r="AA834" s="68">
        <v>0</v>
      </c>
      <c r="AB834" s="68">
        <v>1</v>
      </c>
      <c r="AC834" s="68">
        <v>0</v>
      </c>
      <c r="AD834" s="68">
        <v>10</v>
      </c>
      <c r="AE834" s="68">
        <v>1</v>
      </c>
      <c r="AF834" s="68">
        <v>1</v>
      </c>
      <c r="AG834" s="64">
        <v>2</v>
      </c>
      <c r="AH834" s="64">
        <v>2</v>
      </c>
      <c r="AI834" s="7">
        <v>0</v>
      </c>
      <c r="AJ834" s="64">
        <v>4</v>
      </c>
      <c r="AK834" s="68">
        <v>0</v>
      </c>
      <c r="AL834" s="68">
        <v>0</v>
      </c>
      <c r="AM834" s="68">
        <v>0</v>
      </c>
      <c r="AN834" s="68">
        <v>0.5</v>
      </c>
      <c r="AO834" s="68">
        <v>30000</v>
      </c>
      <c r="AP834" s="68">
        <v>0.5</v>
      </c>
      <c r="AQ834" s="68">
        <v>5</v>
      </c>
      <c r="AR834" s="64">
        <v>0</v>
      </c>
      <c r="AS834" s="68">
        <v>92003001</v>
      </c>
      <c r="AT834" s="84" t="s">
        <v>152</v>
      </c>
      <c r="AU834" s="68" t="s">
        <v>353</v>
      </c>
      <c r="AV834" s="68">
        <v>10003002</v>
      </c>
      <c r="AW834" s="68">
        <v>70405009</v>
      </c>
      <c r="AX834" s="84" t="s">
        <v>377</v>
      </c>
      <c r="AY834" s="84">
        <v>0</v>
      </c>
      <c r="AZ834" s="75">
        <v>0</v>
      </c>
      <c r="BA834" s="75">
        <v>0</v>
      </c>
      <c r="BB834" s="113" t="s">
        <v>1046</v>
      </c>
      <c r="BC834" s="68">
        <v>0</v>
      </c>
      <c r="BD834" s="57">
        <v>0</v>
      </c>
      <c r="BE834" s="68">
        <v>0</v>
      </c>
      <c r="BF834" s="68">
        <v>0</v>
      </c>
      <c r="BG834" s="68">
        <v>0</v>
      </c>
      <c r="BH834" s="68">
        <v>0</v>
      </c>
      <c r="BI834" s="87">
        <v>0</v>
      </c>
      <c r="BJ834" s="7">
        <v>0</v>
      </c>
      <c r="BK834" s="7">
        <v>0</v>
      </c>
      <c r="BL834" s="7">
        <v>0</v>
      </c>
      <c r="BM834" s="7">
        <v>0</v>
      </c>
      <c r="BN834" s="7">
        <v>0</v>
      </c>
      <c r="BO834" s="7">
        <v>0</v>
      </c>
    </row>
    <row r="835" spans="3:67" ht="20.100000000000001" customHeight="1">
      <c r="C835" s="68">
        <v>66001016</v>
      </c>
      <c r="D835" s="84" t="s">
        <v>1047</v>
      </c>
      <c r="E835" s="57">
        <v>1</v>
      </c>
      <c r="F835" s="68">
        <v>66001002</v>
      </c>
      <c r="G835" s="68">
        <v>0</v>
      </c>
      <c r="H835" s="75">
        <v>0</v>
      </c>
      <c r="I835" s="68">
        <v>1</v>
      </c>
      <c r="J835" s="68">
        <v>0</v>
      </c>
      <c r="K835" s="57">
        <v>0</v>
      </c>
      <c r="L835" s="68">
        <v>0</v>
      </c>
      <c r="M835" s="68">
        <v>0</v>
      </c>
      <c r="N835" s="68">
        <v>1</v>
      </c>
      <c r="O835" s="68">
        <v>0</v>
      </c>
      <c r="P835" s="68">
        <v>0</v>
      </c>
      <c r="Q835" s="68">
        <v>0</v>
      </c>
      <c r="R835" s="64">
        <v>0</v>
      </c>
      <c r="S835" s="75">
        <v>0</v>
      </c>
      <c r="T835" s="57">
        <v>1</v>
      </c>
      <c r="U835" s="68">
        <v>2</v>
      </c>
      <c r="V835" s="68">
        <v>0</v>
      </c>
      <c r="W835" s="68">
        <v>0.75</v>
      </c>
      <c r="X835" s="68">
        <v>0</v>
      </c>
      <c r="Y835" s="68">
        <v>0</v>
      </c>
      <c r="Z835" s="68">
        <v>0</v>
      </c>
      <c r="AA835" s="68">
        <v>0</v>
      </c>
      <c r="AB835" s="68">
        <v>0</v>
      </c>
      <c r="AC835" s="68">
        <v>0</v>
      </c>
      <c r="AD835" s="68">
        <v>24</v>
      </c>
      <c r="AE835" s="68">
        <v>1</v>
      </c>
      <c r="AF835" s="68">
        <v>4</v>
      </c>
      <c r="AG835" s="64">
        <v>2</v>
      </c>
      <c r="AH835" s="64">
        <v>1</v>
      </c>
      <c r="AI835" s="7">
        <v>0</v>
      </c>
      <c r="AJ835" s="64">
        <v>6</v>
      </c>
      <c r="AK835" s="68">
        <v>0</v>
      </c>
      <c r="AL835" s="68">
        <v>0</v>
      </c>
      <c r="AM835" s="68">
        <v>0</v>
      </c>
      <c r="AN835" s="68">
        <v>0.5</v>
      </c>
      <c r="AO835" s="68">
        <v>9000</v>
      </c>
      <c r="AP835" s="68">
        <v>0.5</v>
      </c>
      <c r="AQ835" s="68">
        <v>0</v>
      </c>
      <c r="AR835" s="64">
        <v>0</v>
      </c>
      <c r="AS835" s="68">
        <v>92002002</v>
      </c>
      <c r="AT835" s="84" t="s">
        <v>701</v>
      </c>
      <c r="AU835" s="68" t="s">
        <v>711</v>
      </c>
      <c r="AV835" s="68">
        <v>10002001</v>
      </c>
      <c r="AW835" s="68">
        <v>70405008</v>
      </c>
      <c r="AX835" s="84" t="s">
        <v>227</v>
      </c>
      <c r="AY835" s="84" t="s">
        <v>257</v>
      </c>
      <c r="AZ835" s="75">
        <v>0</v>
      </c>
      <c r="BA835" s="75">
        <v>0</v>
      </c>
      <c r="BB835" s="86" t="s">
        <v>1048</v>
      </c>
      <c r="BC835" s="68">
        <v>0</v>
      </c>
      <c r="BD835" s="57">
        <v>0</v>
      </c>
      <c r="BE835" s="68">
        <v>0</v>
      </c>
      <c r="BF835" s="68">
        <v>0</v>
      </c>
      <c r="BG835" s="68">
        <v>0</v>
      </c>
      <c r="BH835" s="68">
        <v>0</v>
      </c>
      <c r="BI835" s="87">
        <v>0</v>
      </c>
      <c r="BJ835" s="7">
        <v>0</v>
      </c>
      <c r="BK835" s="7">
        <v>0</v>
      </c>
      <c r="BL835" s="7">
        <v>0</v>
      </c>
      <c r="BM835" s="7">
        <v>0</v>
      </c>
      <c r="BN835" s="7">
        <v>0</v>
      </c>
      <c r="BO835" s="7">
        <v>0</v>
      </c>
    </row>
    <row r="836" spans="3:67" ht="20.100000000000001" customHeight="1">
      <c r="C836" s="68">
        <v>66001017</v>
      </c>
      <c r="D836" s="56" t="s">
        <v>1049</v>
      </c>
      <c r="E836" s="68">
        <v>1</v>
      </c>
      <c r="F836" s="57">
        <v>62021501</v>
      </c>
      <c r="G836" s="68">
        <v>0</v>
      </c>
      <c r="H836" s="75">
        <v>0</v>
      </c>
      <c r="I836" s="68">
        <v>1</v>
      </c>
      <c r="J836" s="68">
        <v>0</v>
      </c>
      <c r="K836" s="68">
        <v>0</v>
      </c>
      <c r="L836" s="57">
        <v>0</v>
      </c>
      <c r="M836" s="57">
        <v>0</v>
      </c>
      <c r="N836" s="57">
        <v>1</v>
      </c>
      <c r="O836" s="57">
        <v>0</v>
      </c>
      <c r="P836" s="57">
        <v>0</v>
      </c>
      <c r="Q836" s="57">
        <v>0</v>
      </c>
      <c r="R836" s="64">
        <v>0</v>
      </c>
      <c r="S836" s="57">
        <v>0</v>
      </c>
      <c r="T836" s="57">
        <v>1</v>
      </c>
      <c r="U836" s="57">
        <v>2</v>
      </c>
      <c r="V836" s="57">
        <v>0</v>
      </c>
      <c r="W836" s="57">
        <v>0</v>
      </c>
      <c r="X836" s="57">
        <v>0</v>
      </c>
      <c r="Y836" s="57">
        <v>0</v>
      </c>
      <c r="Z836" s="57">
        <v>0</v>
      </c>
      <c r="AA836" s="57">
        <v>0</v>
      </c>
      <c r="AB836" s="57">
        <v>0</v>
      </c>
      <c r="AC836" s="57">
        <v>0</v>
      </c>
      <c r="AD836" s="57">
        <v>15</v>
      </c>
      <c r="AE836" s="57">
        <v>0</v>
      </c>
      <c r="AF836" s="57">
        <v>0</v>
      </c>
      <c r="AG836" s="64">
        <v>0</v>
      </c>
      <c r="AH836" s="64">
        <v>0</v>
      </c>
      <c r="AI836" s="7">
        <v>0</v>
      </c>
      <c r="AJ836" s="64">
        <f>G67+AJ7012</f>
        <v>60010602</v>
      </c>
      <c r="AK836" s="57">
        <v>0</v>
      </c>
      <c r="AL836" s="57">
        <v>0</v>
      </c>
      <c r="AM836" s="57">
        <v>0</v>
      </c>
      <c r="AN836" s="68">
        <v>0.5</v>
      </c>
      <c r="AO836" s="57">
        <v>3000</v>
      </c>
      <c r="AP836" s="57">
        <v>0.5</v>
      </c>
      <c r="AQ836" s="57">
        <v>0</v>
      </c>
      <c r="AR836" s="64">
        <v>0</v>
      </c>
      <c r="AS836" s="57" t="s">
        <v>151</v>
      </c>
      <c r="AT836" s="56" t="s">
        <v>152</v>
      </c>
      <c r="AU836" s="57" t="s">
        <v>353</v>
      </c>
      <c r="AV836" s="68">
        <v>0</v>
      </c>
      <c r="AW836" s="68">
        <v>21101051</v>
      </c>
      <c r="AX836" s="56" t="s">
        <v>761</v>
      </c>
      <c r="AY836" s="149" t="s">
        <v>1050</v>
      </c>
      <c r="AZ836" s="75">
        <v>0</v>
      </c>
      <c r="BA836" s="75">
        <v>0</v>
      </c>
      <c r="BB836" s="76" t="s">
        <v>1051</v>
      </c>
      <c r="BC836" s="57">
        <v>0</v>
      </c>
      <c r="BD836" s="57">
        <v>0</v>
      </c>
      <c r="BE836" s="57">
        <v>0</v>
      </c>
      <c r="BF836" s="57">
        <v>0</v>
      </c>
      <c r="BG836" s="57">
        <v>0</v>
      </c>
      <c r="BH836" s="57">
        <v>0</v>
      </c>
      <c r="BI836" s="87">
        <v>0</v>
      </c>
      <c r="BJ836" s="7">
        <v>0</v>
      </c>
      <c r="BK836" s="7">
        <v>0</v>
      </c>
      <c r="BL836" s="7">
        <v>0</v>
      </c>
      <c r="BM836" s="7">
        <v>0</v>
      </c>
      <c r="BN836" s="7">
        <v>0</v>
      </c>
      <c r="BO836" s="7">
        <v>0</v>
      </c>
    </row>
    <row r="837" spans="3:67" ht="20.100000000000001" customHeight="1">
      <c r="C837" s="68">
        <v>66001018</v>
      </c>
      <c r="D837" s="84" t="s">
        <v>1052</v>
      </c>
      <c r="E837" s="57">
        <v>1</v>
      </c>
      <c r="F837" s="68">
        <v>62011201</v>
      </c>
      <c r="G837" s="68">
        <v>0</v>
      </c>
      <c r="H837" s="75">
        <v>0</v>
      </c>
      <c r="I837" s="68">
        <v>1</v>
      </c>
      <c r="J837" s="68">
        <v>0</v>
      </c>
      <c r="K837" s="57">
        <v>0</v>
      </c>
      <c r="L837" s="68">
        <v>0</v>
      </c>
      <c r="M837" s="68">
        <v>0</v>
      </c>
      <c r="N837" s="68">
        <v>2</v>
      </c>
      <c r="O837" s="68">
        <v>3</v>
      </c>
      <c r="P837" s="68">
        <v>0.05</v>
      </c>
      <c r="Q837" s="68">
        <v>0</v>
      </c>
      <c r="R837" s="64">
        <v>0</v>
      </c>
      <c r="S837" s="75">
        <v>0</v>
      </c>
      <c r="T837" s="57">
        <v>1</v>
      </c>
      <c r="U837" s="68">
        <v>2</v>
      </c>
      <c r="V837" s="68">
        <v>0</v>
      </c>
      <c r="W837" s="68">
        <v>1.8</v>
      </c>
      <c r="X837" s="68">
        <v>700</v>
      </c>
      <c r="Y837" s="68">
        <v>0</v>
      </c>
      <c r="Z837" s="68">
        <v>0</v>
      </c>
      <c r="AA837" s="68">
        <v>0</v>
      </c>
      <c r="AB837" s="68">
        <v>1</v>
      </c>
      <c r="AC837" s="68">
        <v>0</v>
      </c>
      <c r="AD837" s="68">
        <v>10</v>
      </c>
      <c r="AE837" s="68">
        <v>1</v>
      </c>
      <c r="AF837" s="68">
        <v>1</v>
      </c>
      <c r="AG837" s="64">
        <v>2</v>
      </c>
      <c r="AH837" s="64">
        <v>2</v>
      </c>
      <c r="AI837" s="7">
        <v>0</v>
      </c>
      <c r="AJ837" s="64">
        <v>4</v>
      </c>
      <c r="AK837" s="68">
        <v>0</v>
      </c>
      <c r="AL837" s="68">
        <v>0</v>
      </c>
      <c r="AM837" s="68">
        <v>0</v>
      </c>
      <c r="AN837" s="68">
        <v>0.5</v>
      </c>
      <c r="AO837" s="68">
        <v>30000</v>
      </c>
      <c r="AP837" s="68">
        <v>0.5</v>
      </c>
      <c r="AQ837" s="68">
        <v>10</v>
      </c>
      <c r="AR837" s="64">
        <v>0</v>
      </c>
      <c r="AS837" s="68">
        <v>93000208</v>
      </c>
      <c r="AT837" s="84" t="s">
        <v>152</v>
      </c>
      <c r="AU837" s="68" t="s">
        <v>353</v>
      </c>
      <c r="AV837" s="68">
        <v>10003002</v>
      </c>
      <c r="AW837" s="68">
        <v>21100020</v>
      </c>
      <c r="AX837" s="84" t="s">
        <v>377</v>
      </c>
      <c r="AY837" s="84">
        <v>0</v>
      </c>
      <c r="AZ837" s="75">
        <v>0</v>
      </c>
      <c r="BA837" s="75">
        <v>0</v>
      </c>
      <c r="BB837" s="113" t="s">
        <v>1053</v>
      </c>
      <c r="BC837" s="68">
        <v>0</v>
      </c>
      <c r="BD837" s="57">
        <v>0</v>
      </c>
      <c r="BE837" s="68">
        <v>0</v>
      </c>
      <c r="BF837" s="68">
        <v>0</v>
      </c>
      <c r="BG837" s="68">
        <v>0</v>
      </c>
      <c r="BH837" s="68">
        <v>0</v>
      </c>
      <c r="BI837" s="87">
        <v>0</v>
      </c>
      <c r="BJ837" s="7">
        <v>1</v>
      </c>
      <c r="BK837" s="7">
        <v>0</v>
      </c>
      <c r="BL837" s="7">
        <v>0</v>
      </c>
      <c r="BM837" s="7">
        <v>0</v>
      </c>
      <c r="BN837" s="7">
        <v>0</v>
      </c>
      <c r="BO837" s="7">
        <v>0</v>
      </c>
    </row>
    <row r="838" spans="3:67" ht="20.100000000000001" customHeight="1">
      <c r="C838" s="68">
        <v>66001019</v>
      </c>
      <c r="D838" s="56" t="s">
        <v>1054</v>
      </c>
      <c r="E838" s="57">
        <v>1</v>
      </c>
      <c r="F838" s="57">
        <v>63003001</v>
      </c>
      <c r="G838" s="57">
        <v>0</v>
      </c>
      <c r="H838" s="75">
        <v>0</v>
      </c>
      <c r="I838" s="68">
        <v>1</v>
      </c>
      <c r="J838" s="68">
        <v>0</v>
      </c>
      <c r="K838" s="57">
        <v>0</v>
      </c>
      <c r="L838" s="57">
        <v>0</v>
      </c>
      <c r="M838" s="57">
        <v>0</v>
      </c>
      <c r="N838" s="57">
        <v>2</v>
      </c>
      <c r="O838" s="57">
        <v>12</v>
      </c>
      <c r="P838" s="57">
        <v>1</v>
      </c>
      <c r="Q838" s="57">
        <v>0</v>
      </c>
      <c r="R838" s="64">
        <v>0</v>
      </c>
      <c r="S838" s="57">
        <v>0</v>
      </c>
      <c r="T838" s="57">
        <v>1</v>
      </c>
      <c r="U838" s="57">
        <v>2</v>
      </c>
      <c r="V838" s="57">
        <v>0</v>
      </c>
      <c r="W838" s="68">
        <v>0</v>
      </c>
      <c r="X838" s="68">
        <v>0</v>
      </c>
      <c r="Y838" s="57">
        <v>0</v>
      </c>
      <c r="Z838" s="57">
        <v>0</v>
      </c>
      <c r="AA838" s="57">
        <v>0</v>
      </c>
      <c r="AB838" s="57">
        <v>1</v>
      </c>
      <c r="AC838" s="57">
        <v>0</v>
      </c>
      <c r="AD838" s="57">
        <v>60</v>
      </c>
      <c r="AE838" s="57">
        <v>1</v>
      </c>
      <c r="AF838" s="57">
        <v>10</v>
      </c>
      <c r="AG838" s="64">
        <v>0</v>
      </c>
      <c r="AH838" s="64">
        <v>0</v>
      </c>
      <c r="AI838" s="7">
        <v>0</v>
      </c>
      <c r="AJ838" s="64">
        <v>0</v>
      </c>
      <c r="AK838" s="57">
        <v>0</v>
      </c>
      <c r="AL838" s="57">
        <v>0</v>
      </c>
      <c r="AM838" s="57">
        <v>0</v>
      </c>
      <c r="AN838" s="57">
        <v>1</v>
      </c>
      <c r="AO838" s="57">
        <v>50000</v>
      </c>
      <c r="AP838" s="57">
        <v>0</v>
      </c>
      <c r="AQ838" s="57">
        <v>0</v>
      </c>
      <c r="AR838" s="64">
        <v>90503002</v>
      </c>
      <c r="AS838" s="57">
        <v>90503002</v>
      </c>
      <c r="AT838" s="56" t="s">
        <v>151</v>
      </c>
      <c r="AU838" s="57">
        <v>0</v>
      </c>
      <c r="AV838" s="68">
        <v>0</v>
      </c>
      <c r="AW838" s="68">
        <v>0</v>
      </c>
      <c r="AX838" s="56" t="s">
        <v>863</v>
      </c>
      <c r="AY838" s="57">
        <v>0</v>
      </c>
      <c r="AZ838" s="75">
        <v>0</v>
      </c>
      <c r="BA838" s="75">
        <v>0</v>
      </c>
      <c r="BB838" s="76" t="s">
        <v>1055</v>
      </c>
      <c r="BC838" s="57">
        <v>0</v>
      </c>
      <c r="BD838" s="57">
        <v>0</v>
      </c>
      <c r="BE838" s="57">
        <v>0</v>
      </c>
      <c r="BF838" s="57">
        <v>0</v>
      </c>
      <c r="BG838" s="57">
        <v>0</v>
      </c>
      <c r="BH838" s="57">
        <v>0</v>
      </c>
      <c r="BI838" s="87">
        <v>0</v>
      </c>
      <c r="BJ838" s="7">
        <v>1</v>
      </c>
      <c r="BK838" s="7">
        <v>0</v>
      </c>
      <c r="BL838" s="7">
        <v>0</v>
      </c>
      <c r="BM838" s="7">
        <v>0</v>
      </c>
      <c r="BN838" s="7">
        <v>0</v>
      </c>
      <c r="BO838" s="7">
        <v>0</v>
      </c>
    </row>
    <row r="839" spans="3:67" ht="19.5" customHeight="1">
      <c r="C839" s="19">
        <v>66001020</v>
      </c>
      <c r="D839" s="20" t="s">
        <v>1056</v>
      </c>
      <c r="E839" s="12">
        <v>0</v>
      </c>
      <c r="F839" s="19">
        <v>62022401</v>
      </c>
      <c r="G839" s="19">
        <v>0</v>
      </c>
      <c r="H839" s="14">
        <v>0</v>
      </c>
      <c r="I839" s="12">
        <v>1</v>
      </c>
      <c r="J839" s="19">
        <v>0</v>
      </c>
      <c r="K839" s="12">
        <v>0</v>
      </c>
      <c r="L839" s="19">
        <v>0</v>
      </c>
      <c r="M839" s="19">
        <v>0</v>
      </c>
      <c r="N839" s="19">
        <v>2</v>
      </c>
      <c r="O839" s="19">
        <v>1</v>
      </c>
      <c r="P839" s="19">
        <v>1</v>
      </c>
      <c r="Q839" s="19">
        <v>0</v>
      </c>
      <c r="R839" s="7">
        <v>0</v>
      </c>
      <c r="S839" s="14">
        <v>0</v>
      </c>
      <c r="T839" s="12">
        <v>1</v>
      </c>
      <c r="U839" s="19">
        <v>2</v>
      </c>
      <c r="V839" s="19">
        <v>0</v>
      </c>
      <c r="W839" s="19">
        <v>3</v>
      </c>
      <c r="X839" s="19">
        <v>0</v>
      </c>
      <c r="Y839" s="19">
        <v>0</v>
      </c>
      <c r="Z839" s="19">
        <v>0</v>
      </c>
      <c r="AA839" s="19">
        <v>0</v>
      </c>
      <c r="AB839" s="19">
        <v>0</v>
      </c>
      <c r="AC839" s="19">
        <v>0</v>
      </c>
      <c r="AD839" s="19">
        <v>1</v>
      </c>
      <c r="AE839" s="19">
        <v>1</v>
      </c>
      <c r="AF839" s="19">
        <v>3</v>
      </c>
      <c r="AG839" s="7">
        <v>2</v>
      </c>
      <c r="AH839" s="7">
        <v>1</v>
      </c>
      <c r="AI839" s="7">
        <v>0</v>
      </c>
      <c r="AJ839" s="7">
        <v>6</v>
      </c>
      <c r="AK839" s="19">
        <v>0</v>
      </c>
      <c r="AL839" s="19">
        <v>0</v>
      </c>
      <c r="AM839" s="19">
        <v>0</v>
      </c>
      <c r="AN839" s="19">
        <v>0</v>
      </c>
      <c r="AO839" s="19">
        <v>30000</v>
      </c>
      <c r="AP839" s="19">
        <v>0</v>
      </c>
      <c r="AQ839" s="19">
        <v>0</v>
      </c>
      <c r="AR839" s="7">
        <v>96001014</v>
      </c>
      <c r="AS839" s="19">
        <v>0</v>
      </c>
      <c r="AT839" s="20" t="s">
        <v>152</v>
      </c>
      <c r="AU839" s="19" t="s">
        <v>786</v>
      </c>
      <c r="AV839" s="19">
        <v>10003002</v>
      </c>
      <c r="AW839" s="19">
        <v>21102031</v>
      </c>
      <c r="AX839" s="20" t="s">
        <v>153</v>
      </c>
      <c r="AY839" s="20">
        <v>0</v>
      </c>
      <c r="AZ839" s="14">
        <v>0</v>
      </c>
      <c r="BA839" s="14">
        <v>0</v>
      </c>
      <c r="BB839" s="96"/>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68000001</v>
      </c>
      <c r="D840" s="20" t="s">
        <v>289</v>
      </c>
      <c r="E840" s="19">
        <v>1</v>
      </c>
      <c r="F840" s="19">
        <v>68000001</v>
      </c>
      <c r="G840" s="19">
        <v>0</v>
      </c>
      <c r="H840" s="14">
        <v>0</v>
      </c>
      <c r="I840" s="19">
        <v>1</v>
      </c>
      <c r="J840" s="19">
        <v>0</v>
      </c>
      <c r="K840" s="19">
        <v>0</v>
      </c>
      <c r="L840" s="19">
        <v>0</v>
      </c>
      <c r="M840" s="19">
        <v>0</v>
      </c>
      <c r="N840" s="19">
        <v>5</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0</v>
      </c>
      <c r="AE840" s="19">
        <v>0</v>
      </c>
      <c r="AF840" s="19">
        <v>0</v>
      </c>
      <c r="AG840" s="7">
        <v>2</v>
      </c>
      <c r="AH840" s="7">
        <v>0</v>
      </c>
      <c r="AI840" s="7">
        <v>0</v>
      </c>
      <c r="AJ840" s="7">
        <v>0</v>
      </c>
      <c r="AK840" s="19">
        <v>0</v>
      </c>
      <c r="AL840" s="19">
        <v>0</v>
      </c>
      <c r="AM840" s="19">
        <v>0</v>
      </c>
      <c r="AN840" s="19">
        <v>0</v>
      </c>
      <c r="AO840" s="19">
        <v>1000</v>
      </c>
      <c r="AP840" s="19">
        <v>0</v>
      </c>
      <c r="AQ840" s="19">
        <v>0</v>
      </c>
      <c r="AR840" s="7">
        <v>0</v>
      </c>
      <c r="AS840" s="19" t="s">
        <v>151</v>
      </c>
      <c r="AT840" s="20" t="s">
        <v>152</v>
      </c>
      <c r="AU840" s="19">
        <v>0</v>
      </c>
      <c r="AV840" s="19">
        <v>0</v>
      </c>
      <c r="AW840" s="19">
        <v>0</v>
      </c>
      <c r="AX840" s="20" t="s">
        <v>153</v>
      </c>
      <c r="AY840" s="20" t="s">
        <v>1057</v>
      </c>
      <c r="AZ840" s="14">
        <v>0</v>
      </c>
      <c r="BA840" s="14">
        <v>0</v>
      </c>
      <c r="BB840" s="70" t="s">
        <v>1058</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68000002</v>
      </c>
      <c r="D841" s="20" t="s">
        <v>1059</v>
      </c>
      <c r="E841" s="19">
        <v>1</v>
      </c>
      <c r="F841" s="19">
        <v>68000002</v>
      </c>
      <c r="G841" s="19">
        <v>0</v>
      </c>
      <c r="H841" s="14">
        <v>0</v>
      </c>
      <c r="I841" s="19">
        <v>1</v>
      </c>
      <c r="J841" s="19">
        <v>0</v>
      </c>
      <c r="K841" s="19">
        <v>0</v>
      </c>
      <c r="L841" s="19">
        <v>0</v>
      </c>
      <c r="M841" s="19">
        <v>0</v>
      </c>
      <c r="N841" s="19">
        <v>2</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0</v>
      </c>
      <c r="AE841" s="19">
        <v>0</v>
      </c>
      <c r="AF841" s="19">
        <v>0</v>
      </c>
      <c r="AG841" s="7">
        <v>2</v>
      </c>
      <c r="AH841" s="7">
        <v>0</v>
      </c>
      <c r="AI841" s="7">
        <v>0</v>
      </c>
      <c r="AJ841" s="7">
        <v>0</v>
      </c>
      <c r="AK841" s="19">
        <v>0</v>
      </c>
      <c r="AL841" s="19">
        <v>0</v>
      </c>
      <c r="AM841" s="19">
        <v>0</v>
      </c>
      <c r="AN841" s="19">
        <v>0</v>
      </c>
      <c r="AO841" s="19">
        <v>1000</v>
      </c>
      <c r="AP841" s="19">
        <v>0</v>
      </c>
      <c r="AQ841" s="19">
        <v>0</v>
      </c>
      <c r="AR841" s="7">
        <v>98000020</v>
      </c>
      <c r="AS841" s="19" t="s">
        <v>151</v>
      </c>
      <c r="AT841" s="20" t="s">
        <v>152</v>
      </c>
      <c r="AU841" s="19">
        <v>0</v>
      </c>
      <c r="AV841" s="19">
        <v>0</v>
      </c>
      <c r="AW841" s="19">
        <v>0</v>
      </c>
      <c r="AX841" s="20" t="s">
        <v>153</v>
      </c>
      <c r="AY841" s="20" t="s">
        <v>151</v>
      </c>
      <c r="AZ841" s="14">
        <v>0</v>
      </c>
      <c r="BA841" s="14">
        <v>0</v>
      </c>
      <c r="BB841" s="70" t="s">
        <v>1060</v>
      </c>
      <c r="BC841" s="19">
        <v>0</v>
      </c>
      <c r="BD841" s="12">
        <v>0</v>
      </c>
      <c r="BE841" s="19">
        <v>0</v>
      </c>
      <c r="BF841" s="19">
        <v>0</v>
      </c>
      <c r="BG841" s="19">
        <v>0</v>
      </c>
      <c r="BH841" s="19">
        <v>0</v>
      </c>
      <c r="BI841" s="10">
        <v>0</v>
      </c>
      <c r="BJ841" s="7">
        <v>1</v>
      </c>
      <c r="BK841" s="7">
        <v>0</v>
      </c>
      <c r="BL841" s="7">
        <v>0</v>
      </c>
      <c r="BM841" s="7">
        <v>0</v>
      </c>
      <c r="BN841" s="7">
        <v>0</v>
      </c>
      <c r="BO841" s="7">
        <v>0</v>
      </c>
    </row>
    <row r="842" spans="3:67" ht="20.100000000000001" customHeight="1">
      <c r="C842" s="19">
        <v>68000003</v>
      </c>
      <c r="D842" s="20" t="s">
        <v>1061</v>
      </c>
      <c r="E842" s="12">
        <v>1</v>
      </c>
      <c r="F842" s="19">
        <v>68000003</v>
      </c>
      <c r="G842" s="12">
        <v>0</v>
      </c>
      <c r="H842" s="14">
        <v>0</v>
      </c>
      <c r="I842" s="19">
        <v>1</v>
      </c>
      <c r="J842" s="19">
        <v>0</v>
      </c>
      <c r="K842" s="12">
        <v>0</v>
      </c>
      <c r="L842" s="12">
        <v>0</v>
      </c>
      <c r="M842" s="12">
        <v>0</v>
      </c>
      <c r="N842" s="12">
        <v>2</v>
      </c>
      <c r="O842" s="12">
        <v>1</v>
      </c>
      <c r="P842" s="12">
        <v>1</v>
      </c>
      <c r="Q842" s="12">
        <v>0</v>
      </c>
      <c r="R842" s="7">
        <v>0</v>
      </c>
      <c r="S842" s="12">
        <v>0</v>
      </c>
      <c r="T842" s="12">
        <v>0</v>
      </c>
      <c r="U842" s="12">
        <v>1</v>
      </c>
      <c r="V842" s="12">
        <v>0</v>
      </c>
      <c r="W842" s="12">
        <v>0.2</v>
      </c>
      <c r="X842" s="19">
        <v>0</v>
      </c>
      <c r="Y842" s="12">
        <v>0</v>
      </c>
      <c r="Z842" s="12">
        <v>0</v>
      </c>
      <c r="AA842" s="12">
        <v>0</v>
      </c>
      <c r="AB842" s="12">
        <v>1</v>
      </c>
      <c r="AC842" s="12">
        <v>0</v>
      </c>
      <c r="AD842" s="12">
        <v>0</v>
      </c>
      <c r="AE842" s="12">
        <v>2</v>
      </c>
      <c r="AF842" s="12" t="s">
        <v>177</v>
      </c>
      <c r="AG842" s="7">
        <v>2</v>
      </c>
      <c r="AH842" s="7">
        <v>0</v>
      </c>
      <c r="AI842" s="7">
        <v>0</v>
      </c>
      <c r="AJ842" s="7">
        <v>3</v>
      </c>
      <c r="AK842" s="12">
        <v>0</v>
      </c>
      <c r="AL842" s="12">
        <v>0</v>
      </c>
      <c r="AM842" s="12">
        <v>0</v>
      </c>
      <c r="AN842" s="12">
        <v>0</v>
      </c>
      <c r="AO842" s="12">
        <v>1000</v>
      </c>
      <c r="AP842" s="12">
        <v>0</v>
      </c>
      <c r="AQ842" s="12">
        <v>0</v>
      </c>
      <c r="AR842" s="7">
        <v>0</v>
      </c>
      <c r="AS842" s="12" t="s">
        <v>151</v>
      </c>
      <c r="AT842" s="20" t="s">
        <v>152</v>
      </c>
      <c r="AU842" s="12">
        <v>0</v>
      </c>
      <c r="AV842" s="19">
        <v>0</v>
      </c>
      <c r="AW842" s="11">
        <v>0</v>
      </c>
      <c r="AX842" s="13" t="s">
        <v>153</v>
      </c>
      <c r="AY842" s="12">
        <v>0</v>
      </c>
      <c r="AZ842" s="14">
        <v>0</v>
      </c>
      <c r="BA842" s="14">
        <v>0</v>
      </c>
      <c r="BB842" s="70" t="s">
        <v>1062</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68000004</v>
      </c>
      <c r="D843" s="20" t="s">
        <v>1063</v>
      </c>
      <c r="E843" s="19">
        <v>1</v>
      </c>
      <c r="F843" s="19">
        <v>68000004</v>
      </c>
      <c r="G843" s="12">
        <v>0</v>
      </c>
      <c r="H843" s="14">
        <v>0</v>
      </c>
      <c r="I843" s="19">
        <v>1</v>
      </c>
      <c r="J843" s="19">
        <v>0</v>
      </c>
      <c r="K843" s="19">
        <v>0</v>
      </c>
      <c r="L843" s="12">
        <v>0</v>
      </c>
      <c r="M843" s="12">
        <v>0</v>
      </c>
      <c r="N843" s="12">
        <v>1</v>
      </c>
      <c r="O843" s="12">
        <v>1</v>
      </c>
      <c r="P843" s="12">
        <v>0.05</v>
      </c>
      <c r="Q843" s="12">
        <v>0</v>
      </c>
      <c r="R843" s="7">
        <v>0</v>
      </c>
      <c r="S843" s="12">
        <v>0</v>
      </c>
      <c r="T843" s="12">
        <v>1</v>
      </c>
      <c r="U843" s="12">
        <v>2</v>
      </c>
      <c r="V843" s="12">
        <v>0</v>
      </c>
      <c r="W843" s="12">
        <v>0</v>
      </c>
      <c r="X843" s="12">
        <v>0</v>
      </c>
      <c r="Y843" s="12">
        <v>0</v>
      </c>
      <c r="Z843" s="12">
        <v>0</v>
      </c>
      <c r="AA843" s="12">
        <v>0</v>
      </c>
      <c r="AB843" s="12">
        <v>1</v>
      </c>
      <c r="AC843" s="12">
        <v>68000008</v>
      </c>
      <c r="AD843" s="12">
        <v>30</v>
      </c>
      <c r="AE843" s="12">
        <v>0</v>
      </c>
      <c r="AF843" s="12">
        <v>0</v>
      </c>
      <c r="AG843" s="7">
        <v>2</v>
      </c>
      <c r="AH843" s="7">
        <v>2</v>
      </c>
      <c r="AI843" s="7">
        <v>0</v>
      </c>
      <c r="AJ843" s="7">
        <v>1.5</v>
      </c>
      <c r="AK843" s="12">
        <v>0</v>
      </c>
      <c r="AL843" s="12">
        <v>0</v>
      </c>
      <c r="AM843" s="12">
        <v>0</v>
      </c>
      <c r="AN843" s="12">
        <v>0.5</v>
      </c>
      <c r="AO843" s="12">
        <v>3000</v>
      </c>
      <c r="AP843" s="12">
        <v>0.5</v>
      </c>
      <c r="AQ843" s="12">
        <v>0</v>
      </c>
      <c r="AR843" s="7">
        <v>0</v>
      </c>
      <c r="AS843" s="12" t="s">
        <v>151</v>
      </c>
      <c r="AT843" s="13" t="s">
        <v>152</v>
      </c>
      <c r="AU843" s="12" t="s">
        <v>353</v>
      </c>
      <c r="AV843" s="19">
        <v>0</v>
      </c>
      <c r="AW843" s="19">
        <v>21101051</v>
      </c>
      <c r="AX843" s="13" t="s">
        <v>761</v>
      </c>
      <c r="AY843" s="145" t="s">
        <v>1064</v>
      </c>
      <c r="AZ843" s="14">
        <v>0</v>
      </c>
      <c r="BA843" s="14">
        <v>0</v>
      </c>
      <c r="BB843" s="38" t="s">
        <v>1065</v>
      </c>
      <c r="BC843" s="12">
        <v>0</v>
      </c>
      <c r="BD843" s="12">
        <v>0</v>
      </c>
      <c r="BE843" s="12">
        <v>0</v>
      </c>
      <c r="BF843" s="12">
        <v>0</v>
      </c>
      <c r="BG843" s="12">
        <v>0</v>
      </c>
      <c r="BH843" s="12">
        <v>0</v>
      </c>
      <c r="BI843" s="10">
        <v>0</v>
      </c>
      <c r="BJ843" s="7">
        <v>0</v>
      </c>
      <c r="BK843" s="7">
        <v>0</v>
      </c>
      <c r="BL843" s="7">
        <v>0</v>
      </c>
      <c r="BM843" s="7">
        <v>0</v>
      </c>
      <c r="BN843" s="7">
        <v>0</v>
      </c>
      <c r="BO843" s="7">
        <v>0</v>
      </c>
    </row>
    <row r="844" spans="3:67" ht="20.100000000000001" customHeight="1">
      <c r="C844" s="19">
        <v>68000005</v>
      </c>
      <c r="D844" s="20" t="s">
        <v>1066</v>
      </c>
      <c r="E844" s="19">
        <v>1</v>
      </c>
      <c r="F844" s="19">
        <v>68000005</v>
      </c>
      <c r="G844" s="19">
        <v>0</v>
      </c>
      <c r="H844" s="14">
        <v>0</v>
      </c>
      <c r="I844" s="19">
        <v>1</v>
      </c>
      <c r="J844" s="19">
        <v>0</v>
      </c>
      <c r="K844" s="19">
        <v>0</v>
      </c>
      <c r="L844" s="19">
        <v>0</v>
      </c>
      <c r="M844" s="19">
        <v>0</v>
      </c>
      <c r="N844" s="19">
        <v>2</v>
      </c>
      <c r="O844" s="19">
        <v>3</v>
      </c>
      <c r="P844" s="19">
        <v>0.05</v>
      </c>
      <c r="Q844" s="19">
        <v>0</v>
      </c>
      <c r="R844" s="7">
        <v>0</v>
      </c>
      <c r="S844" s="14">
        <v>0</v>
      </c>
      <c r="T844" s="12">
        <v>1</v>
      </c>
      <c r="U844" s="19">
        <v>2</v>
      </c>
      <c r="V844" s="19">
        <v>0</v>
      </c>
      <c r="W844" s="19">
        <v>0</v>
      </c>
      <c r="X844" s="19">
        <v>0</v>
      </c>
      <c r="Y844" s="19">
        <v>0</v>
      </c>
      <c r="Z844" s="19">
        <v>0</v>
      </c>
      <c r="AA844" s="19">
        <v>0</v>
      </c>
      <c r="AB844" s="19">
        <v>1</v>
      </c>
      <c r="AC844" s="19">
        <v>0</v>
      </c>
      <c r="AD844" s="19">
        <v>1</v>
      </c>
      <c r="AE844" s="19">
        <v>0</v>
      </c>
      <c r="AF844" s="19">
        <v>0</v>
      </c>
      <c r="AG844" s="7">
        <v>2</v>
      </c>
      <c r="AH844" s="7">
        <v>0</v>
      </c>
      <c r="AI844" s="7">
        <v>0</v>
      </c>
      <c r="AJ844" s="7">
        <v>0</v>
      </c>
      <c r="AK844" s="19">
        <v>0</v>
      </c>
      <c r="AL844" s="19">
        <v>0</v>
      </c>
      <c r="AM844" s="19">
        <v>0</v>
      </c>
      <c r="AN844" s="19">
        <v>0</v>
      </c>
      <c r="AO844" s="19">
        <v>1000</v>
      </c>
      <c r="AP844" s="19">
        <v>0</v>
      </c>
      <c r="AQ844" s="19">
        <v>0</v>
      </c>
      <c r="AR844" s="7">
        <v>98000050</v>
      </c>
      <c r="AS844" s="19" t="s">
        <v>151</v>
      </c>
      <c r="AT844" s="20" t="s">
        <v>152</v>
      </c>
      <c r="AU844" s="19">
        <v>0</v>
      </c>
      <c r="AV844" s="19">
        <v>0</v>
      </c>
      <c r="AW844" s="19">
        <v>0</v>
      </c>
      <c r="AX844" s="20" t="s">
        <v>153</v>
      </c>
      <c r="AY844" s="20" t="s">
        <v>151</v>
      </c>
      <c r="AZ844" s="14">
        <v>0</v>
      </c>
      <c r="BA844" s="14">
        <v>0</v>
      </c>
      <c r="BB844" s="70" t="s">
        <v>1067</v>
      </c>
      <c r="BC844" s="19">
        <v>0</v>
      </c>
      <c r="BD844" s="12">
        <v>0</v>
      </c>
      <c r="BE844" s="19">
        <v>0</v>
      </c>
      <c r="BF844" s="19">
        <v>0</v>
      </c>
      <c r="BG844" s="19">
        <v>0</v>
      </c>
      <c r="BH844" s="19">
        <v>0</v>
      </c>
      <c r="BI844" s="10">
        <v>0</v>
      </c>
      <c r="BJ844" s="7">
        <v>1</v>
      </c>
      <c r="BK844" s="7">
        <v>0</v>
      </c>
      <c r="BL844" s="7">
        <v>0</v>
      </c>
      <c r="BM844" s="7">
        <v>0</v>
      </c>
      <c r="BN844" s="7">
        <v>0</v>
      </c>
      <c r="BO844" s="7">
        <v>0</v>
      </c>
    </row>
    <row r="845" spans="3:67" ht="20.100000000000001" customHeight="1">
      <c r="C845" s="19">
        <v>68000006</v>
      </c>
      <c r="D845" s="20" t="s">
        <v>1068</v>
      </c>
      <c r="E845" s="19">
        <v>1</v>
      </c>
      <c r="F845" s="19">
        <v>68000006</v>
      </c>
      <c r="G845" s="19">
        <v>0</v>
      </c>
      <c r="H845" s="14">
        <v>0</v>
      </c>
      <c r="I845" s="19">
        <v>1</v>
      </c>
      <c r="J845" s="19">
        <v>0</v>
      </c>
      <c r="K845" s="19">
        <v>0</v>
      </c>
      <c r="L845" s="19">
        <v>0</v>
      </c>
      <c r="M845" s="19">
        <v>0</v>
      </c>
      <c r="N845" s="19">
        <v>2</v>
      </c>
      <c r="O845" s="19">
        <v>1</v>
      </c>
      <c r="P845" s="19">
        <v>0.05</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v>0</v>
      </c>
      <c r="AS845" s="7">
        <v>98000060</v>
      </c>
      <c r="AT845" s="20" t="s">
        <v>152</v>
      </c>
      <c r="AU845" s="19">
        <v>0</v>
      </c>
      <c r="AV845" s="19">
        <v>0</v>
      </c>
      <c r="AW845" s="19">
        <v>0</v>
      </c>
      <c r="AX845" s="20" t="s">
        <v>153</v>
      </c>
      <c r="AY845" s="20" t="s">
        <v>151</v>
      </c>
      <c r="AZ845" s="14">
        <v>0</v>
      </c>
      <c r="BA845" s="14">
        <v>0</v>
      </c>
      <c r="BB845" s="70" t="s">
        <v>1069</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68000007</v>
      </c>
      <c r="D846" s="20" t="s">
        <v>279</v>
      </c>
      <c r="E846" s="19">
        <v>1</v>
      </c>
      <c r="F846" s="19">
        <v>68000007</v>
      </c>
      <c r="G846" s="19">
        <v>0</v>
      </c>
      <c r="H846" s="14">
        <v>0</v>
      </c>
      <c r="I846" s="19">
        <v>1</v>
      </c>
      <c r="J846" s="19">
        <v>0</v>
      </c>
      <c r="K846" s="19">
        <v>0</v>
      </c>
      <c r="L846" s="19">
        <v>0</v>
      </c>
      <c r="M846" s="19">
        <v>0</v>
      </c>
      <c r="N846" s="19">
        <v>2</v>
      </c>
      <c r="O846" s="19">
        <v>1</v>
      </c>
      <c r="P846" s="19">
        <v>0.05</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v>98000070</v>
      </c>
      <c r="AS846" s="19" t="s">
        <v>151</v>
      </c>
      <c r="AT846" s="20" t="s">
        <v>152</v>
      </c>
      <c r="AU846" s="19">
        <v>0</v>
      </c>
      <c r="AV846" s="19">
        <v>0</v>
      </c>
      <c r="AW846" s="19">
        <v>0</v>
      </c>
      <c r="AX846" s="20" t="s">
        <v>153</v>
      </c>
      <c r="AY846" s="20" t="s">
        <v>151</v>
      </c>
      <c r="AZ846" s="14">
        <v>0</v>
      </c>
      <c r="BA846" s="14">
        <v>0</v>
      </c>
      <c r="BB846" s="70" t="s">
        <v>1070</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68000008</v>
      </c>
      <c r="D847" s="20" t="s">
        <v>1071</v>
      </c>
      <c r="E847" s="12">
        <v>1</v>
      </c>
      <c r="F847" s="19">
        <v>68000008</v>
      </c>
      <c r="G847" s="19">
        <v>0</v>
      </c>
      <c r="H847" s="14">
        <v>0</v>
      </c>
      <c r="I847" s="19">
        <v>1</v>
      </c>
      <c r="J847" s="19">
        <v>0</v>
      </c>
      <c r="K847" s="19">
        <v>0</v>
      </c>
      <c r="L847" s="12">
        <v>0</v>
      </c>
      <c r="M847" s="12">
        <v>0</v>
      </c>
      <c r="N847" s="12">
        <v>5</v>
      </c>
      <c r="O847" s="12">
        <v>0</v>
      </c>
      <c r="P847" s="12">
        <v>0</v>
      </c>
      <c r="Q847" s="12">
        <v>0</v>
      </c>
      <c r="R847" s="7">
        <v>0</v>
      </c>
      <c r="S847" s="12">
        <v>0</v>
      </c>
      <c r="T847" s="12">
        <v>1</v>
      </c>
      <c r="U847" s="12">
        <v>2</v>
      </c>
      <c r="V847" s="12">
        <v>0</v>
      </c>
      <c r="W847" s="19">
        <v>0</v>
      </c>
      <c r="X847" s="19">
        <v>0</v>
      </c>
      <c r="Y847" s="12">
        <v>0</v>
      </c>
      <c r="Z847" s="12">
        <v>0</v>
      </c>
      <c r="AA847" s="12">
        <v>0</v>
      </c>
      <c r="AB847" s="12">
        <v>0</v>
      </c>
      <c r="AC847" s="12">
        <v>0</v>
      </c>
      <c r="AD847" s="12">
        <v>9</v>
      </c>
      <c r="AE847" s="12">
        <v>2</v>
      </c>
      <c r="AF847" s="12" t="s">
        <v>161</v>
      </c>
      <c r="AG847" s="7">
        <v>2</v>
      </c>
      <c r="AH847" s="7">
        <v>0</v>
      </c>
      <c r="AI847" s="7">
        <v>0</v>
      </c>
      <c r="AJ847" s="7">
        <v>0</v>
      </c>
      <c r="AK847" s="12">
        <v>0</v>
      </c>
      <c r="AL847" s="12">
        <v>0</v>
      </c>
      <c r="AM847" s="12">
        <v>0</v>
      </c>
      <c r="AN847" s="12">
        <v>0.5</v>
      </c>
      <c r="AO847" s="12">
        <v>3000</v>
      </c>
      <c r="AP847" s="12">
        <v>0</v>
      </c>
      <c r="AQ847" s="12">
        <v>0</v>
      </c>
      <c r="AR847" s="7">
        <v>0</v>
      </c>
      <c r="AS847" s="12" t="s">
        <v>151</v>
      </c>
      <c r="AT847" s="20" t="s">
        <v>152</v>
      </c>
      <c r="AU847" s="12">
        <v>0</v>
      </c>
      <c r="AV847" s="19">
        <v>0</v>
      </c>
      <c r="AW847" s="19">
        <v>0</v>
      </c>
      <c r="AX847" s="13" t="s">
        <v>153</v>
      </c>
      <c r="AY847" s="12" t="s">
        <v>1072</v>
      </c>
      <c r="AZ847" s="14">
        <v>0</v>
      </c>
      <c r="BA847" s="14">
        <v>0</v>
      </c>
      <c r="BB847" s="70" t="s">
        <v>1073</v>
      </c>
      <c r="BC847" s="12">
        <v>0</v>
      </c>
      <c r="BD847" s="12">
        <v>0</v>
      </c>
      <c r="BE847" s="12">
        <v>0</v>
      </c>
      <c r="BF847" s="12">
        <v>0</v>
      </c>
      <c r="BG847" s="12">
        <v>0</v>
      </c>
      <c r="BH847" s="12">
        <v>0</v>
      </c>
      <c r="BI847" s="10">
        <v>0</v>
      </c>
      <c r="BJ847" s="7">
        <v>0</v>
      </c>
      <c r="BK847" s="7">
        <v>0</v>
      </c>
      <c r="BL847" s="7">
        <v>0</v>
      </c>
      <c r="BM847" s="7">
        <v>0</v>
      </c>
      <c r="BN847" s="7">
        <v>0</v>
      </c>
      <c r="BO847" s="7">
        <v>0</v>
      </c>
    </row>
    <row r="848" spans="3:67" ht="20.100000000000001" customHeight="1">
      <c r="C848" s="19">
        <v>68000009</v>
      </c>
      <c r="D848" s="20" t="s">
        <v>1074</v>
      </c>
      <c r="E848" s="12">
        <v>1</v>
      </c>
      <c r="F848" s="19">
        <v>68000009</v>
      </c>
      <c r="G848" s="19">
        <v>0</v>
      </c>
      <c r="H848" s="14">
        <v>0</v>
      </c>
      <c r="I848" s="19">
        <v>1</v>
      </c>
      <c r="J848" s="19">
        <v>0</v>
      </c>
      <c r="K848" s="19">
        <v>0</v>
      </c>
      <c r="L848" s="12">
        <v>0</v>
      </c>
      <c r="M848" s="12">
        <v>0</v>
      </c>
      <c r="N848" s="12">
        <v>5</v>
      </c>
      <c r="O848" s="12">
        <v>0</v>
      </c>
      <c r="P848" s="12">
        <v>0</v>
      </c>
      <c r="Q848" s="12">
        <v>0</v>
      </c>
      <c r="R848" s="7">
        <v>0</v>
      </c>
      <c r="S848" s="12">
        <v>0</v>
      </c>
      <c r="T848" s="12">
        <v>1</v>
      </c>
      <c r="U848" s="12">
        <v>2</v>
      </c>
      <c r="V848" s="12">
        <v>0</v>
      </c>
      <c r="W848" s="19">
        <v>0</v>
      </c>
      <c r="X848" s="19">
        <v>0</v>
      </c>
      <c r="Y848" s="12">
        <v>0</v>
      </c>
      <c r="Z848" s="12">
        <v>0</v>
      </c>
      <c r="AA848" s="12">
        <v>0</v>
      </c>
      <c r="AB848" s="12">
        <v>0</v>
      </c>
      <c r="AC848" s="12">
        <v>0</v>
      </c>
      <c r="AD848" s="12">
        <v>9</v>
      </c>
      <c r="AE848" s="12">
        <v>2</v>
      </c>
      <c r="AF848" s="12" t="s">
        <v>161</v>
      </c>
      <c r="AG848" s="7">
        <v>2</v>
      </c>
      <c r="AH848" s="7">
        <v>0</v>
      </c>
      <c r="AI848" s="7">
        <v>0</v>
      </c>
      <c r="AJ848" s="7">
        <v>0</v>
      </c>
      <c r="AK848" s="12">
        <v>0</v>
      </c>
      <c r="AL848" s="12">
        <v>0</v>
      </c>
      <c r="AM848" s="12">
        <v>0</v>
      </c>
      <c r="AN848" s="12">
        <v>0.5</v>
      </c>
      <c r="AO848" s="12">
        <v>3000</v>
      </c>
      <c r="AP848" s="12">
        <v>0</v>
      </c>
      <c r="AQ848" s="12">
        <v>0</v>
      </c>
      <c r="AR848" s="7">
        <v>0</v>
      </c>
      <c r="AS848" s="12" t="s">
        <v>151</v>
      </c>
      <c r="AT848" s="20" t="s">
        <v>152</v>
      </c>
      <c r="AU848" s="12">
        <v>0</v>
      </c>
      <c r="AV848" s="19">
        <v>0</v>
      </c>
      <c r="AW848" s="19">
        <v>0</v>
      </c>
      <c r="AX848" s="13" t="s">
        <v>153</v>
      </c>
      <c r="AY848" s="12"/>
      <c r="AZ848" s="14">
        <v>0</v>
      </c>
      <c r="BA848" s="14">
        <v>0</v>
      </c>
      <c r="BB848" s="70" t="s">
        <v>1075</v>
      </c>
      <c r="BC848" s="12">
        <v>0</v>
      </c>
      <c r="BD848" s="12">
        <v>0</v>
      </c>
      <c r="BE848" s="12">
        <v>0</v>
      </c>
      <c r="BF848" s="12">
        <v>0</v>
      </c>
      <c r="BG848" s="12">
        <v>0</v>
      </c>
      <c r="BH848" s="12">
        <v>0</v>
      </c>
      <c r="BI848" s="10">
        <v>0</v>
      </c>
      <c r="BJ848" s="7">
        <v>0</v>
      </c>
      <c r="BK848" s="7">
        <v>0</v>
      </c>
      <c r="BL848" s="7">
        <v>0</v>
      </c>
      <c r="BM848" s="7">
        <v>0</v>
      </c>
      <c r="BN848" s="7">
        <v>0</v>
      </c>
      <c r="BO848" s="7">
        <v>0</v>
      </c>
    </row>
    <row r="849" spans="3:67" ht="20.100000000000001" customHeight="1">
      <c r="C849" s="19">
        <v>68000010</v>
      </c>
      <c r="D849" s="20" t="s">
        <v>1076</v>
      </c>
      <c r="E849" s="19">
        <v>1</v>
      </c>
      <c r="F849" s="19">
        <v>68000010</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v>0</v>
      </c>
      <c r="AS849" s="19" t="s">
        <v>151</v>
      </c>
      <c r="AT849" s="20" t="s">
        <v>152</v>
      </c>
      <c r="AU849" s="19">
        <v>0</v>
      </c>
      <c r="AV849" s="19">
        <v>0</v>
      </c>
      <c r="AW849" s="19">
        <v>0</v>
      </c>
      <c r="AX849" s="20" t="s">
        <v>153</v>
      </c>
      <c r="AY849" s="20" t="s">
        <v>1077</v>
      </c>
      <c r="AZ849" s="14">
        <v>0</v>
      </c>
      <c r="BA849" s="14">
        <v>0</v>
      </c>
      <c r="BB849" s="70" t="s">
        <v>1078</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68000011</v>
      </c>
      <c r="D850" s="20" t="s">
        <v>1079</v>
      </c>
      <c r="E850" s="19">
        <v>1</v>
      </c>
      <c r="F850" s="19">
        <v>68000011</v>
      </c>
      <c r="G850" s="19">
        <v>0</v>
      </c>
      <c r="H850" s="14">
        <v>0</v>
      </c>
      <c r="I850" s="19">
        <v>1</v>
      </c>
      <c r="J850" s="19">
        <v>0</v>
      </c>
      <c r="K850" s="19">
        <v>0</v>
      </c>
      <c r="L850" s="19">
        <v>0</v>
      </c>
      <c r="M850" s="19">
        <v>0</v>
      </c>
      <c r="N850" s="19">
        <v>2</v>
      </c>
      <c r="O850" s="19">
        <v>1</v>
      </c>
      <c r="P850" s="19">
        <v>0.05</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v>98000080</v>
      </c>
      <c r="AS850" s="19" t="s">
        <v>151</v>
      </c>
      <c r="AT850" s="20" t="s">
        <v>152</v>
      </c>
      <c r="AU850" s="19">
        <v>0</v>
      </c>
      <c r="AV850" s="19">
        <v>0</v>
      </c>
      <c r="AW850" s="19">
        <v>0</v>
      </c>
      <c r="AX850" s="20" t="s">
        <v>153</v>
      </c>
      <c r="AY850" s="20" t="s">
        <v>151</v>
      </c>
      <c r="AZ850" s="14">
        <v>0</v>
      </c>
      <c r="BA850" s="14">
        <v>0</v>
      </c>
      <c r="BB850" s="70" t="s">
        <v>1080</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68000012</v>
      </c>
      <c r="D851" s="20" t="s">
        <v>1081</v>
      </c>
      <c r="E851" s="19">
        <v>1</v>
      </c>
      <c r="F851" s="19">
        <v>68000012</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1082</v>
      </c>
      <c r="AZ851" s="14">
        <v>0</v>
      </c>
      <c r="BA851" s="14">
        <v>0</v>
      </c>
      <c r="BB851" s="70" t="s">
        <v>1083</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68000013</v>
      </c>
      <c r="D852" s="20" t="s">
        <v>1084</v>
      </c>
      <c r="E852" s="19">
        <v>1</v>
      </c>
      <c r="F852" s="19">
        <v>68000013</v>
      </c>
      <c r="G852" s="19">
        <v>0</v>
      </c>
      <c r="H852" s="14">
        <v>0</v>
      </c>
      <c r="I852" s="19">
        <v>1</v>
      </c>
      <c r="J852" s="19">
        <v>0</v>
      </c>
      <c r="K852" s="19">
        <v>0</v>
      </c>
      <c r="L852" s="19">
        <v>0</v>
      </c>
      <c r="M852" s="19">
        <v>0</v>
      </c>
      <c r="N852" s="19">
        <v>5</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1085</v>
      </c>
      <c r="AZ852" s="14">
        <v>0</v>
      </c>
      <c r="BA852" s="14">
        <v>0</v>
      </c>
      <c r="BB852" s="70" t="s">
        <v>1086</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68000014</v>
      </c>
      <c r="D853" s="20" t="s">
        <v>1087</v>
      </c>
      <c r="E853" s="19">
        <v>1</v>
      </c>
      <c r="F853" s="19">
        <v>68000014</v>
      </c>
      <c r="G853" s="19">
        <v>0</v>
      </c>
      <c r="H853" s="14">
        <v>0</v>
      </c>
      <c r="I853" s="19">
        <v>1</v>
      </c>
      <c r="J853" s="19">
        <v>0</v>
      </c>
      <c r="K853" s="19">
        <v>0</v>
      </c>
      <c r="L853" s="19">
        <v>0</v>
      </c>
      <c r="M853" s="19">
        <v>0</v>
      </c>
      <c r="N853" s="19">
        <v>5</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1088</v>
      </c>
      <c r="AZ853" s="14">
        <v>0</v>
      </c>
      <c r="BA853" s="14">
        <v>0</v>
      </c>
      <c r="BB853" s="70" t="s">
        <v>1089</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68000015</v>
      </c>
      <c r="D854" s="20" t="s">
        <v>1090</v>
      </c>
      <c r="E854" s="19">
        <v>1</v>
      </c>
      <c r="F854" s="19">
        <v>68000015</v>
      </c>
      <c r="G854" s="19">
        <v>0</v>
      </c>
      <c r="H854" s="14">
        <v>0</v>
      </c>
      <c r="I854" s="19">
        <v>1</v>
      </c>
      <c r="J854" s="19">
        <v>0</v>
      </c>
      <c r="K854" s="19">
        <v>0</v>
      </c>
      <c r="L854" s="19">
        <v>0</v>
      </c>
      <c r="M854" s="19">
        <v>0</v>
      </c>
      <c r="N854" s="19">
        <v>5</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1091</v>
      </c>
      <c r="AZ854" s="14">
        <v>0</v>
      </c>
      <c r="BA854" s="14">
        <v>0</v>
      </c>
      <c r="BB854" s="70" t="s">
        <v>1092</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68000016</v>
      </c>
      <c r="D855" s="20" t="s">
        <v>1093</v>
      </c>
      <c r="E855" s="19">
        <v>1</v>
      </c>
      <c r="F855" s="19">
        <v>68000016</v>
      </c>
      <c r="G855" s="19">
        <v>0</v>
      </c>
      <c r="H855" s="14">
        <v>0</v>
      </c>
      <c r="I855" s="19">
        <v>1</v>
      </c>
      <c r="J855" s="19">
        <v>0</v>
      </c>
      <c r="K855" s="19">
        <v>0</v>
      </c>
      <c r="L855" s="19">
        <v>0</v>
      </c>
      <c r="M855" s="19">
        <v>0</v>
      </c>
      <c r="N855" s="19">
        <v>5</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1094</v>
      </c>
      <c r="AZ855" s="14">
        <v>0</v>
      </c>
      <c r="BA855" s="14">
        <v>0</v>
      </c>
      <c r="BB855" s="70" t="s">
        <v>1095</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68000017</v>
      </c>
      <c r="D856" s="20" t="s">
        <v>1096</v>
      </c>
      <c r="E856" s="19">
        <v>1</v>
      </c>
      <c r="F856" s="19">
        <v>68000017</v>
      </c>
      <c r="G856" s="19">
        <v>0</v>
      </c>
      <c r="H856" s="14">
        <v>0</v>
      </c>
      <c r="I856" s="19">
        <v>1</v>
      </c>
      <c r="J856" s="19">
        <v>0</v>
      </c>
      <c r="K856" s="19">
        <v>0</v>
      </c>
      <c r="L856" s="19">
        <v>0</v>
      </c>
      <c r="M856" s="19">
        <v>0</v>
      </c>
      <c r="N856" s="19">
        <v>5</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1097</v>
      </c>
      <c r="AZ856" s="14">
        <v>0</v>
      </c>
      <c r="BA856" s="14">
        <v>0</v>
      </c>
      <c r="BB856" s="70" t="s">
        <v>1098</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68000101</v>
      </c>
      <c r="D857" s="20" t="s">
        <v>1099</v>
      </c>
      <c r="E857" s="19">
        <v>1</v>
      </c>
      <c r="F857" s="19">
        <v>68000101</v>
      </c>
      <c r="G857" s="19">
        <v>0</v>
      </c>
      <c r="H857" s="14">
        <v>0</v>
      </c>
      <c r="I857" s="19">
        <v>1</v>
      </c>
      <c r="J857" s="19">
        <v>0</v>
      </c>
      <c r="K857" s="19">
        <v>0</v>
      </c>
      <c r="L857" s="19">
        <v>0</v>
      </c>
      <c r="M857" s="19">
        <v>0</v>
      </c>
      <c r="N857" s="19">
        <v>5</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1100</v>
      </c>
      <c r="AZ857" s="14">
        <v>0</v>
      </c>
      <c r="BA857" s="14">
        <v>0</v>
      </c>
      <c r="BB857" s="70" t="s">
        <v>1101</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68000102</v>
      </c>
      <c r="D858" s="20" t="s">
        <v>1102</v>
      </c>
      <c r="E858" s="19">
        <v>1</v>
      </c>
      <c r="F858" s="19">
        <v>68000102</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1103</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68000103</v>
      </c>
      <c r="D859" s="20" t="s">
        <v>1104</v>
      </c>
      <c r="E859" s="19">
        <v>1</v>
      </c>
      <c r="F859" s="19">
        <v>68000103</v>
      </c>
      <c r="G859" s="19">
        <v>0</v>
      </c>
      <c r="H859" s="14">
        <v>0</v>
      </c>
      <c r="I859" s="19">
        <v>1</v>
      </c>
      <c r="J859" s="19">
        <v>0</v>
      </c>
      <c r="K859" s="19">
        <v>0</v>
      </c>
      <c r="L859" s="19">
        <v>0</v>
      </c>
      <c r="M859" s="19">
        <v>0</v>
      </c>
      <c r="N859" s="19">
        <v>2</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151</v>
      </c>
      <c r="AZ859" s="14">
        <v>0</v>
      </c>
      <c r="BA859" s="14">
        <v>0</v>
      </c>
      <c r="BB859" s="70" t="s">
        <v>1105</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68000104</v>
      </c>
      <c r="D860" s="20" t="s">
        <v>1106</v>
      </c>
      <c r="E860" s="19">
        <v>1</v>
      </c>
      <c r="F860" s="19">
        <v>68000104</v>
      </c>
      <c r="G860" s="19">
        <v>0</v>
      </c>
      <c r="H860" s="14">
        <v>0</v>
      </c>
      <c r="I860" s="19">
        <v>1</v>
      </c>
      <c r="J860" s="19">
        <v>0</v>
      </c>
      <c r="K860" s="19">
        <v>0</v>
      </c>
      <c r="L860" s="19">
        <v>0</v>
      </c>
      <c r="M860" s="19">
        <v>0</v>
      </c>
      <c r="N860" s="19">
        <v>2</v>
      </c>
      <c r="O860" s="19">
        <v>0</v>
      </c>
      <c r="P860" s="19">
        <v>0</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7"/>
      <c r="AS860" s="19" t="s">
        <v>151</v>
      </c>
      <c r="AT860" s="20" t="s">
        <v>152</v>
      </c>
      <c r="AU860" s="19">
        <v>0</v>
      </c>
      <c r="AV860" s="19">
        <v>0</v>
      </c>
      <c r="AW860" s="19">
        <v>0</v>
      </c>
      <c r="AX860" s="20" t="s">
        <v>153</v>
      </c>
      <c r="AY860" s="20" t="s">
        <v>151</v>
      </c>
      <c r="AZ860" s="14">
        <v>0</v>
      </c>
      <c r="BA860" s="14">
        <v>0</v>
      </c>
      <c r="BB860" s="70" t="s">
        <v>1720</v>
      </c>
      <c r="BC860" s="19">
        <v>0</v>
      </c>
      <c r="BD860" s="12">
        <v>0</v>
      </c>
      <c r="BE860" s="19">
        <v>0</v>
      </c>
      <c r="BF860" s="19">
        <v>0</v>
      </c>
      <c r="BG860" s="19">
        <v>0</v>
      </c>
      <c r="BH860" s="19">
        <v>0</v>
      </c>
      <c r="BI860" s="10">
        <v>0</v>
      </c>
      <c r="BJ860" s="7">
        <v>0</v>
      </c>
      <c r="BK860" s="7">
        <v>0</v>
      </c>
      <c r="BL860" s="7">
        <v>0</v>
      </c>
      <c r="BM860" s="7">
        <v>0</v>
      </c>
      <c r="BN860" s="7">
        <v>0</v>
      </c>
      <c r="BO860" s="7">
        <v>0</v>
      </c>
    </row>
    <row r="861" spans="3:67" ht="20.100000000000001" customHeight="1">
      <c r="C861" s="19">
        <v>68000105</v>
      </c>
      <c r="D861" s="20" t="s">
        <v>1107</v>
      </c>
      <c r="E861" s="19">
        <v>1</v>
      </c>
      <c r="F861" s="19">
        <v>68000105</v>
      </c>
      <c r="G861" s="19">
        <v>0</v>
      </c>
      <c r="H861" s="14">
        <v>0</v>
      </c>
      <c r="I861" s="19">
        <v>1</v>
      </c>
      <c r="J861" s="19">
        <v>0</v>
      </c>
      <c r="K861" s="19">
        <v>0</v>
      </c>
      <c r="L861" s="19">
        <v>0</v>
      </c>
      <c r="M861" s="19">
        <v>0</v>
      </c>
      <c r="N861" s="19">
        <v>2</v>
      </c>
      <c r="O861" s="19">
        <v>0</v>
      </c>
      <c r="P861" s="19">
        <v>0</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7"/>
      <c r="AS861" s="19" t="s">
        <v>151</v>
      </c>
      <c r="AT861" s="20" t="s">
        <v>152</v>
      </c>
      <c r="AU861" s="19">
        <v>0</v>
      </c>
      <c r="AV861" s="19">
        <v>0</v>
      </c>
      <c r="AW861" s="19">
        <v>0</v>
      </c>
      <c r="AX861" s="20" t="s">
        <v>153</v>
      </c>
      <c r="AY861" s="20" t="s">
        <v>151</v>
      </c>
      <c r="AZ861" s="14">
        <v>0</v>
      </c>
      <c r="BA861" s="14">
        <v>0</v>
      </c>
      <c r="BB861" s="70" t="s">
        <v>1108</v>
      </c>
      <c r="BC861" s="19">
        <v>0</v>
      </c>
      <c r="BD861" s="12">
        <v>0</v>
      </c>
      <c r="BE861" s="19">
        <v>0</v>
      </c>
      <c r="BF861" s="19">
        <v>0</v>
      </c>
      <c r="BG861" s="19">
        <v>0</v>
      </c>
      <c r="BH861" s="19">
        <v>0</v>
      </c>
      <c r="BI861" s="10">
        <v>0</v>
      </c>
      <c r="BJ861" s="7">
        <v>0</v>
      </c>
      <c r="BK861" s="7">
        <v>0</v>
      </c>
      <c r="BL861" s="7">
        <v>0</v>
      </c>
      <c r="BM861" s="7">
        <v>0</v>
      </c>
      <c r="BN861" s="7">
        <v>0</v>
      </c>
      <c r="BO861" s="7">
        <v>0</v>
      </c>
    </row>
    <row r="862" spans="3:67" ht="20.100000000000001" customHeight="1">
      <c r="C862" s="19">
        <v>68000106</v>
      </c>
      <c r="D862" s="20" t="s">
        <v>1109</v>
      </c>
      <c r="E862" s="19">
        <v>1</v>
      </c>
      <c r="F862" s="19">
        <v>68000106</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151</v>
      </c>
      <c r="AT862" s="20" t="s">
        <v>152</v>
      </c>
      <c r="AU862" s="19">
        <v>0</v>
      </c>
      <c r="AV862" s="19">
        <v>0</v>
      </c>
      <c r="AW862" s="19">
        <v>0</v>
      </c>
      <c r="AX862" s="20" t="s">
        <v>153</v>
      </c>
      <c r="AY862" s="20" t="s">
        <v>151</v>
      </c>
      <c r="AZ862" s="14">
        <v>0</v>
      </c>
      <c r="BA862" s="14">
        <v>0</v>
      </c>
      <c r="BB862" s="70" t="s">
        <v>1110</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68000107</v>
      </c>
      <c r="D863" s="20" t="s">
        <v>1111</v>
      </c>
      <c r="E863" s="19">
        <v>1</v>
      </c>
      <c r="F863" s="19">
        <v>68000107</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1112</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68000108</v>
      </c>
      <c r="D864" s="20" t="s">
        <v>1113</v>
      </c>
      <c r="E864" s="19">
        <v>1</v>
      </c>
      <c r="F864" s="19">
        <v>68000108</v>
      </c>
      <c r="G864" s="19">
        <v>0</v>
      </c>
      <c r="H864" s="14">
        <v>0</v>
      </c>
      <c r="I864" s="19">
        <v>1</v>
      </c>
      <c r="J864" s="19">
        <v>0</v>
      </c>
      <c r="K864" s="19">
        <v>0</v>
      </c>
      <c r="L864" s="19">
        <v>0</v>
      </c>
      <c r="M864" s="19">
        <v>0</v>
      </c>
      <c r="N864" s="19">
        <v>2</v>
      </c>
      <c r="O864" s="19">
        <v>0</v>
      </c>
      <c r="P864" s="19">
        <v>0</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7"/>
      <c r="AS864" s="19" t="s">
        <v>151</v>
      </c>
      <c r="AT864" s="20" t="s">
        <v>152</v>
      </c>
      <c r="AU864" s="19">
        <v>0</v>
      </c>
      <c r="AV864" s="19">
        <v>0</v>
      </c>
      <c r="AW864" s="19">
        <v>0</v>
      </c>
      <c r="AX864" s="20" t="s">
        <v>153</v>
      </c>
      <c r="AY864" s="20" t="s">
        <v>151</v>
      </c>
      <c r="AZ864" s="14">
        <v>0</v>
      </c>
      <c r="BA864" s="14">
        <v>0</v>
      </c>
      <c r="BB864" s="70" t="s">
        <v>1114</v>
      </c>
      <c r="BC864" s="19">
        <v>0</v>
      </c>
      <c r="BD864" s="12">
        <v>0</v>
      </c>
      <c r="BE864" s="19">
        <v>0</v>
      </c>
      <c r="BF864" s="19">
        <v>0</v>
      </c>
      <c r="BG864" s="19">
        <v>0</v>
      </c>
      <c r="BH864" s="19">
        <v>0</v>
      </c>
      <c r="BI864" s="10">
        <v>0</v>
      </c>
      <c r="BJ864" s="7">
        <v>0</v>
      </c>
      <c r="BK864" s="7">
        <v>0</v>
      </c>
      <c r="BL864" s="7">
        <v>0</v>
      </c>
      <c r="BM864" s="7">
        <v>0</v>
      </c>
      <c r="BN864" s="7">
        <v>0</v>
      </c>
      <c r="BO864" s="7">
        <v>0</v>
      </c>
    </row>
    <row r="865" spans="2:67" ht="20.100000000000001" customHeight="1">
      <c r="C865" s="19">
        <v>68000109</v>
      </c>
      <c r="D865" s="20" t="s">
        <v>1115</v>
      </c>
      <c r="E865" s="19">
        <v>1</v>
      </c>
      <c r="F865" s="19">
        <v>68000109</v>
      </c>
      <c r="G865" s="19">
        <v>0</v>
      </c>
      <c r="H865" s="14">
        <v>0</v>
      </c>
      <c r="I865" s="19">
        <v>1</v>
      </c>
      <c r="J865" s="19">
        <v>0</v>
      </c>
      <c r="K865" s="19">
        <v>0</v>
      </c>
      <c r="L865" s="19">
        <v>0</v>
      </c>
      <c r="M865" s="19">
        <v>0</v>
      </c>
      <c r="N865" s="19">
        <v>5</v>
      </c>
      <c r="O865" s="19">
        <v>0</v>
      </c>
      <c r="P865" s="19">
        <v>0</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7"/>
      <c r="AS865" s="19" t="s">
        <v>151</v>
      </c>
      <c r="AT865" s="20" t="s">
        <v>152</v>
      </c>
      <c r="AU865" s="19">
        <v>0</v>
      </c>
      <c r="AV865" s="19">
        <v>0</v>
      </c>
      <c r="AW865" s="19">
        <v>0</v>
      </c>
      <c r="AX865" s="20" t="s">
        <v>153</v>
      </c>
      <c r="AY865" s="20" t="s">
        <v>1116</v>
      </c>
      <c r="AZ865" s="14">
        <v>0</v>
      </c>
      <c r="BA865" s="14">
        <v>0</v>
      </c>
      <c r="BB865" s="70" t="s">
        <v>1117</v>
      </c>
      <c r="BC865" s="19">
        <v>0</v>
      </c>
      <c r="BD865" s="12">
        <v>0</v>
      </c>
      <c r="BE865" s="19">
        <v>0</v>
      </c>
      <c r="BF865" s="19">
        <v>0</v>
      </c>
      <c r="BG865" s="19">
        <v>0</v>
      </c>
      <c r="BH865" s="19">
        <v>0</v>
      </c>
      <c r="BI865" s="10">
        <v>0</v>
      </c>
      <c r="BJ865" s="7">
        <v>0</v>
      </c>
      <c r="BK865" s="7">
        <v>0</v>
      </c>
      <c r="BL865" s="7">
        <v>0</v>
      </c>
      <c r="BM865" s="7">
        <v>0</v>
      </c>
      <c r="BN865" s="7">
        <v>0</v>
      </c>
      <c r="BO865" s="7">
        <v>0</v>
      </c>
    </row>
    <row r="866" spans="2:67" ht="20.100000000000001" customHeight="1">
      <c r="C866" s="19">
        <v>68000110</v>
      </c>
      <c r="D866" s="20" t="s">
        <v>1118</v>
      </c>
      <c r="E866" s="19">
        <v>1</v>
      </c>
      <c r="F866" s="19">
        <v>68000110</v>
      </c>
      <c r="G866" s="19">
        <v>0</v>
      </c>
      <c r="H866" s="14">
        <v>0</v>
      </c>
      <c r="I866" s="19">
        <v>1</v>
      </c>
      <c r="J866" s="19">
        <v>0</v>
      </c>
      <c r="K866" s="19">
        <v>0</v>
      </c>
      <c r="L866" s="19">
        <v>0</v>
      </c>
      <c r="M866" s="19">
        <v>0</v>
      </c>
      <c r="N866" s="19">
        <v>2</v>
      </c>
      <c r="O866" s="19">
        <v>1</v>
      </c>
      <c r="P866" s="19">
        <v>0.05</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50" t="s">
        <v>1119</v>
      </c>
      <c r="AS866" s="19" t="s">
        <v>151</v>
      </c>
      <c r="AT866" s="20" t="s">
        <v>152</v>
      </c>
      <c r="AU866" s="19">
        <v>0</v>
      </c>
      <c r="AV866" s="19">
        <v>0</v>
      </c>
      <c r="AW866" s="19">
        <v>0</v>
      </c>
      <c r="AX866" s="20" t="s">
        <v>153</v>
      </c>
      <c r="AY866" s="20" t="s">
        <v>151</v>
      </c>
      <c r="AZ866" s="14">
        <v>0</v>
      </c>
      <c r="BA866" s="14">
        <v>0</v>
      </c>
      <c r="BB866" s="70" t="s">
        <v>1120</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68000111</v>
      </c>
      <c r="D867" s="20" t="s">
        <v>1121</v>
      </c>
      <c r="E867" s="19">
        <v>1</v>
      </c>
      <c r="F867" s="19">
        <v>68000111</v>
      </c>
      <c r="G867" s="19">
        <v>0</v>
      </c>
      <c r="H867" s="14">
        <v>0</v>
      </c>
      <c r="I867" s="19">
        <v>1</v>
      </c>
      <c r="J867" s="19">
        <v>0</v>
      </c>
      <c r="K867" s="19">
        <v>0</v>
      </c>
      <c r="L867" s="19">
        <v>0</v>
      </c>
      <c r="M867" s="19">
        <v>0</v>
      </c>
      <c r="N867" s="19">
        <v>2</v>
      </c>
      <c r="O867" s="19">
        <v>3</v>
      </c>
      <c r="P867" s="19">
        <v>0.05</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50" t="s">
        <v>1122</v>
      </c>
      <c r="AS867" s="19" t="s">
        <v>151</v>
      </c>
      <c r="AT867" s="20" t="s">
        <v>152</v>
      </c>
      <c r="AU867" s="19">
        <v>0</v>
      </c>
      <c r="AV867" s="19">
        <v>0</v>
      </c>
      <c r="AW867" s="19">
        <v>0</v>
      </c>
      <c r="AX867" s="20" t="s">
        <v>153</v>
      </c>
      <c r="AY867" s="20" t="s">
        <v>151</v>
      </c>
      <c r="AZ867" s="14">
        <v>0</v>
      </c>
      <c r="BA867" s="14">
        <v>0</v>
      </c>
      <c r="BB867" s="70" t="s">
        <v>1123</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68000112</v>
      </c>
      <c r="D868" s="20" t="s">
        <v>1124</v>
      </c>
      <c r="E868" s="19">
        <v>1</v>
      </c>
      <c r="F868" s="19">
        <v>68000112</v>
      </c>
      <c r="G868" s="19">
        <v>0</v>
      </c>
      <c r="H868" s="14">
        <v>0</v>
      </c>
      <c r="I868" s="19">
        <v>1</v>
      </c>
      <c r="J868" s="19">
        <v>0</v>
      </c>
      <c r="K868" s="19">
        <v>0</v>
      </c>
      <c r="L868" s="19">
        <v>0</v>
      </c>
      <c r="M868" s="19">
        <v>0</v>
      </c>
      <c r="N868" s="19">
        <v>2</v>
      </c>
      <c r="O868" s="19">
        <v>2</v>
      </c>
      <c r="P868" s="19">
        <v>0.5</v>
      </c>
      <c r="Q868" s="19">
        <v>0</v>
      </c>
      <c r="R868" s="7">
        <v>0</v>
      </c>
      <c r="S868" s="14">
        <v>0</v>
      </c>
      <c r="T868" s="12">
        <v>1</v>
      </c>
      <c r="U868" s="19">
        <v>2</v>
      </c>
      <c r="V868" s="19">
        <v>0</v>
      </c>
      <c r="W868" s="19">
        <v>0</v>
      </c>
      <c r="X868" s="19">
        <v>0</v>
      </c>
      <c r="Y868" s="19">
        <v>0</v>
      </c>
      <c r="Z868" s="19">
        <v>0</v>
      </c>
      <c r="AA868" s="19">
        <v>0</v>
      </c>
      <c r="AB868" s="19">
        <v>1</v>
      </c>
      <c r="AC868" s="19">
        <v>0</v>
      </c>
      <c r="AD868" s="19">
        <v>30</v>
      </c>
      <c r="AE868" s="19">
        <v>0</v>
      </c>
      <c r="AF868" s="19">
        <v>0</v>
      </c>
      <c r="AG868" s="7">
        <v>2</v>
      </c>
      <c r="AH868" s="7">
        <v>0</v>
      </c>
      <c r="AI868" s="7">
        <v>0</v>
      </c>
      <c r="AJ868" s="7">
        <v>0</v>
      </c>
      <c r="AK868" s="19">
        <v>0</v>
      </c>
      <c r="AL868" s="19">
        <v>0</v>
      </c>
      <c r="AM868" s="19">
        <v>0</v>
      </c>
      <c r="AN868" s="19">
        <v>0</v>
      </c>
      <c r="AO868" s="19">
        <v>1000</v>
      </c>
      <c r="AP868" s="19">
        <v>0</v>
      </c>
      <c r="AQ868" s="19">
        <v>0</v>
      </c>
      <c r="AR868" s="150" t="s">
        <v>1125</v>
      </c>
      <c r="AS868" s="19" t="s">
        <v>151</v>
      </c>
      <c r="AT868" s="20" t="s">
        <v>152</v>
      </c>
      <c r="AU868" s="19">
        <v>0</v>
      </c>
      <c r="AV868" s="19">
        <v>0</v>
      </c>
      <c r="AW868" s="19">
        <v>0</v>
      </c>
      <c r="AX868" s="20" t="s">
        <v>153</v>
      </c>
      <c r="AY868" s="20" t="s">
        <v>151</v>
      </c>
      <c r="AZ868" s="14">
        <v>0</v>
      </c>
      <c r="BA868" s="14">
        <v>0</v>
      </c>
      <c r="BB868" s="70" t="s">
        <v>1126</v>
      </c>
      <c r="BC868" s="19">
        <v>0</v>
      </c>
      <c r="BD868" s="12">
        <v>0</v>
      </c>
      <c r="BE868" s="19">
        <v>0</v>
      </c>
      <c r="BF868" s="19">
        <v>0</v>
      </c>
      <c r="BG868" s="19">
        <v>0</v>
      </c>
      <c r="BH868" s="19">
        <v>0</v>
      </c>
      <c r="BI868" s="10">
        <v>0</v>
      </c>
      <c r="BJ868" s="7">
        <v>1</v>
      </c>
      <c r="BK868" s="7">
        <v>0</v>
      </c>
      <c r="BL868" s="7">
        <v>0</v>
      </c>
      <c r="BM868" s="7">
        <v>0</v>
      </c>
      <c r="BN868" s="7">
        <v>0</v>
      </c>
      <c r="BO868" s="7">
        <v>0</v>
      </c>
    </row>
    <row r="869" spans="2:67" ht="20.100000000000001" customHeight="1">
      <c r="C869" s="19">
        <v>68000113</v>
      </c>
      <c r="D869" s="20" t="s">
        <v>1127</v>
      </c>
      <c r="E869" s="19">
        <v>1</v>
      </c>
      <c r="F869" s="19">
        <v>68000113</v>
      </c>
      <c r="G869" s="19">
        <v>0</v>
      </c>
      <c r="H869" s="14">
        <v>0</v>
      </c>
      <c r="I869" s="19">
        <v>1</v>
      </c>
      <c r="J869" s="19">
        <v>0</v>
      </c>
      <c r="K869" s="19">
        <v>0</v>
      </c>
      <c r="L869" s="19">
        <v>0</v>
      </c>
      <c r="M869" s="19">
        <v>0</v>
      </c>
      <c r="N869" s="19">
        <v>2</v>
      </c>
      <c r="O869" s="19">
        <v>0</v>
      </c>
      <c r="P869" s="19">
        <v>0</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7"/>
      <c r="AS869" s="19" t="s">
        <v>151</v>
      </c>
      <c r="AT869" s="20" t="s">
        <v>152</v>
      </c>
      <c r="AU869" s="19">
        <v>0</v>
      </c>
      <c r="AV869" s="19">
        <v>0</v>
      </c>
      <c r="AW869" s="19">
        <v>0</v>
      </c>
      <c r="AX869" s="20" t="s">
        <v>153</v>
      </c>
      <c r="AY869" s="20" t="s">
        <v>151</v>
      </c>
      <c r="AZ869" s="14">
        <v>0</v>
      </c>
      <c r="BA869" s="14">
        <v>0</v>
      </c>
      <c r="BB869" s="70" t="s">
        <v>1128</v>
      </c>
      <c r="BC869" s="19">
        <v>0</v>
      </c>
      <c r="BD869" s="12">
        <v>0</v>
      </c>
      <c r="BE869" s="19">
        <v>0</v>
      </c>
      <c r="BF869" s="19">
        <v>0</v>
      </c>
      <c r="BG869" s="19">
        <v>0</v>
      </c>
      <c r="BH869" s="19">
        <v>0</v>
      </c>
      <c r="BI869" s="10">
        <v>0</v>
      </c>
      <c r="BJ869" s="7">
        <v>0</v>
      </c>
      <c r="BK869" s="7">
        <v>0</v>
      </c>
      <c r="BL869" s="7">
        <v>0</v>
      </c>
      <c r="BM869" s="7">
        <v>0</v>
      </c>
      <c r="BN869" s="7">
        <v>0</v>
      </c>
      <c r="BO869" s="7">
        <v>0</v>
      </c>
    </row>
    <row r="870" spans="2:67" ht="20.100000000000001" customHeight="1">
      <c r="C870" s="19">
        <v>69000001</v>
      </c>
      <c r="D870" s="61" t="s">
        <v>1129</v>
      </c>
      <c r="E870" s="10">
        <v>1</v>
      </c>
      <c r="F870" s="19">
        <v>60090002</v>
      </c>
      <c r="G870" s="10">
        <v>0</v>
      </c>
      <c r="H870" s="11">
        <v>0</v>
      </c>
      <c r="I870" s="10">
        <v>1</v>
      </c>
      <c r="J870" s="10">
        <v>0</v>
      </c>
      <c r="K870" s="11">
        <v>0</v>
      </c>
      <c r="L870" s="11">
        <v>0</v>
      </c>
      <c r="M870" s="10" t="s">
        <v>1130</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153</v>
      </c>
      <c r="AY870" s="71">
        <v>0</v>
      </c>
      <c r="AZ870" s="14">
        <v>0</v>
      </c>
      <c r="BA870" s="14">
        <v>1</v>
      </c>
      <c r="BB870" s="127" t="s">
        <v>1131</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69000002</v>
      </c>
      <c r="D871" s="20" t="s">
        <v>1132</v>
      </c>
      <c r="E871" s="19">
        <v>1</v>
      </c>
      <c r="F871" s="19">
        <v>68000110</v>
      </c>
      <c r="G871" s="19">
        <v>0</v>
      </c>
      <c r="H871" s="14">
        <v>0</v>
      </c>
      <c r="I871" s="10">
        <v>1</v>
      </c>
      <c r="J871" s="19">
        <v>0</v>
      </c>
      <c r="K871" s="19">
        <v>0</v>
      </c>
      <c r="L871" s="19">
        <v>0</v>
      </c>
      <c r="M871" s="19">
        <v>0</v>
      </c>
      <c r="N871" s="19">
        <v>2</v>
      </c>
      <c r="O871" s="19">
        <v>1</v>
      </c>
      <c r="P871" s="19">
        <v>0.05</v>
      </c>
      <c r="Q871" s="19">
        <v>0</v>
      </c>
      <c r="R871" s="7">
        <v>0</v>
      </c>
      <c r="S871" s="14">
        <v>0</v>
      </c>
      <c r="T871" s="12">
        <v>1</v>
      </c>
      <c r="U871" s="19">
        <v>2</v>
      </c>
      <c r="V871" s="19">
        <v>0</v>
      </c>
      <c r="W871" s="19">
        <v>0</v>
      </c>
      <c r="X871" s="19">
        <v>0</v>
      </c>
      <c r="Y871" s="19">
        <v>0</v>
      </c>
      <c r="Z871" s="19">
        <v>0</v>
      </c>
      <c r="AA871" s="19">
        <v>0</v>
      </c>
      <c r="AB871" s="19">
        <v>1</v>
      </c>
      <c r="AC871" s="19">
        <v>0</v>
      </c>
      <c r="AD871" s="19">
        <v>18</v>
      </c>
      <c r="AE871" s="19">
        <v>0</v>
      </c>
      <c r="AF871" s="19">
        <v>0</v>
      </c>
      <c r="AG871" s="7">
        <v>2</v>
      </c>
      <c r="AH871" s="7">
        <v>0</v>
      </c>
      <c r="AI871" s="7">
        <v>0</v>
      </c>
      <c r="AJ871" s="7">
        <v>0</v>
      </c>
      <c r="AK871" s="19">
        <v>0</v>
      </c>
      <c r="AL871" s="19">
        <v>0</v>
      </c>
      <c r="AM871" s="19">
        <v>0</v>
      </c>
      <c r="AN871" s="19">
        <v>0</v>
      </c>
      <c r="AO871" s="19">
        <v>1000</v>
      </c>
      <c r="AP871" s="19">
        <v>0</v>
      </c>
      <c r="AQ871" s="19">
        <v>0</v>
      </c>
      <c r="AR871" s="125">
        <v>69000021</v>
      </c>
      <c r="AS871" s="19" t="s">
        <v>151</v>
      </c>
      <c r="AT871" s="20" t="s">
        <v>152</v>
      </c>
      <c r="AU871" s="19">
        <v>0</v>
      </c>
      <c r="AV871" s="19">
        <v>0</v>
      </c>
      <c r="AW871" s="19">
        <v>0</v>
      </c>
      <c r="AX871" s="20" t="s">
        <v>153</v>
      </c>
      <c r="AY871" s="20" t="s">
        <v>151</v>
      </c>
      <c r="AZ871" s="14">
        <v>0</v>
      </c>
      <c r="BA871" s="14">
        <v>1</v>
      </c>
      <c r="BB871" s="70" t="s">
        <v>1120</v>
      </c>
      <c r="BC871" s="19">
        <v>0</v>
      </c>
      <c r="BD871" s="12">
        <v>0</v>
      </c>
      <c r="BE871" s="19">
        <v>0</v>
      </c>
      <c r="BF871" s="19">
        <v>0</v>
      </c>
      <c r="BG871" s="19">
        <v>0</v>
      </c>
      <c r="BH871" s="19">
        <v>0</v>
      </c>
      <c r="BI871" s="10">
        <v>0</v>
      </c>
      <c r="BJ871" s="7">
        <v>1</v>
      </c>
      <c r="BK871" s="7">
        <v>0</v>
      </c>
      <c r="BL871" s="7">
        <v>0</v>
      </c>
      <c r="BM871" s="7">
        <v>0</v>
      </c>
      <c r="BN871" s="7">
        <v>0</v>
      </c>
      <c r="BO871" s="7">
        <v>0</v>
      </c>
    </row>
    <row r="872" spans="2:67" ht="20.100000000000001" customHeight="1">
      <c r="C872" s="19">
        <v>69000003</v>
      </c>
      <c r="D872" s="61" t="s">
        <v>1133</v>
      </c>
      <c r="E872" s="10">
        <v>1</v>
      </c>
      <c r="F872" s="19">
        <v>60090002</v>
      </c>
      <c r="G872" s="10">
        <v>0</v>
      </c>
      <c r="H872" s="11">
        <v>0</v>
      </c>
      <c r="I872" s="10">
        <v>1</v>
      </c>
      <c r="J872" s="10">
        <v>0</v>
      </c>
      <c r="K872" s="11">
        <v>0</v>
      </c>
      <c r="L872" s="11">
        <v>0</v>
      </c>
      <c r="M872" s="10" t="s">
        <v>1134</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1131</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69000004</v>
      </c>
      <c r="D873" s="20" t="s">
        <v>1135</v>
      </c>
      <c r="E873" s="19">
        <v>1</v>
      </c>
      <c r="F873" s="19">
        <v>68000110</v>
      </c>
      <c r="G873" s="19">
        <v>0</v>
      </c>
      <c r="H873" s="14">
        <v>0</v>
      </c>
      <c r="I873" s="10">
        <v>1</v>
      </c>
      <c r="J873" s="19">
        <v>0</v>
      </c>
      <c r="K873" s="19">
        <v>0</v>
      </c>
      <c r="L873" s="19">
        <v>0</v>
      </c>
      <c r="M873" s="19">
        <v>0</v>
      </c>
      <c r="N873" s="19">
        <v>2</v>
      </c>
      <c r="O873" s="19">
        <v>3</v>
      </c>
      <c r="P873" s="19">
        <v>0.2</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69000041</v>
      </c>
      <c r="AS873" s="19" t="s">
        <v>151</v>
      </c>
      <c r="AT873" s="20" t="s">
        <v>152</v>
      </c>
      <c r="AU873" s="19">
        <v>0</v>
      </c>
      <c r="AV873" s="19">
        <v>0</v>
      </c>
      <c r="AW873" s="19">
        <v>0</v>
      </c>
      <c r="AX873" s="20" t="s">
        <v>153</v>
      </c>
      <c r="AY873" s="20" t="s">
        <v>151</v>
      </c>
      <c r="AZ873" s="14">
        <v>0</v>
      </c>
      <c r="BA873" s="14">
        <v>1</v>
      </c>
      <c r="BB873" s="34" t="s">
        <v>1136</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69000005</v>
      </c>
      <c r="D874" s="61" t="s">
        <v>1137</v>
      </c>
      <c r="E874" s="10">
        <v>1</v>
      </c>
      <c r="F874" s="19">
        <v>60090002</v>
      </c>
      <c r="G874" s="10">
        <v>0</v>
      </c>
      <c r="H874" s="11">
        <v>0</v>
      </c>
      <c r="I874" s="10">
        <v>1</v>
      </c>
      <c r="J874" s="10">
        <v>0</v>
      </c>
      <c r="K874" s="11">
        <v>0</v>
      </c>
      <c r="L874" s="11">
        <v>0</v>
      </c>
      <c r="M874" s="10" t="s">
        <v>1138</v>
      </c>
      <c r="N874" s="10">
        <v>3</v>
      </c>
      <c r="O874" s="10">
        <v>0</v>
      </c>
      <c r="P874" s="10">
        <v>0</v>
      </c>
      <c r="Q874" s="10">
        <v>0</v>
      </c>
      <c r="R874" s="7">
        <v>0</v>
      </c>
      <c r="S874" s="10">
        <v>0</v>
      </c>
      <c r="T874" s="12">
        <v>1</v>
      </c>
      <c r="U874" s="10">
        <v>0</v>
      </c>
      <c r="V874" s="11">
        <v>0</v>
      </c>
      <c r="W874" s="10">
        <v>0</v>
      </c>
      <c r="X874" s="10">
        <v>0</v>
      </c>
      <c r="Y874" s="10">
        <v>0</v>
      </c>
      <c r="Z874" s="10">
        <v>0</v>
      </c>
      <c r="AA874" s="11">
        <v>0</v>
      </c>
      <c r="AB874" s="10">
        <v>0</v>
      </c>
      <c r="AC874" s="10">
        <v>0</v>
      </c>
      <c r="AD874" s="10">
        <v>0</v>
      </c>
      <c r="AE874" s="10">
        <v>0</v>
      </c>
      <c r="AF874" s="10">
        <v>0</v>
      </c>
      <c r="AG874" s="11">
        <v>0</v>
      </c>
      <c r="AH874" s="29">
        <v>0</v>
      </c>
      <c r="AI874" s="7">
        <v>0</v>
      </c>
      <c r="AJ874" s="10">
        <v>0</v>
      </c>
      <c r="AK874" s="30">
        <v>0</v>
      </c>
      <c r="AL874" s="10">
        <v>0</v>
      </c>
      <c r="AM874" s="10">
        <v>0</v>
      </c>
      <c r="AN874" s="10">
        <v>0</v>
      </c>
      <c r="AO874" s="10">
        <v>0</v>
      </c>
      <c r="AP874" s="10">
        <v>0</v>
      </c>
      <c r="AQ874" s="10">
        <v>0</v>
      </c>
      <c r="AR874" s="7">
        <v>0</v>
      </c>
      <c r="AS874" s="33">
        <v>0</v>
      </c>
      <c r="AT874" s="10">
        <v>0</v>
      </c>
      <c r="AU874" s="11">
        <v>0</v>
      </c>
      <c r="AV874" s="11">
        <v>0</v>
      </c>
      <c r="AW874" s="11">
        <v>0</v>
      </c>
      <c r="AX874" s="20" t="s">
        <v>153</v>
      </c>
      <c r="AY874" s="71">
        <v>0</v>
      </c>
      <c r="AZ874" s="14">
        <v>0</v>
      </c>
      <c r="BA874" s="14">
        <v>1</v>
      </c>
      <c r="BB874" s="127" t="s">
        <v>1131</v>
      </c>
      <c r="BC874" s="10">
        <v>0</v>
      </c>
      <c r="BD874" s="10">
        <v>0</v>
      </c>
      <c r="BE874" s="19">
        <v>0</v>
      </c>
      <c r="BF874" s="10">
        <v>0</v>
      </c>
      <c r="BG874" s="10">
        <v>0</v>
      </c>
      <c r="BH874" s="30">
        <v>0</v>
      </c>
      <c r="BI874" s="10">
        <v>0</v>
      </c>
      <c r="BJ874" s="7">
        <v>0</v>
      </c>
      <c r="BK874" s="7">
        <v>0</v>
      </c>
      <c r="BL874" s="7">
        <v>0</v>
      </c>
      <c r="BM874" s="7">
        <v>0</v>
      </c>
      <c r="BN874" s="7">
        <v>0</v>
      </c>
      <c r="BO874" s="7">
        <v>0</v>
      </c>
    </row>
    <row r="875" spans="2:67" ht="20.100000000000001" customHeight="1">
      <c r="B875" s="120"/>
      <c r="C875" s="19">
        <v>69000006</v>
      </c>
      <c r="D875" s="8" t="s">
        <v>1139</v>
      </c>
      <c r="E875" s="19">
        <v>1</v>
      </c>
      <c r="F875" s="19">
        <v>66001007</v>
      </c>
      <c r="G875" s="7">
        <v>0</v>
      </c>
      <c r="H875" s="7">
        <v>0</v>
      </c>
      <c r="I875" s="10">
        <v>1</v>
      </c>
      <c r="J875" s="19">
        <v>0</v>
      </c>
      <c r="K875" s="7">
        <v>0</v>
      </c>
      <c r="L875" s="7">
        <v>0</v>
      </c>
      <c r="M875" s="7">
        <v>0</v>
      </c>
      <c r="N875" s="7">
        <v>2</v>
      </c>
      <c r="O875" s="7">
        <v>3</v>
      </c>
      <c r="P875" s="7">
        <v>0.05</v>
      </c>
      <c r="Q875" s="7">
        <v>0</v>
      </c>
      <c r="R875" s="7">
        <v>0</v>
      </c>
      <c r="S875" s="7">
        <v>0</v>
      </c>
      <c r="T875" s="12">
        <v>1</v>
      </c>
      <c r="U875" s="7">
        <v>2</v>
      </c>
      <c r="V875" s="7">
        <v>1000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7">
        <v>0</v>
      </c>
      <c r="AS875" s="7" t="s">
        <v>151</v>
      </c>
      <c r="AT875" s="8" t="s">
        <v>194</v>
      </c>
      <c r="AU875" s="7" t="s">
        <v>749</v>
      </c>
      <c r="AV875" s="7" t="s">
        <v>151</v>
      </c>
      <c r="AW875" s="7" t="s">
        <v>1030</v>
      </c>
      <c r="AX875" s="8" t="s">
        <v>153</v>
      </c>
      <c r="AY875" s="7">
        <v>0</v>
      </c>
      <c r="AZ875" s="14">
        <v>0</v>
      </c>
      <c r="BA875" s="14">
        <v>1</v>
      </c>
      <c r="BB875" s="34" t="s">
        <v>1140</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69000007</v>
      </c>
      <c r="D876" s="8" t="s">
        <v>1141</v>
      </c>
      <c r="E876" s="19">
        <v>1</v>
      </c>
      <c r="F876" s="19">
        <v>68000110</v>
      </c>
      <c r="G876" s="19">
        <v>0</v>
      </c>
      <c r="H876" s="14">
        <v>0</v>
      </c>
      <c r="I876" s="10">
        <v>1</v>
      </c>
      <c r="J876" s="19">
        <v>0</v>
      </c>
      <c r="K876" s="19">
        <v>0</v>
      </c>
      <c r="L876" s="19">
        <v>0</v>
      </c>
      <c r="M876" s="19">
        <v>0</v>
      </c>
      <c r="N876" s="19">
        <v>2</v>
      </c>
      <c r="O876" s="19">
        <v>1</v>
      </c>
      <c r="P876" s="19">
        <v>0.05</v>
      </c>
      <c r="Q876" s="19">
        <v>0</v>
      </c>
      <c r="R876" s="7">
        <v>0</v>
      </c>
      <c r="S876" s="14">
        <v>0</v>
      </c>
      <c r="T876" s="12">
        <v>1</v>
      </c>
      <c r="U876" s="19">
        <v>2</v>
      </c>
      <c r="V876" s="19">
        <v>0</v>
      </c>
      <c r="W876" s="19">
        <v>0</v>
      </c>
      <c r="X876" s="19">
        <v>0</v>
      </c>
      <c r="Y876" s="19">
        <v>0</v>
      </c>
      <c r="Z876" s="19">
        <v>0</v>
      </c>
      <c r="AA876" s="19">
        <v>0</v>
      </c>
      <c r="AB876" s="19">
        <v>1</v>
      </c>
      <c r="AC876" s="19">
        <v>0</v>
      </c>
      <c r="AD876" s="19">
        <v>18</v>
      </c>
      <c r="AE876" s="19">
        <v>0</v>
      </c>
      <c r="AF876" s="19">
        <v>0</v>
      </c>
      <c r="AG876" s="7">
        <v>2</v>
      </c>
      <c r="AH876" s="7">
        <v>0</v>
      </c>
      <c r="AI876" s="7">
        <v>0</v>
      </c>
      <c r="AJ876" s="7">
        <v>0</v>
      </c>
      <c r="AK876" s="19">
        <v>0</v>
      </c>
      <c r="AL876" s="19">
        <v>0</v>
      </c>
      <c r="AM876" s="19">
        <v>0</v>
      </c>
      <c r="AN876" s="19">
        <v>0</v>
      </c>
      <c r="AO876" s="19">
        <v>1000</v>
      </c>
      <c r="AP876" s="19">
        <v>0</v>
      </c>
      <c r="AQ876" s="19">
        <v>0</v>
      </c>
      <c r="AR876" s="125">
        <v>69000071</v>
      </c>
      <c r="AS876" s="19" t="s">
        <v>151</v>
      </c>
      <c r="AT876" s="20" t="s">
        <v>152</v>
      </c>
      <c r="AU876" s="19">
        <v>0</v>
      </c>
      <c r="AV876" s="19">
        <v>0</v>
      </c>
      <c r="AW876" s="19">
        <v>0</v>
      </c>
      <c r="AX876" s="20" t="s">
        <v>153</v>
      </c>
      <c r="AY876" s="20" t="s">
        <v>151</v>
      </c>
      <c r="AZ876" s="14">
        <v>0</v>
      </c>
      <c r="BA876" s="14">
        <v>1</v>
      </c>
      <c r="BB876" s="34" t="s">
        <v>1142</v>
      </c>
      <c r="BC876" s="19">
        <v>0</v>
      </c>
      <c r="BD876" s="12">
        <v>0</v>
      </c>
      <c r="BE876" s="19">
        <v>0</v>
      </c>
      <c r="BF876" s="19">
        <v>0</v>
      </c>
      <c r="BG876" s="19">
        <v>0</v>
      </c>
      <c r="BH876" s="19">
        <v>0</v>
      </c>
      <c r="BI876" s="10">
        <v>0</v>
      </c>
      <c r="BJ876" s="7">
        <v>1</v>
      </c>
      <c r="BK876" s="7">
        <v>0</v>
      </c>
      <c r="BL876" s="7">
        <v>0</v>
      </c>
      <c r="BM876" s="7">
        <v>0</v>
      </c>
      <c r="BN876" s="7">
        <v>0</v>
      </c>
      <c r="BO876" s="7">
        <v>0</v>
      </c>
    </row>
    <row r="877" spans="2:67" ht="20.100000000000001" customHeight="1">
      <c r="C877" s="19">
        <v>69000008</v>
      </c>
      <c r="D877" s="61" t="s">
        <v>1143</v>
      </c>
      <c r="E877" s="10">
        <v>1</v>
      </c>
      <c r="F877" s="19">
        <v>60090002</v>
      </c>
      <c r="G877" s="10">
        <v>0</v>
      </c>
      <c r="H877" s="11">
        <v>0</v>
      </c>
      <c r="I877" s="10">
        <v>1</v>
      </c>
      <c r="J877" s="10">
        <v>0</v>
      </c>
      <c r="K877" s="11">
        <v>0</v>
      </c>
      <c r="L877" s="11">
        <v>0</v>
      </c>
      <c r="M877" s="10" t="s">
        <v>1144</v>
      </c>
      <c r="N877" s="10">
        <v>3</v>
      </c>
      <c r="O877" s="10">
        <v>0</v>
      </c>
      <c r="P877" s="10">
        <v>0</v>
      </c>
      <c r="Q877" s="10">
        <v>0</v>
      </c>
      <c r="R877" s="7">
        <v>0</v>
      </c>
      <c r="S877" s="10">
        <v>0</v>
      </c>
      <c r="T877" s="12">
        <v>1</v>
      </c>
      <c r="U877" s="10">
        <v>0</v>
      </c>
      <c r="V877" s="11">
        <v>0</v>
      </c>
      <c r="W877" s="10">
        <v>0</v>
      </c>
      <c r="X877" s="10">
        <v>0</v>
      </c>
      <c r="Y877" s="10">
        <v>0</v>
      </c>
      <c r="Z877" s="10">
        <v>0</v>
      </c>
      <c r="AA877" s="11">
        <v>0</v>
      </c>
      <c r="AB877" s="10">
        <v>0</v>
      </c>
      <c r="AC877" s="10">
        <v>0</v>
      </c>
      <c r="AD877" s="10">
        <v>0</v>
      </c>
      <c r="AE877" s="10">
        <v>0</v>
      </c>
      <c r="AF877" s="10">
        <v>0</v>
      </c>
      <c r="AG877" s="11">
        <v>0</v>
      </c>
      <c r="AH877" s="29">
        <v>0</v>
      </c>
      <c r="AI877" s="7">
        <v>0</v>
      </c>
      <c r="AJ877" s="10">
        <v>0</v>
      </c>
      <c r="AK877" s="30">
        <v>0</v>
      </c>
      <c r="AL877" s="10">
        <v>0</v>
      </c>
      <c r="AM877" s="10">
        <v>0</v>
      </c>
      <c r="AN877" s="10">
        <v>0</v>
      </c>
      <c r="AO877" s="10">
        <v>0</v>
      </c>
      <c r="AP877" s="10">
        <v>0</v>
      </c>
      <c r="AQ877" s="10">
        <v>0</v>
      </c>
      <c r="AR877" s="7">
        <v>0</v>
      </c>
      <c r="AS877" s="33">
        <v>0</v>
      </c>
      <c r="AT877" s="10">
        <v>0</v>
      </c>
      <c r="AU877" s="11">
        <v>0</v>
      </c>
      <c r="AV877" s="11">
        <v>0</v>
      </c>
      <c r="AW877" s="11">
        <v>0</v>
      </c>
      <c r="AX877" s="20" t="s">
        <v>153</v>
      </c>
      <c r="AY877" s="71">
        <v>0</v>
      </c>
      <c r="AZ877" s="14">
        <v>0</v>
      </c>
      <c r="BA877" s="14">
        <v>1</v>
      </c>
      <c r="BB877" s="127" t="s">
        <v>1131</v>
      </c>
      <c r="BC877" s="10">
        <v>0</v>
      </c>
      <c r="BD877" s="10">
        <v>0</v>
      </c>
      <c r="BE877" s="19">
        <v>0</v>
      </c>
      <c r="BF877" s="10">
        <v>0</v>
      </c>
      <c r="BG877" s="10">
        <v>0</v>
      </c>
      <c r="BH877" s="30">
        <v>0</v>
      </c>
      <c r="BI877" s="10">
        <v>0</v>
      </c>
      <c r="BJ877" s="7">
        <v>0</v>
      </c>
      <c r="BK877" s="7">
        <v>0</v>
      </c>
      <c r="BL877" s="7">
        <v>0</v>
      </c>
      <c r="BM877" s="7">
        <v>0</v>
      </c>
      <c r="BN877" s="7">
        <v>0</v>
      </c>
      <c r="BO877" s="7">
        <v>0</v>
      </c>
    </row>
    <row r="878" spans="2:67" ht="20.100000000000001" customHeight="1">
      <c r="C878" s="19">
        <v>69000009</v>
      </c>
      <c r="D878" s="61" t="s">
        <v>1145</v>
      </c>
      <c r="E878" s="10">
        <v>1</v>
      </c>
      <c r="F878" s="19">
        <v>60090002</v>
      </c>
      <c r="G878" s="10">
        <v>0</v>
      </c>
      <c r="H878" s="11">
        <v>0</v>
      </c>
      <c r="I878" s="10">
        <v>1</v>
      </c>
      <c r="J878" s="10">
        <v>0</v>
      </c>
      <c r="K878" s="11">
        <v>0</v>
      </c>
      <c r="L878" s="11">
        <v>0</v>
      </c>
      <c r="M878" s="10" t="s">
        <v>1144</v>
      </c>
      <c r="N878" s="10">
        <v>3</v>
      </c>
      <c r="O878" s="10">
        <v>0</v>
      </c>
      <c r="P878" s="10">
        <v>0</v>
      </c>
      <c r="Q878" s="10">
        <v>0</v>
      </c>
      <c r="R878" s="7">
        <v>0</v>
      </c>
      <c r="S878" s="10">
        <v>0</v>
      </c>
      <c r="T878" s="12">
        <v>1</v>
      </c>
      <c r="U878" s="10">
        <v>0</v>
      </c>
      <c r="V878" s="11">
        <v>0</v>
      </c>
      <c r="W878" s="10">
        <v>0</v>
      </c>
      <c r="X878" s="10">
        <v>0</v>
      </c>
      <c r="Y878" s="10">
        <v>0</v>
      </c>
      <c r="Z878" s="10">
        <v>0</v>
      </c>
      <c r="AA878" s="11">
        <v>0</v>
      </c>
      <c r="AB878" s="10">
        <v>0</v>
      </c>
      <c r="AC878" s="10">
        <v>0</v>
      </c>
      <c r="AD878" s="10">
        <v>0</v>
      </c>
      <c r="AE878" s="10">
        <v>0</v>
      </c>
      <c r="AF878" s="10">
        <v>0</v>
      </c>
      <c r="AG878" s="11">
        <v>0</v>
      </c>
      <c r="AH878" s="29">
        <v>0</v>
      </c>
      <c r="AI878" s="7">
        <v>0</v>
      </c>
      <c r="AJ878" s="10">
        <v>0</v>
      </c>
      <c r="AK878" s="30">
        <v>0</v>
      </c>
      <c r="AL878" s="10">
        <v>0</v>
      </c>
      <c r="AM878" s="10">
        <v>0</v>
      </c>
      <c r="AN878" s="10">
        <v>0</v>
      </c>
      <c r="AO878" s="10">
        <v>0</v>
      </c>
      <c r="AP878" s="10">
        <v>0</v>
      </c>
      <c r="AQ878" s="10">
        <v>0</v>
      </c>
      <c r="AR878" s="7">
        <v>0</v>
      </c>
      <c r="AS878" s="33">
        <v>0</v>
      </c>
      <c r="AT878" s="10">
        <v>0</v>
      </c>
      <c r="AU878" s="11">
        <v>0</v>
      </c>
      <c r="AV878" s="11">
        <v>0</v>
      </c>
      <c r="AW878" s="11">
        <v>0</v>
      </c>
      <c r="AX878" s="20" t="s">
        <v>153</v>
      </c>
      <c r="AY878" s="71">
        <v>0</v>
      </c>
      <c r="AZ878" s="14">
        <v>0</v>
      </c>
      <c r="BA878" s="14">
        <v>1</v>
      </c>
      <c r="BB878" s="127" t="s">
        <v>1131</v>
      </c>
      <c r="BC878" s="10">
        <v>0</v>
      </c>
      <c r="BD878" s="10">
        <v>0</v>
      </c>
      <c r="BE878" s="19">
        <v>0</v>
      </c>
      <c r="BF878" s="10">
        <v>0</v>
      </c>
      <c r="BG878" s="10">
        <v>0</v>
      </c>
      <c r="BH878" s="30">
        <v>0</v>
      </c>
      <c r="BI878" s="10">
        <v>0</v>
      </c>
      <c r="BJ878" s="7">
        <v>0</v>
      </c>
      <c r="BK878" s="7">
        <v>0</v>
      </c>
      <c r="BL878" s="7">
        <v>0</v>
      </c>
      <c r="BM878" s="7">
        <v>0</v>
      </c>
      <c r="BN878" s="7">
        <v>0</v>
      </c>
      <c r="BO878" s="7">
        <v>0</v>
      </c>
    </row>
    <row r="879" spans="2:67" ht="20.100000000000001" customHeight="1">
      <c r="C879" s="19">
        <v>69000010</v>
      </c>
      <c r="D879" s="20" t="s">
        <v>1146</v>
      </c>
      <c r="E879" s="19">
        <v>1</v>
      </c>
      <c r="F879" s="19">
        <v>68000110</v>
      </c>
      <c r="G879" s="19">
        <v>0</v>
      </c>
      <c r="H879" s="14">
        <v>0</v>
      </c>
      <c r="I879" s="10">
        <v>1</v>
      </c>
      <c r="J879" s="19">
        <v>0</v>
      </c>
      <c r="K879" s="19">
        <v>0</v>
      </c>
      <c r="L879" s="19">
        <v>0</v>
      </c>
      <c r="M879" s="19">
        <v>0</v>
      </c>
      <c r="N879" s="19">
        <v>2</v>
      </c>
      <c r="O879" s="19">
        <v>3</v>
      </c>
      <c r="P879" s="19">
        <v>0.05</v>
      </c>
      <c r="Q879" s="19">
        <v>0</v>
      </c>
      <c r="R879" s="7">
        <v>0</v>
      </c>
      <c r="S879" s="14">
        <v>0</v>
      </c>
      <c r="T879" s="12">
        <v>1</v>
      </c>
      <c r="U879" s="19">
        <v>2</v>
      </c>
      <c r="V879" s="19">
        <v>0</v>
      </c>
      <c r="W879" s="19">
        <v>0</v>
      </c>
      <c r="X879" s="19">
        <v>0</v>
      </c>
      <c r="Y879" s="19">
        <v>0</v>
      </c>
      <c r="Z879" s="19">
        <v>0</v>
      </c>
      <c r="AA879" s="19">
        <v>0</v>
      </c>
      <c r="AB879" s="19">
        <v>1</v>
      </c>
      <c r="AC879" s="19">
        <v>0</v>
      </c>
      <c r="AD879" s="19">
        <v>18</v>
      </c>
      <c r="AE879" s="19">
        <v>0</v>
      </c>
      <c r="AF879" s="19">
        <v>0</v>
      </c>
      <c r="AG879" s="7">
        <v>2</v>
      </c>
      <c r="AH879" s="7">
        <v>0</v>
      </c>
      <c r="AI879" s="7">
        <v>0</v>
      </c>
      <c r="AJ879" s="7">
        <v>0</v>
      </c>
      <c r="AK879" s="19">
        <v>0</v>
      </c>
      <c r="AL879" s="19">
        <v>0</v>
      </c>
      <c r="AM879" s="19">
        <v>0</v>
      </c>
      <c r="AN879" s="19">
        <v>0</v>
      </c>
      <c r="AO879" s="19">
        <v>1000</v>
      </c>
      <c r="AP879" s="19">
        <v>0</v>
      </c>
      <c r="AQ879" s="19">
        <v>0</v>
      </c>
      <c r="AR879" s="125">
        <v>69000101</v>
      </c>
      <c r="AS879" s="19" t="s">
        <v>151</v>
      </c>
      <c r="AT879" s="20" t="s">
        <v>152</v>
      </c>
      <c r="AU879" s="19">
        <v>0</v>
      </c>
      <c r="AV879" s="19">
        <v>0</v>
      </c>
      <c r="AW879" s="19">
        <v>0</v>
      </c>
      <c r="AX879" s="20" t="s">
        <v>153</v>
      </c>
      <c r="AY879" s="20" t="s">
        <v>151</v>
      </c>
      <c r="AZ879" s="14">
        <v>0</v>
      </c>
      <c r="BA879" s="14">
        <v>1</v>
      </c>
      <c r="BB879" s="70" t="s">
        <v>1120</v>
      </c>
      <c r="BC879" s="19">
        <v>0</v>
      </c>
      <c r="BD879" s="12">
        <v>0</v>
      </c>
      <c r="BE879" s="19">
        <v>0</v>
      </c>
      <c r="BF879" s="19">
        <v>0</v>
      </c>
      <c r="BG879" s="19">
        <v>0</v>
      </c>
      <c r="BH879" s="19">
        <v>0</v>
      </c>
      <c r="BI879" s="10">
        <v>0</v>
      </c>
      <c r="BJ879" s="7">
        <v>1</v>
      </c>
      <c r="BK879" s="7">
        <v>0</v>
      </c>
      <c r="BL879" s="7">
        <v>0</v>
      </c>
      <c r="BM879" s="7">
        <v>0</v>
      </c>
      <c r="BN879" s="7">
        <v>0</v>
      </c>
      <c r="BO879" s="7">
        <v>0</v>
      </c>
    </row>
    <row r="880" spans="2:67" ht="20.100000000000001" customHeight="1">
      <c r="C880" s="19">
        <v>69000011</v>
      </c>
      <c r="D880" s="8" t="s">
        <v>1147</v>
      </c>
      <c r="E880" s="19">
        <v>1</v>
      </c>
      <c r="F880" s="19">
        <v>68000110</v>
      </c>
      <c r="G880" s="19">
        <v>0</v>
      </c>
      <c r="H880" s="14">
        <v>0</v>
      </c>
      <c r="I880" s="10">
        <v>1</v>
      </c>
      <c r="J880" s="19">
        <v>0</v>
      </c>
      <c r="K880" s="19">
        <v>0</v>
      </c>
      <c r="L880" s="19">
        <v>0</v>
      </c>
      <c r="M880" s="19">
        <v>0</v>
      </c>
      <c r="N880" s="19">
        <v>2</v>
      </c>
      <c r="O880" s="19">
        <v>1</v>
      </c>
      <c r="P880" s="19">
        <v>0.05</v>
      </c>
      <c r="Q880" s="19">
        <v>0</v>
      </c>
      <c r="R880" s="7">
        <v>0</v>
      </c>
      <c r="S880" s="14">
        <v>0</v>
      </c>
      <c r="T880" s="12">
        <v>1</v>
      </c>
      <c r="U880" s="19">
        <v>2</v>
      </c>
      <c r="V880" s="19">
        <v>0</v>
      </c>
      <c r="W880" s="19">
        <v>0</v>
      </c>
      <c r="X880" s="19">
        <v>0</v>
      </c>
      <c r="Y880" s="19">
        <v>0</v>
      </c>
      <c r="Z880" s="19">
        <v>0</v>
      </c>
      <c r="AA880" s="19">
        <v>0</v>
      </c>
      <c r="AB880" s="19">
        <v>1</v>
      </c>
      <c r="AC880" s="19">
        <v>0</v>
      </c>
      <c r="AD880" s="19">
        <v>18</v>
      </c>
      <c r="AE880" s="19">
        <v>0</v>
      </c>
      <c r="AF880" s="19">
        <v>0</v>
      </c>
      <c r="AG880" s="7">
        <v>2</v>
      </c>
      <c r="AH880" s="7">
        <v>0</v>
      </c>
      <c r="AI880" s="7">
        <v>0</v>
      </c>
      <c r="AJ880" s="7">
        <v>0</v>
      </c>
      <c r="AK880" s="19">
        <v>0</v>
      </c>
      <c r="AL880" s="19">
        <v>0</v>
      </c>
      <c r="AM880" s="19">
        <v>0</v>
      </c>
      <c r="AN880" s="19">
        <v>0</v>
      </c>
      <c r="AO880" s="19">
        <v>1000</v>
      </c>
      <c r="AP880" s="19">
        <v>0</v>
      </c>
      <c r="AQ880" s="19">
        <v>0</v>
      </c>
      <c r="AR880" s="125">
        <v>69000111</v>
      </c>
      <c r="AS880" s="19" t="s">
        <v>151</v>
      </c>
      <c r="AT880" s="20" t="s">
        <v>152</v>
      </c>
      <c r="AU880" s="19">
        <v>0</v>
      </c>
      <c r="AV880" s="19">
        <v>0</v>
      </c>
      <c r="AW880" s="19">
        <v>0</v>
      </c>
      <c r="AX880" s="20" t="s">
        <v>153</v>
      </c>
      <c r="AY880" s="20" t="s">
        <v>151</v>
      </c>
      <c r="AZ880" s="14">
        <v>0</v>
      </c>
      <c r="BA880" s="14">
        <v>1</v>
      </c>
      <c r="BB880" s="34" t="s">
        <v>1142</v>
      </c>
      <c r="BC880" s="19">
        <v>0</v>
      </c>
      <c r="BD880" s="12">
        <v>0</v>
      </c>
      <c r="BE880" s="19">
        <v>0</v>
      </c>
      <c r="BF880" s="19">
        <v>0</v>
      </c>
      <c r="BG880" s="19">
        <v>0</v>
      </c>
      <c r="BH880" s="19">
        <v>0</v>
      </c>
      <c r="BI880" s="10">
        <v>0</v>
      </c>
      <c r="BJ880" s="7">
        <v>1</v>
      </c>
      <c r="BK880" s="7">
        <v>0</v>
      </c>
      <c r="BL880" s="7">
        <v>0</v>
      </c>
      <c r="BM880" s="7">
        <v>0</v>
      </c>
      <c r="BN880" s="7">
        <v>0</v>
      </c>
      <c r="BO880" s="7">
        <v>0</v>
      </c>
    </row>
    <row r="881" spans="2:67" ht="20.100000000000001" customHeight="1">
      <c r="B881" s="120"/>
      <c r="C881" s="19">
        <v>69000012</v>
      </c>
      <c r="D881" s="8" t="s">
        <v>1148</v>
      </c>
      <c r="E881" s="19">
        <v>1</v>
      </c>
      <c r="F881" s="19">
        <v>66001007</v>
      </c>
      <c r="G881" s="7">
        <v>0</v>
      </c>
      <c r="H881" s="7">
        <v>0</v>
      </c>
      <c r="I881" s="19">
        <v>1</v>
      </c>
      <c r="J881" s="19">
        <v>0</v>
      </c>
      <c r="K881" s="7">
        <v>0</v>
      </c>
      <c r="L881" s="7">
        <v>0</v>
      </c>
      <c r="M881" s="7">
        <v>0</v>
      </c>
      <c r="N881" s="7">
        <v>2</v>
      </c>
      <c r="O881" s="7">
        <v>3</v>
      </c>
      <c r="P881" s="7">
        <v>0.15</v>
      </c>
      <c r="Q881" s="7">
        <v>0</v>
      </c>
      <c r="R881" s="7">
        <v>0</v>
      </c>
      <c r="S881" s="7">
        <v>0</v>
      </c>
      <c r="T881" s="12">
        <v>1</v>
      </c>
      <c r="U881" s="7">
        <v>2</v>
      </c>
      <c r="V881" s="7">
        <v>0</v>
      </c>
      <c r="W881" s="7">
        <v>0</v>
      </c>
      <c r="X881" s="7">
        <v>0</v>
      </c>
      <c r="Y881" s="7">
        <v>0</v>
      </c>
      <c r="Z881" s="7">
        <v>0</v>
      </c>
      <c r="AA881" s="7">
        <v>0</v>
      </c>
      <c r="AB881" s="19">
        <v>0</v>
      </c>
      <c r="AC881" s="7">
        <v>0</v>
      </c>
      <c r="AD881" s="7">
        <v>15</v>
      </c>
      <c r="AE881" s="7">
        <v>0</v>
      </c>
      <c r="AF881" s="7">
        <v>0</v>
      </c>
      <c r="AG881" s="7">
        <v>7</v>
      </c>
      <c r="AH881" s="7">
        <v>0</v>
      </c>
      <c r="AI881" s="7">
        <v>0</v>
      </c>
      <c r="AJ881" s="7">
        <v>6</v>
      </c>
      <c r="AK881" s="7">
        <v>0</v>
      </c>
      <c r="AL881" s="7">
        <v>0</v>
      </c>
      <c r="AM881" s="7">
        <v>0</v>
      </c>
      <c r="AN881" s="7">
        <v>0.5</v>
      </c>
      <c r="AO881" s="7">
        <v>1000</v>
      </c>
      <c r="AP881" s="7">
        <v>0</v>
      </c>
      <c r="AQ881" s="7">
        <v>0</v>
      </c>
      <c r="AR881" s="125">
        <v>0</v>
      </c>
      <c r="AS881" s="7">
        <v>69000121</v>
      </c>
      <c r="AT881" s="8" t="s">
        <v>194</v>
      </c>
      <c r="AU881" s="7" t="s">
        <v>749</v>
      </c>
      <c r="AV881" s="7" t="s">
        <v>151</v>
      </c>
      <c r="AW881" s="7" t="s">
        <v>1030</v>
      </c>
      <c r="AX881" s="8" t="s">
        <v>153</v>
      </c>
      <c r="AY881" s="7">
        <v>0</v>
      </c>
      <c r="AZ881" s="14">
        <v>0</v>
      </c>
      <c r="BA881" s="14">
        <v>1</v>
      </c>
      <c r="BB881" s="34" t="s">
        <v>1149</v>
      </c>
      <c r="BC881" s="7">
        <v>0</v>
      </c>
      <c r="BD881" s="12">
        <v>0</v>
      </c>
      <c r="BE881" s="7">
        <v>0</v>
      </c>
      <c r="BF881" s="7">
        <v>0</v>
      </c>
      <c r="BG881" s="7">
        <v>0</v>
      </c>
      <c r="BH881" s="7">
        <v>0</v>
      </c>
      <c r="BI881" s="10">
        <v>0</v>
      </c>
      <c r="BJ881" s="7">
        <v>1</v>
      </c>
      <c r="BK881" s="7">
        <v>0</v>
      </c>
      <c r="BL881" s="7">
        <v>0</v>
      </c>
      <c r="BM881" s="7">
        <v>0</v>
      </c>
      <c r="BN881" s="7">
        <v>0</v>
      </c>
      <c r="BO881" s="7">
        <v>0</v>
      </c>
    </row>
    <row r="882" spans="2:67" ht="20.100000000000001" customHeight="1">
      <c r="C882" s="19">
        <v>69000013</v>
      </c>
      <c r="D882" s="121" t="s">
        <v>1150</v>
      </c>
      <c r="E882" s="10">
        <v>1</v>
      </c>
      <c r="F882" s="19">
        <v>60090002</v>
      </c>
      <c r="G882" s="10">
        <v>0</v>
      </c>
      <c r="H882" s="11">
        <v>0</v>
      </c>
      <c r="I882" s="10">
        <v>1</v>
      </c>
      <c r="J882" s="10">
        <v>0</v>
      </c>
      <c r="K882" s="11">
        <v>0</v>
      </c>
      <c r="L882" s="11">
        <v>0</v>
      </c>
      <c r="M882" s="10" t="s">
        <v>1151</v>
      </c>
      <c r="N882" s="10">
        <v>3</v>
      </c>
      <c r="O882" s="10">
        <v>0</v>
      </c>
      <c r="P882" s="10">
        <v>0</v>
      </c>
      <c r="Q882" s="10">
        <v>0</v>
      </c>
      <c r="R882" s="7">
        <v>0</v>
      </c>
      <c r="S882" s="10">
        <v>0</v>
      </c>
      <c r="T882" s="12">
        <v>1</v>
      </c>
      <c r="U882" s="10">
        <v>0</v>
      </c>
      <c r="V882" s="11">
        <v>0</v>
      </c>
      <c r="W882" s="10">
        <v>0</v>
      </c>
      <c r="X882" s="10">
        <v>0</v>
      </c>
      <c r="Y882" s="10">
        <v>0</v>
      </c>
      <c r="Z882" s="10">
        <v>0</v>
      </c>
      <c r="AA882" s="11">
        <v>0</v>
      </c>
      <c r="AB882" s="10">
        <v>0</v>
      </c>
      <c r="AC882" s="10">
        <v>0</v>
      </c>
      <c r="AD882" s="10">
        <v>0</v>
      </c>
      <c r="AE882" s="10">
        <v>0</v>
      </c>
      <c r="AF882" s="10">
        <v>0</v>
      </c>
      <c r="AG882" s="11">
        <v>0</v>
      </c>
      <c r="AH882" s="29">
        <v>0</v>
      </c>
      <c r="AI882" s="7">
        <v>0</v>
      </c>
      <c r="AJ882" s="10">
        <v>0</v>
      </c>
      <c r="AK882" s="30">
        <v>0</v>
      </c>
      <c r="AL882" s="10">
        <v>0</v>
      </c>
      <c r="AM882" s="10">
        <v>0</v>
      </c>
      <c r="AN882" s="10">
        <v>0</v>
      </c>
      <c r="AO882" s="10">
        <v>0</v>
      </c>
      <c r="AP882" s="10">
        <v>0</v>
      </c>
      <c r="AQ882" s="10">
        <v>0</v>
      </c>
      <c r="AR882" s="7">
        <v>0</v>
      </c>
      <c r="AS882" s="33">
        <v>0</v>
      </c>
      <c r="AT882" s="10">
        <v>0</v>
      </c>
      <c r="AU882" s="11">
        <v>0</v>
      </c>
      <c r="AV882" s="11">
        <v>0</v>
      </c>
      <c r="AW882" s="11">
        <v>0</v>
      </c>
      <c r="AX882" s="20" t="s">
        <v>153</v>
      </c>
      <c r="AY882" s="71">
        <v>0</v>
      </c>
      <c r="AZ882" s="14">
        <v>0</v>
      </c>
      <c r="BA882" s="14">
        <v>1</v>
      </c>
      <c r="BB882" s="127" t="s">
        <v>1131</v>
      </c>
      <c r="BC882" s="10">
        <v>0</v>
      </c>
      <c r="BD882" s="10">
        <v>0</v>
      </c>
      <c r="BE882" s="19">
        <v>0</v>
      </c>
      <c r="BF882" s="10">
        <v>0</v>
      </c>
      <c r="BG882" s="10">
        <v>0</v>
      </c>
      <c r="BH882" s="30">
        <v>0</v>
      </c>
      <c r="BI882" s="10">
        <v>0</v>
      </c>
      <c r="BJ882" s="7">
        <v>0</v>
      </c>
      <c r="BK882" s="7">
        <v>0</v>
      </c>
      <c r="BL882" s="7">
        <v>0</v>
      </c>
      <c r="BM882" s="7">
        <v>0</v>
      </c>
      <c r="BN882" s="7">
        <v>0</v>
      </c>
      <c r="BO882" s="7">
        <v>0</v>
      </c>
    </row>
    <row r="883" spans="2:67" ht="20.100000000000001" customHeight="1">
      <c r="B883" s="120"/>
      <c r="C883" s="19">
        <v>69011001</v>
      </c>
      <c r="D883" s="122" t="s">
        <v>1152</v>
      </c>
      <c r="E883" s="123">
        <v>1</v>
      </c>
      <c r="F883" s="123">
        <v>60090002</v>
      </c>
      <c r="G883" s="124">
        <v>0</v>
      </c>
      <c r="H883" s="124">
        <v>0</v>
      </c>
      <c r="I883" s="123">
        <v>1</v>
      </c>
      <c r="J883" s="123">
        <v>0</v>
      </c>
      <c r="K883" s="124">
        <v>0</v>
      </c>
      <c r="L883" s="124">
        <v>0</v>
      </c>
      <c r="M883" s="124" t="s">
        <v>1153</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1152</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69011002</v>
      </c>
      <c r="D884" s="122" t="s">
        <v>1154</v>
      </c>
      <c r="E884" s="123">
        <v>1</v>
      </c>
      <c r="F884" s="123">
        <v>60090002</v>
      </c>
      <c r="G884" s="124">
        <v>0</v>
      </c>
      <c r="H884" s="124">
        <v>0</v>
      </c>
      <c r="I884" s="123">
        <v>1</v>
      </c>
      <c r="J884" s="123">
        <v>0</v>
      </c>
      <c r="K884" s="124">
        <v>0</v>
      </c>
      <c r="L884" s="124">
        <v>0</v>
      </c>
      <c r="M884" s="124" t="s">
        <v>1144</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1154</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69011003</v>
      </c>
      <c r="D885" s="122" t="s">
        <v>1155</v>
      </c>
      <c r="E885" s="123">
        <v>1</v>
      </c>
      <c r="F885" s="123">
        <v>60090002</v>
      </c>
      <c r="G885" s="124">
        <v>0</v>
      </c>
      <c r="H885" s="124">
        <v>0</v>
      </c>
      <c r="I885" s="123">
        <v>1</v>
      </c>
      <c r="J885" s="123">
        <v>0</v>
      </c>
      <c r="K885" s="124">
        <v>0</v>
      </c>
      <c r="L885" s="124">
        <v>0</v>
      </c>
      <c r="M885" s="124" t="s">
        <v>1156</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1155</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69011004</v>
      </c>
      <c r="D886" s="122" t="s">
        <v>1157</v>
      </c>
      <c r="E886" s="123">
        <v>1</v>
      </c>
      <c r="F886" s="123">
        <v>60090002</v>
      </c>
      <c r="G886" s="124">
        <v>0</v>
      </c>
      <c r="H886" s="124">
        <v>0</v>
      </c>
      <c r="I886" s="123">
        <v>1</v>
      </c>
      <c r="J886" s="123">
        <v>0</v>
      </c>
      <c r="K886" s="124">
        <v>0</v>
      </c>
      <c r="L886" s="124">
        <v>0</v>
      </c>
      <c r="M886" s="124" t="s">
        <v>1158</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1157</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69011005</v>
      </c>
      <c r="D887" s="122" t="s">
        <v>1159</v>
      </c>
      <c r="E887" s="123">
        <v>1</v>
      </c>
      <c r="F887" s="123">
        <v>60090002</v>
      </c>
      <c r="G887" s="124">
        <v>0</v>
      </c>
      <c r="H887" s="124">
        <v>0</v>
      </c>
      <c r="I887" s="123">
        <v>1</v>
      </c>
      <c r="J887" s="123">
        <v>0</v>
      </c>
      <c r="K887" s="124">
        <v>0</v>
      </c>
      <c r="L887" s="124">
        <v>0</v>
      </c>
      <c r="M887" s="124" t="s">
        <v>1130</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1159</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69011006</v>
      </c>
      <c r="D888" s="122" t="s">
        <v>1160</v>
      </c>
      <c r="E888" s="123">
        <v>1</v>
      </c>
      <c r="F888" s="123">
        <v>60090002</v>
      </c>
      <c r="G888" s="124">
        <v>0</v>
      </c>
      <c r="H888" s="124">
        <v>0</v>
      </c>
      <c r="I888" s="123">
        <v>1</v>
      </c>
      <c r="J888" s="123">
        <v>0</v>
      </c>
      <c r="K888" s="124">
        <v>0</v>
      </c>
      <c r="L888" s="124">
        <v>0</v>
      </c>
      <c r="M888" s="124" t="s">
        <v>1151</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1160</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69011101</v>
      </c>
      <c r="D889" s="122" t="s">
        <v>1161</v>
      </c>
      <c r="E889" s="123">
        <v>1</v>
      </c>
      <c r="F889" s="123">
        <v>60090002</v>
      </c>
      <c r="G889" s="124">
        <v>0</v>
      </c>
      <c r="H889" s="124">
        <v>0</v>
      </c>
      <c r="I889" s="123">
        <v>1</v>
      </c>
      <c r="J889" s="123">
        <v>0</v>
      </c>
      <c r="K889" s="124">
        <v>0</v>
      </c>
      <c r="L889" s="124">
        <v>0</v>
      </c>
      <c r="M889" s="124" t="s">
        <v>1162</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1161</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69011102</v>
      </c>
      <c r="D890" s="122" t="s">
        <v>1163</v>
      </c>
      <c r="E890" s="123">
        <v>1</v>
      </c>
      <c r="F890" s="123">
        <v>60090002</v>
      </c>
      <c r="G890" s="124">
        <v>0</v>
      </c>
      <c r="H890" s="124">
        <v>0</v>
      </c>
      <c r="I890" s="123">
        <v>1</v>
      </c>
      <c r="J890" s="123">
        <v>0</v>
      </c>
      <c r="K890" s="124">
        <v>0</v>
      </c>
      <c r="L890" s="124">
        <v>0</v>
      </c>
      <c r="M890" s="124" t="s">
        <v>1164</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1163</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69011103</v>
      </c>
      <c r="D891" s="122" t="s">
        <v>1165</v>
      </c>
      <c r="E891" s="123">
        <v>1</v>
      </c>
      <c r="F891" s="123">
        <v>60090002</v>
      </c>
      <c r="G891" s="124">
        <v>0</v>
      </c>
      <c r="H891" s="124">
        <v>0</v>
      </c>
      <c r="I891" s="123">
        <v>1</v>
      </c>
      <c r="J891" s="123">
        <v>0</v>
      </c>
      <c r="K891" s="124">
        <v>0</v>
      </c>
      <c r="L891" s="124">
        <v>0</v>
      </c>
      <c r="M891" s="124" t="s">
        <v>1166</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1165</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69011104</v>
      </c>
      <c r="D892" s="122" t="s">
        <v>1167</v>
      </c>
      <c r="E892" s="123">
        <v>1</v>
      </c>
      <c r="F892" s="123">
        <v>60090002</v>
      </c>
      <c r="G892" s="124">
        <v>0</v>
      </c>
      <c r="H892" s="124">
        <v>0</v>
      </c>
      <c r="I892" s="123">
        <v>1</v>
      </c>
      <c r="J892" s="123">
        <v>0</v>
      </c>
      <c r="K892" s="124">
        <v>0</v>
      </c>
      <c r="L892" s="124">
        <v>0</v>
      </c>
      <c r="M892" s="124" t="s">
        <v>1168</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1167</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69011201</v>
      </c>
      <c r="D893" s="122" t="s">
        <v>1169</v>
      </c>
      <c r="E893" s="123">
        <v>1</v>
      </c>
      <c r="F893" s="123">
        <v>60090002</v>
      </c>
      <c r="G893" s="124">
        <v>0</v>
      </c>
      <c r="H893" s="124">
        <v>0</v>
      </c>
      <c r="I893" s="123">
        <v>1</v>
      </c>
      <c r="J893" s="123">
        <v>0</v>
      </c>
      <c r="K893" s="124">
        <v>0</v>
      </c>
      <c r="L893" s="124">
        <v>0</v>
      </c>
      <c r="M893" s="124" t="s">
        <v>1170</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1169</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69011202</v>
      </c>
      <c r="D894" s="122" t="s">
        <v>1171</v>
      </c>
      <c r="E894" s="123">
        <v>1</v>
      </c>
      <c r="F894" s="123">
        <v>60090002</v>
      </c>
      <c r="G894" s="124">
        <v>0</v>
      </c>
      <c r="H894" s="124">
        <v>0</v>
      </c>
      <c r="I894" s="123">
        <v>1</v>
      </c>
      <c r="J894" s="123">
        <v>0</v>
      </c>
      <c r="K894" s="124">
        <v>0</v>
      </c>
      <c r="L894" s="124">
        <v>0</v>
      </c>
      <c r="M894" s="124" t="s">
        <v>1172</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1171</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69011203</v>
      </c>
      <c r="D895" s="122" t="s">
        <v>1173</v>
      </c>
      <c r="E895" s="123">
        <v>1</v>
      </c>
      <c r="F895" s="123">
        <v>60090002</v>
      </c>
      <c r="G895" s="124">
        <v>0</v>
      </c>
      <c r="H895" s="124">
        <v>0</v>
      </c>
      <c r="I895" s="123">
        <v>1</v>
      </c>
      <c r="J895" s="123">
        <v>0</v>
      </c>
      <c r="K895" s="124">
        <v>0</v>
      </c>
      <c r="L895" s="124">
        <v>0</v>
      </c>
      <c r="M895" s="124" t="s">
        <v>1174</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1173</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69011204</v>
      </c>
      <c r="D896" s="122" t="s">
        <v>1175</v>
      </c>
      <c r="E896" s="123">
        <v>1</v>
      </c>
      <c r="F896" s="123">
        <v>60090002</v>
      </c>
      <c r="G896" s="124">
        <v>0</v>
      </c>
      <c r="H896" s="124">
        <v>0</v>
      </c>
      <c r="I896" s="123">
        <v>1</v>
      </c>
      <c r="J896" s="123">
        <v>0</v>
      </c>
      <c r="K896" s="124">
        <v>0</v>
      </c>
      <c r="L896" s="124">
        <v>0</v>
      </c>
      <c r="M896" s="124" t="s">
        <v>1176</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1175</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69011301</v>
      </c>
      <c r="D897" s="122" t="s">
        <v>1177</v>
      </c>
      <c r="E897" s="123">
        <v>1</v>
      </c>
      <c r="F897" s="123">
        <v>60090002</v>
      </c>
      <c r="G897" s="124">
        <v>0</v>
      </c>
      <c r="H897" s="124">
        <v>0</v>
      </c>
      <c r="I897" s="123">
        <v>1</v>
      </c>
      <c r="J897" s="123">
        <v>0</v>
      </c>
      <c r="K897" s="124">
        <v>0</v>
      </c>
      <c r="L897" s="124">
        <v>0</v>
      </c>
      <c r="M897" s="124" t="s">
        <v>1178</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1177</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69011302</v>
      </c>
      <c r="D898" s="122" t="s">
        <v>1179</v>
      </c>
      <c r="E898" s="123">
        <v>1</v>
      </c>
      <c r="F898" s="123">
        <v>60090002</v>
      </c>
      <c r="G898" s="124">
        <v>0</v>
      </c>
      <c r="H898" s="124">
        <v>0</v>
      </c>
      <c r="I898" s="123">
        <v>1</v>
      </c>
      <c r="J898" s="123">
        <v>0</v>
      </c>
      <c r="K898" s="124">
        <v>0</v>
      </c>
      <c r="L898" s="124">
        <v>0</v>
      </c>
      <c r="M898" s="124" t="s">
        <v>1180</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1179</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69011303</v>
      </c>
      <c r="D899" s="122" t="s">
        <v>1181</v>
      </c>
      <c r="E899" s="123">
        <v>1</v>
      </c>
      <c r="F899" s="123">
        <v>60090002</v>
      </c>
      <c r="G899" s="124">
        <v>0</v>
      </c>
      <c r="H899" s="124">
        <v>0</v>
      </c>
      <c r="I899" s="123">
        <v>1</v>
      </c>
      <c r="J899" s="123">
        <v>0</v>
      </c>
      <c r="K899" s="124">
        <v>0</v>
      </c>
      <c r="L899" s="124">
        <v>0</v>
      </c>
      <c r="M899" s="124" t="s">
        <v>1182</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1181</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69011304</v>
      </c>
      <c r="D900" s="122" t="s">
        <v>1183</v>
      </c>
      <c r="E900" s="123">
        <v>1</v>
      </c>
      <c r="F900" s="123">
        <v>60090002</v>
      </c>
      <c r="G900" s="124">
        <v>0</v>
      </c>
      <c r="H900" s="124">
        <v>0</v>
      </c>
      <c r="I900" s="123">
        <v>1</v>
      </c>
      <c r="J900" s="123">
        <v>0</v>
      </c>
      <c r="K900" s="124">
        <v>0</v>
      </c>
      <c r="L900" s="124">
        <v>0</v>
      </c>
      <c r="M900" s="124" t="s">
        <v>1184</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1183</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69012001</v>
      </c>
      <c r="D901" s="122" t="s">
        <v>1185</v>
      </c>
      <c r="E901" s="123">
        <v>1</v>
      </c>
      <c r="F901" s="123">
        <v>60090002</v>
      </c>
      <c r="G901" s="124">
        <v>0</v>
      </c>
      <c r="H901" s="124">
        <v>0</v>
      </c>
      <c r="I901" s="123">
        <v>1</v>
      </c>
      <c r="J901" s="123">
        <v>0</v>
      </c>
      <c r="K901" s="124">
        <v>0</v>
      </c>
      <c r="L901" s="124">
        <v>0</v>
      </c>
      <c r="M901" s="124" t="s">
        <v>1186</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1185</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69012002</v>
      </c>
      <c r="D902" s="122" t="s">
        <v>1187</v>
      </c>
      <c r="E902" s="123">
        <v>1</v>
      </c>
      <c r="F902" s="123">
        <v>60090002</v>
      </c>
      <c r="G902" s="124">
        <v>0</v>
      </c>
      <c r="H902" s="124">
        <v>0</v>
      </c>
      <c r="I902" s="123">
        <v>1</v>
      </c>
      <c r="J902" s="123">
        <v>0</v>
      </c>
      <c r="K902" s="124">
        <v>0</v>
      </c>
      <c r="L902" s="124">
        <v>0</v>
      </c>
      <c r="M902" s="124" t="s">
        <v>1138</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1187</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69012003</v>
      </c>
      <c r="D903" s="122" t="s">
        <v>1188</v>
      </c>
      <c r="E903" s="123">
        <v>1</v>
      </c>
      <c r="F903" s="123">
        <v>60090002</v>
      </c>
      <c r="G903" s="124">
        <v>0</v>
      </c>
      <c r="H903" s="124">
        <v>0</v>
      </c>
      <c r="I903" s="123">
        <v>1</v>
      </c>
      <c r="J903" s="123">
        <v>0</v>
      </c>
      <c r="K903" s="124">
        <v>0</v>
      </c>
      <c r="L903" s="124">
        <v>0</v>
      </c>
      <c r="M903" s="124" t="s">
        <v>1189</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1188</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69012004</v>
      </c>
      <c r="D904" s="122" t="s">
        <v>1190</v>
      </c>
      <c r="E904" s="123">
        <v>1</v>
      </c>
      <c r="F904" s="123">
        <v>60090002</v>
      </c>
      <c r="G904" s="124">
        <v>0</v>
      </c>
      <c r="H904" s="124">
        <v>0</v>
      </c>
      <c r="I904" s="123">
        <v>1</v>
      </c>
      <c r="J904" s="123">
        <v>0</v>
      </c>
      <c r="K904" s="124">
        <v>0</v>
      </c>
      <c r="L904" s="124">
        <v>0</v>
      </c>
      <c r="M904" s="124" t="s">
        <v>1191</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1190</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69012005</v>
      </c>
      <c r="D905" s="122" t="s">
        <v>1192</v>
      </c>
      <c r="E905" s="123">
        <v>1</v>
      </c>
      <c r="F905" s="123">
        <v>60090002</v>
      </c>
      <c r="G905" s="124">
        <v>0</v>
      </c>
      <c r="H905" s="124">
        <v>0</v>
      </c>
      <c r="I905" s="123">
        <v>1</v>
      </c>
      <c r="J905" s="123">
        <v>0</v>
      </c>
      <c r="K905" s="124">
        <v>0</v>
      </c>
      <c r="L905" s="124">
        <v>0</v>
      </c>
      <c r="M905" s="124" t="s">
        <v>1134</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1192</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69012006</v>
      </c>
      <c r="D906" s="122" t="s">
        <v>1193</v>
      </c>
      <c r="E906" s="123">
        <v>1</v>
      </c>
      <c r="F906" s="123">
        <v>60090002</v>
      </c>
      <c r="G906" s="124">
        <v>0</v>
      </c>
      <c r="H906" s="124">
        <v>0</v>
      </c>
      <c r="I906" s="123">
        <v>1</v>
      </c>
      <c r="J906" s="123">
        <v>0</v>
      </c>
      <c r="K906" s="124">
        <v>0</v>
      </c>
      <c r="L906" s="124">
        <v>0</v>
      </c>
      <c r="M906" s="124" t="s">
        <v>1194</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1193</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69012101</v>
      </c>
      <c r="D907" s="122" t="s">
        <v>1195</v>
      </c>
      <c r="E907" s="123">
        <v>1</v>
      </c>
      <c r="F907" s="123">
        <v>60090002</v>
      </c>
      <c r="G907" s="124">
        <v>0</v>
      </c>
      <c r="H907" s="124">
        <v>0</v>
      </c>
      <c r="I907" s="123">
        <v>1</v>
      </c>
      <c r="J907" s="123">
        <v>0</v>
      </c>
      <c r="K907" s="124">
        <v>0</v>
      </c>
      <c r="L907" s="124">
        <v>0</v>
      </c>
      <c r="M907" s="124" t="s">
        <v>1196</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1195</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69012102</v>
      </c>
      <c r="D908" s="122" t="s">
        <v>1197</v>
      </c>
      <c r="E908" s="123">
        <v>1</v>
      </c>
      <c r="F908" s="123">
        <v>60090002</v>
      </c>
      <c r="G908" s="124">
        <v>0</v>
      </c>
      <c r="H908" s="124">
        <v>0</v>
      </c>
      <c r="I908" s="123">
        <v>1</v>
      </c>
      <c r="J908" s="123">
        <v>0</v>
      </c>
      <c r="K908" s="124">
        <v>0</v>
      </c>
      <c r="L908" s="124">
        <v>0</v>
      </c>
      <c r="M908" s="124" t="s">
        <v>1198</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1197</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69012103</v>
      </c>
      <c r="D909" s="122" t="s">
        <v>1199</v>
      </c>
      <c r="E909" s="123">
        <v>1</v>
      </c>
      <c r="F909" s="123">
        <v>60090002</v>
      </c>
      <c r="G909" s="124">
        <v>0</v>
      </c>
      <c r="H909" s="124">
        <v>0</v>
      </c>
      <c r="I909" s="123">
        <v>1</v>
      </c>
      <c r="J909" s="123">
        <v>0</v>
      </c>
      <c r="K909" s="124">
        <v>0</v>
      </c>
      <c r="L909" s="124">
        <v>0</v>
      </c>
      <c r="M909" s="124" t="s">
        <v>1200</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1199</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69012104</v>
      </c>
      <c r="D910" s="122" t="s">
        <v>1201</v>
      </c>
      <c r="E910" s="123">
        <v>1</v>
      </c>
      <c r="F910" s="123">
        <v>60090002</v>
      </c>
      <c r="G910" s="124">
        <v>0</v>
      </c>
      <c r="H910" s="124">
        <v>0</v>
      </c>
      <c r="I910" s="123">
        <v>1</v>
      </c>
      <c r="J910" s="123">
        <v>0</v>
      </c>
      <c r="K910" s="124">
        <v>0</v>
      </c>
      <c r="L910" s="124">
        <v>0</v>
      </c>
      <c r="M910" s="124" t="s">
        <v>1202</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1201</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69012201</v>
      </c>
      <c r="D911" s="122" t="s">
        <v>1203</v>
      </c>
      <c r="E911" s="123">
        <v>1</v>
      </c>
      <c r="F911" s="123">
        <v>60090002</v>
      </c>
      <c r="G911" s="124">
        <v>0</v>
      </c>
      <c r="H911" s="124">
        <v>0</v>
      </c>
      <c r="I911" s="123">
        <v>1</v>
      </c>
      <c r="J911" s="123">
        <v>0</v>
      </c>
      <c r="K911" s="124">
        <v>0</v>
      </c>
      <c r="L911" s="124">
        <v>0</v>
      </c>
      <c r="M911" s="124" t="s">
        <v>1204</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1203</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69012202</v>
      </c>
      <c r="D912" s="122" t="s">
        <v>1205</v>
      </c>
      <c r="E912" s="123">
        <v>1</v>
      </c>
      <c r="F912" s="123">
        <v>60090002</v>
      </c>
      <c r="G912" s="124">
        <v>0</v>
      </c>
      <c r="H912" s="124">
        <v>0</v>
      </c>
      <c r="I912" s="123">
        <v>1</v>
      </c>
      <c r="J912" s="123">
        <v>0</v>
      </c>
      <c r="K912" s="124">
        <v>0</v>
      </c>
      <c r="L912" s="124">
        <v>0</v>
      </c>
      <c r="M912" s="124" t="s">
        <v>1206</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1205</v>
      </c>
      <c r="BC912" s="124">
        <v>0</v>
      </c>
      <c r="BD912" s="129">
        <v>0</v>
      </c>
      <c r="BE912" s="7">
        <v>0</v>
      </c>
      <c r="BF912" s="124">
        <v>0</v>
      </c>
      <c r="BG912" s="124">
        <v>0</v>
      </c>
      <c r="BH912" s="124">
        <v>0</v>
      </c>
      <c r="BI912" s="10">
        <v>0</v>
      </c>
      <c r="BJ912" s="7">
        <v>0</v>
      </c>
      <c r="BK912" s="7">
        <v>0</v>
      </c>
      <c r="BL912" s="7">
        <v>0</v>
      </c>
      <c r="BM912" s="7">
        <v>0</v>
      </c>
      <c r="BN912" s="7">
        <v>0</v>
      </c>
      <c r="BO912" s="7">
        <v>0</v>
      </c>
    </row>
    <row r="913" spans="2:67" ht="20.100000000000001" customHeight="1">
      <c r="B913" s="120"/>
      <c r="C913" s="19">
        <v>69012203</v>
      </c>
      <c r="D913" s="122" t="s">
        <v>1207</v>
      </c>
      <c r="E913" s="123">
        <v>1</v>
      </c>
      <c r="F913" s="123">
        <v>60090002</v>
      </c>
      <c r="G913" s="124">
        <v>0</v>
      </c>
      <c r="H913" s="124">
        <v>0</v>
      </c>
      <c r="I913" s="123">
        <v>1</v>
      </c>
      <c r="J913" s="123">
        <v>0</v>
      </c>
      <c r="K913" s="124">
        <v>0</v>
      </c>
      <c r="L913" s="124">
        <v>0</v>
      </c>
      <c r="M913" s="124" t="s">
        <v>1208</v>
      </c>
      <c r="N913" s="124">
        <v>3</v>
      </c>
      <c r="O913" s="124">
        <v>0</v>
      </c>
      <c r="P913" s="124">
        <v>0</v>
      </c>
      <c r="Q913" s="124">
        <v>0</v>
      </c>
      <c r="R913" s="7">
        <v>0</v>
      </c>
      <c r="S913" s="124">
        <v>0</v>
      </c>
      <c r="T913" s="12">
        <v>1</v>
      </c>
      <c r="U913" s="124">
        <v>0</v>
      </c>
      <c r="V913" s="124">
        <v>0</v>
      </c>
      <c r="W913" s="124">
        <v>0</v>
      </c>
      <c r="X913" s="124">
        <v>0</v>
      </c>
      <c r="Y913" s="124">
        <v>0</v>
      </c>
      <c r="Z913" s="124">
        <v>0</v>
      </c>
      <c r="AA913" s="124">
        <v>0</v>
      </c>
      <c r="AB913" s="123">
        <v>0</v>
      </c>
      <c r="AC913" s="124">
        <v>0</v>
      </c>
      <c r="AD913" s="124">
        <v>0</v>
      </c>
      <c r="AE913" s="124">
        <v>0</v>
      </c>
      <c r="AF913" s="124">
        <v>0</v>
      </c>
      <c r="AG913" s="124">
        <v>0</v>
      </c>
      <c r="AH913" s="124">
        <v>0</v>
      </c>
      <c r="AI913" s="7">
        <v>0</v>
      </c>
      <c r="AJ913" s="124">
        <v>0</v>
      </c>
      <c r="AK913" s="124">
        <v>0</v>
      </c>
      <c r="AL913" s="124">
        <v>0</v>
      </c>
      <c r="AM913" s="124">
        <v>0</v>
      </c>
      <c r="AN913" s="124">
        <v>0</v>
      </c>
      <c r="AO913" s="124">
        <v>0</v>
      </c>
      <c r="AP913" s="124">
        <v>0</v>
      </c>
      <c r="AQ913" s="124">
        <v>0</v>
      </c>
      <c r="AR913" s="126">
        <v>0</v>
      </c>
      <c r="AS913" s="124">
        <v>0</v>
      </c>
      <c r="AT913" s="122">
        <v>0</v>
      </c>
      <c r="AU913" s="124">
        <v>0</v>
      </c>
      <c r="AV913" s="124">
        <v>0</v>
      </c>
      <c r="AW913" s="124">
        <v>0</v>
      </c>
      <c r="AX913" s="8" t="s">
        <v>153</v>
      </c>
      <c r="AY913" s="124">
        <v>0</v>
      </c>
      <c r="AZ913" s="128">
        <v>0</v>
      </c>
      <c r="BA913" s="14">
        <v>1</v>
      </c>
      <c r="BB913" s="122" t="s">
        <v>1207</v>
      </c>
      <c r="BC913" s="124">
        <v>0</v>
      </c>
      <c r="BD913" s="129">
        <v>0</v>
      </c>
      <c r="BE913" s="7">
        <v>0</v>
      </c>
      <c r="BF913" s="124">
        <v>0</v>
      </c>
      <c r="BG913" s="124">
        <v>0</v>
      </c>
      <c r="BH913" s="124">
        <v>0</v>
      </c>
      <c r="BI913" s="10">
        <v>0</v>
      </c>
      <c r="BJ913" s="7">
        <v>0</v>
      </c>
      <c r="BK913" s="7">
        <v>0</v>
      </c>
      <c r="BL913" s="7">
        <v>0</v>
      </c>
      <c r="BM913" s="7">
        <v>0</v>
      </c>
      <c r="BN913" s="7">
        <v>0</v>
      </c>
      <c r="BO913" s="7">
        <v>0</v>
      </c>
    </row>
    <row r="914" spans="2:67" ht="20.100000000000001" customHeight="1">
      <c r="B914" s="120"/>
      <c r="C914" s="19">
        <v>69012204</v>
      </c>
      <c r="D914" s="122" t="s">
        <v>1209</v>
      </c>
      <c r="E914" s="123">
        <v>1</v>
      </c>
      <c r="F914" s="123">
        <v>60090002</v>
      </c>
      <c r="G914" s="124">
        <v>0</v>
      </c>
      <c r="H914" s="124">
        <v>0</v>
      </c>
      <c r="I914" s="123">
        <v>1</v>
      </c>
      <c r="J914" s="123">
        <v>0</v>
      </c>
      <c r="K914" s="124">
        <v>0</v>
      </c>
      <c r="L914" s="124">
        <v>0</v>
      </c>
      <c r="M914" s="124" t="s">
        <v>1210</v>
      </c>
      <c r="N914" s="124">
        <v>3</v>
      </c>
      <c r="O914" s="124">
        <v>0</v>
      </c>
      <c r="P914" s="124">
        <v>0</v>
      </c>
      <c r="Q914" s="124">
        <v>0</v>
      </c>
      <c r="R914" s="7">
        <v>0</v>
      </c>
      <c r="S914" s="124">
        <v>0</v>
      </c>
      <c r="T914" s="12">
        <v>1</v>
      </c>
      <c r="U914" s="124">
        <v>0</v>
      </c>
      <c r="V914" s="124">
        <v>0</v>
      </c>
      <c r="W914" s="124">
        <v>0</v>
      </c>
      <c r="X914" s="124">
        <v>0</v>
      </c>
      <c r="Y914" s="124">
        <v>0</v>
      </c>
      <c r="Z914" s="124">
        <v>0</v>
      </c>
      <c r="AA914" s="124">
        <v>0</v>
      </c>
      <c r="AB914" s="123">
        <v>0</v>
      </c>
      <c r="AC914" s="124">
        <v>0</v>
      </c>
      <c r="AD914" s="124">
        <v>0</v>
      </c>
      <c r="AE914" s="124">
        <v>0</v>
      </c>
      <c r="AF914" s="124">
        <v>0</v>
      </c>
      <c r="AG914" s="124">
        <v>0</v>
      </c>
      <c r="AH914" s="124">
        <v>0</v>
      </c>
      <c r="AI914" s="7">
        <v>0</v>
      </c>
      <c r="AJ914" s="124">
        <v>0</v>
      </c>
      <c r="AK914" s="124">
        <v>0</v>
      </c>
      <c r="AL914" s="124">
        <v>0</v>
      </c>
      <c r="AM914" s="124">
        <v>0</v>
      </c>
      <c r="AN914" s="124">
        <v>0</v>
      </c>
      <c r="AO914" s="124">
        <v>0</v>
      </c>
      <c r="AP914" s="124">
        <v>0</v>
      </c>
      <c r="AQ914" s="124">
        <v>0</v>
      </c>
      <c r="AR914" s="126">
        <v>0</v>
      </c>
      <c r="AS914" s="124">
        <v>0</v>
      </c>
      <c r="AT914" s="122">
        <v>0</v>
      </c>
      <c r="AU914" s="124">
        <v>0</v>
      </c>
      <c r="AV914" s="124">
        <v>0</v>
      </c>
      <c r="AW914" s="124">
        <v>0</v>
      </c>
      <c r="AX914" s="8" t="s">
        <v>153</v>
      </c>
      <c r="AY914" s="124">
        <v>0</v>
      </c>
      <c r="AZ914" s="128">
        <v>0</v>
      </c>
      <c r="BA914" s="14">
        <v>1</v>
      </c>
      <c r="BB914" s="122" t="s">
        <v>1209</v>
      </c>
      <c r="BC914" s="124">
        <v>0</v>
      </c>
      <c r="BD914" s="129">
        <v>0</v>
      </c>
      <c r="BE914" s="7">
        <v>0</v>
      </c>
      <c r="BF914" s="124">
        <v>0</v>
      </c>
      <c r="BG914" s="124">
        <v>0</v>
      </c>
      <c r="BH914" s="124">
        <v>0</v>
      </c>
      <c r="BI914" s="10">
        <v>0</v>
      </c>
      <c r="BJ914" s="7">
        <v>0</v>
      </c>
      <c r="BK914" s="7">
        <v>0</v>
      </c>
      <c r="BL914" s="7">
        <v>0</v>
      </c>
      <c r="BM914" s="7">
        <v>0</v>
      </c>
      <c r="BN914" s="7">
        <v>0</v>
      </c>
      <c r="BO914" s="7">
        <v>0</v>
      </c>
    </row>
    <row r="915" spans="2:67" ht="20.100000000000001" customHeight="1">
      <c r="B915" s="120"/>
      <c r="C915" s="19">
        <v>69012301</v>
      </c>
      <c r="D915" s="122" t="s">
        <v>1211</v>
      </c>
      <c r="E915" s="123">
        <v>1</v>
      </c>
      <c r="F915" s="123">
        <v>60090002</v>
      </c>
      <c r="G915" s="124">
        <v>0</v>
      </c>
      <c r="H915" s="124">
        <v>0</v>
      </c>
      <c r="I915" s="123">
        <v>1</v>
      </c>
      <c r="J915" s="123">
        <v>0</v>
      </c>
      <c r="K915" s="124">
        <v>0</v>
      </c>
      <c r="L915" s="124">
        <v>0</v>
      </c>
      <c r="M915" s="124" t="s">
        <v>1212</v>
      </c>
      <c r="N915" s="124">
        <v>3</v>
      </c>
      <c r="O915" s="124">
        <v>0</v>
      </c>
      <c r="P915" s="124">
        <v>0</v>
      </c>
      <c r="Q915" s="124">
        <v>0</v>
      </c>
      <c r="R915" s="7">
        <v>0</v>
      </c>
      <c r="S915" s="124">
        <v>0</v>
      </c>
      <c r="T915" s="12">
        <v>1</v>
      </c>
      <c r="U915" s="124">
        <v>0</v>
      </c>
      <c r="V915" s="124">
        <v>0</v>
      </c>
      <c r="W915" s="124">
        <v>0</v>
      </c>
      <c r="X915" s="124">
        <v>0</v>
      </c>
      <c r="Y915" s="124">
        <v>0</v>
      </c>
      <c r="Z915" s="124">
        <v>0</v>
      </c>
      <c r="AA915" s="124">
        <v>0</v>
      </c>
      <c r="AB915" s="123">
        <v>0</v>
      </c>
      <c r="AC915" s="124">
        <v>0</v>
      </c>
      <c r="AD915" s="124">
        <v>0</v>
      </c>
      <c r="AE915" s="124">
        <v>0</v>
      </c>
      <c r="AF915" s="124">
        <v>0</v>
      </c>
      <c r="AG915" s="124">
        <v>0</v>
      </c>
      <c r="AH915" s="124">
        <v>0</v>
      </c>
      <c r="AI915" s="7">
        <v>0</v>
      </c>
      <c r="AJ915" s="124">
        <v>0</v>
      </c>
      <c r="AK915" s="124">
        <v>0</v>
      </c>
      <c r="AL915" s="124">
        <v>0</v>
      </c>
      <c r="AM915" s="124">
        <v>0</v>
      </c>
      <c r="AN915" s="124">
        <v>0</v>
      </c>
      <c r="AO915" s="124">
        <v>0</v>
      </c>
      <c r="AP915" s="124">
        <v>0</v>
      </c>
      <c r="AQ915" s="124">
        <v>0</v>
      </c>
      <c r="AR915" s="126">
        <v>0</v>
      </c>
      <c r="AS915" s="124">
        <v>0</v>
      </c>
      <c r="AT915" s="122">
        <v>0</v>
      </c>
      <c r="AU915" s="124">
        <v>0</v>
      </c>
      <c r="AV915" s="124">
        <v>0</v>
      </c>
      <c r="AW915" s="124">
        <v>0</v>
      </c>
      <c r="AX915" s="8" t="s">
        <v>153</v>
      </c>
      <c r="AY915" s="124">
        <v>0</v>
      </c>
      <c r="AZ915" s="128">
        <v>0</v>
      </c>
      <c r="BA915" s="14">
        <v>1</v>
      </c>
      <c r="BB915" s="122" t="s">
        <v>1211</v>
      </c>
      <c r="BC915" s="124">
        <v>0</v>
      </c>
      <c r="BD915" s="129">
        <v>0</v>
      </c>
      <c r="BE915" s="7">
        <v>0</v>
      </c>
      <c r="BF915" s="124">
        <v>0</v>
      </c>
      <c r="BG915" s="124">
        <v>0</v>
      </c>
      <c r="BH915" s="124">
        <v>0</v>
      </c>
      <c r="BI915" s="10">
        <v>0</v>
      </c>
      <c r="BJ915" s="7">
        <v>0</v>
      </c>
      <c r="BK915" s="7">
        <v>0</v>
      </c>
      <c r="BL915" s="7">
        <v>0</v>
      </c>
      <c r="BM915" s="7">
        <v>0</v>
      </c>
      <c r="BN915" s="7">
        <v>0</v>
      </c>
      <c r="BO915" s="7">
        <v>0</v>
      </c>
    </row>
    <row r="916" spans="2:67" ht="20.100000000000001" customHeight="1">
      <c r="B916" s="120"/>
      <c r="C916" s="19">
        <v>69012302</v>
      </c>
      <c r="D916" s="122" t="s">
        <v>1213</v>
      </c>
      <c r="E916" s="123">
        <v>1</v>
      </c>
      <c r="F916" s="123">
        <v>60090002</v>
      </c>
      <c r="G916" s="124">
        <v>0</v>
      </c>
      <c r="H916" s="124">
        <v>0</v>
      </c>
      <c r="I916" s="123">
        <v>1</v>
      </c>
      <c r="J916" s="123">
        <v>0</v>
      </c>
      <c r="K916" s="124">
        <v>0</v>
      </c>
      <c r="L916" s="124">
        <v>0</v>
      </c>
      <c r="M916" s="124" t="s">
        <v>1214</v>
      </c>
      <c r="N916" s="124">
        <v>3</v>
      </c>
      <c r="O916" s="124">
        <v>0</v>
      </c>
      <c r="P916" s="124">
        <v>0</v>
      </c>
      <c r="Q916" s="124">
        <v>0</v>
      </c>
      <c r="R916" s="7">
        <v>0</v>
      </c>
      <c r="S916" s="124">
        <v>0</v>
      </c>
      <c r="T916" s="12">
        <v>1</v>
      </c>
      <c r="U916" s="124">
        <v>0</v>
      </c>
      <c r="V916" s="124">
        <v>0</v>
      </c>
      <c r="W916" s="124">
        <v>0</v>
      </c>
      <c r="X916" s="124">
        <v>0</v>
      </c>
      <c r="Y916" s="124">
        <v>0</v>
      </c>
      <c r="Z916" s="124">
        <v>0</v>
      </c>
      <c r="AA916" s="124">
        <v>0</v>
      </c>
      <c r="AB916" s="123">
        <v>0</v>
      </c>
      <c r="AC916" s="124">
        <v>0</v>
      </c>
      <c r="AD916" s="124">
        <v>0</v>
      </c>
      <c r="AE916" s="124">
        <v>0</v>
      </c>
      <c r="AF916" s="124">
        <v>0</v>
      </c>
      <c r="AG916" s="124">
        <v>0</v>
      </c>
      <c r="AH916" s="124">
        <v>0</v>
      </c>
      <c r="AI916" s="7">
        <v>0</v>
      </c>
      <c r="AJ916" s="124">
        <v>0</v>
      </c>
      <c r="AK916" s="124">
        <v>0</v>
      </c>
      <c r="AL916" s="124">
        <v>0</v>
      </c>
      <c r="AM916" s="124">
        <v>0</v>
      </c>
      <c r="AN916" s="124">
        <v>0</v>
      </c>
      <c r="AO916" s="124">
        <v>0</v>
      </c>
      <c r="AP916" s="124">
        <v>0</v>
      </c>
      <c r="AQ916" s="124">
        <v>0</v>
      </c>
      <c r="AR916" s="126">
        <v>0</v>
      </c>
      <c r="AS916" s="124">
        <v>0</v>
      </c>
      <c r="AT916" s="122">
        <v>0</v>
      </c>
      <c r="AU916" s="124">
        <v>0</v>
      </c>
      <c r="AV916" s="124">
        <v>0</v>
      </c>
      <c r="AW916" s="124">
        <v>0</v>
      </c>
      <c r="AX916" s="8" t="s">
        <v>153</v>
      </c>
      <c r="AY916" s="124">
        <v>0</v>
      </c>
      <c r="AZ916" s="128">
        <v>0</v>
      </c>
      <c r="BA916" s="14">
        <v>1</v>
      </c>
      <c r="BB916" s="122" t="s">
        <v>1213</v>
      </c>
      <c r="BC916" s="124">
        <v>0</v>
      </c>
      <c r="BD916" s="129">
        <v>0</v>
      </c>
      <c r="BE916" s="7">
        <v>0</v>
      </c>
      <c r="BF916" s="124">
        <v>0</v>
      </c>
      <c r="BG916" s="124">
        <v>0</v>
      </c>
      <c r="BH916" s="124">
        <v>0</v>
      </c>
      <c r="BI916" s="10">
        <v>0</v>
      </c>
      <c r="BJ916" s="7">
        <v>0</v>
      </c>
      <c r="BK916" s="7">
        <v>0</v>
      </c>
      <c r="BL916" s="7">
        <v>0</v>
      </c>
      <c r="BM916" s="7">
        <v>0</v>
      </c>
      <c r="BN916" s="7">
        <v>0</v>
      </c>
      <c r="BO916" s="7">
        <v>0</v>
      </c>
    </row>
    <row r="917" spans="2:67" ht="20.100000000000001" customHeight="1">
      <c r="B917" s="120"/>
      <c r="C917" s="19">
        <v>69012303</v>
      </c>
      <c r="D917" s="122" t="s">
        <v>1215</v>
      </c>
      <c r="E917" s="123">
        <v>1</v>
      </c>
      <c r="F917" s="123">
        <v>60090002</v>
      </c>
      <c r="G917" s="124">
        <v>0</v>
      </c>
      <c r="H917" s="124">
        <v>0</v>
      </c>
      <c r="I917" s="123">
        <v>1</v>
      </c>
      <c r="J917" s="123">
        <v>0</v>
      </c>
      <c r="K917" s="124">
        <v>0</v>
      </c>
      <c r="L917" s="124">
        <v>0</v>
      </c>
      <c r="M917" s="124" t="s">
        <v>1216</v>
      </c>
      <c r="N917" s="124">
        <v>3</v>
      </c>
      <c r="O917" s="124">
        <v>0</v>
      </c>
      <c r="P917" s="124">
        <v>0</v>
      </c>
      <c r="Q917" s="124">
        <v>0</v>
      </c>
      <c r="R917" s="7">
        <v>0</v>
      </c>
      <c r="S917" s="124">
        <v>0</v>
      </c>
      <c r="T917" s="12">
        <v>1</v>
      </c>
      <c r="U917" s="124">
        <v>0</v>
      </c>
      <c r="V917" s="124">
        <v>0</v>
      </c>
      <c r="W917" s="124">
        <v>0</v>
      </c>
      <c r="X917" s="124">
        <v>0</v>
      </c>
      <c r="Y917" s="124">
        <v>0</v>
      </c>
      <c r="Z917" s="124">
        <v>0</v>
      </c>
      <c r="AA917" s="124">
        <v>0</v>
      </c>
      <c r="AB917" s="123">
        <v>0</v>
      </c>
      <c r="AC917" s="124">
        <v>0</v>
      </c>
      <c r="AD917" s="124">
        <v>0</v>
      </c>
      <c r="AE917" s="124">
        <v>0</v>
      </c>
      <c r="AF917" s="124">
        <v>0</v>
      </c>
      <c r="AG917" s="124">
        <v>0</v>
      </c>
      <c r="AH917" s="124">
        <v>0</v>
      </c>
      <c r="AI917" s="7">
        <v>0</v>
      </c>
      <c r="AJ917" s="124">
        <v>0</v>
      </c>
      <c r="AK917" s="124">
        <v>0</v>
      </c>
      <c r="AL917" s="124">
        <v>0</v>
      </c>
      <c r="AM917" s="124">
        <v>0</v>
      </c>
      <c r="AN917" s="124">
        <v>0</v>
      </c>
      <c r="AO917" s="124">
        <v>0</v>
      </c>
      <c r="AP917" s="124">
        <v>0</v>
      </c>
      <c r="AQ917" s="124">
        <v>0</v>
      </c>
      <c r="AR917" s="126">
        <v>0</v>
      </c>
      <c r="AS917" s="124">
        <v>0</v>
      </c>
      <c r="AT917" s="122">
        <v>0</v>
      </c>
      <c r="AU917" s="124">
        <v>0</v>
      </c>
      <c r="AV917" s="124">
        <v>0</v>
      </c>
      <c r="AW917" s="124">
        <v>0</v>
      </c>
      <c r="AX917" s="8" t="s">
        <v>153</v>
      </c>
      <c r="AY917" s="124">
        <v>0</v>
      </c>
      <c r="AZ917" s="128">
        <v>0</v>
      </c>
      <c r="BA917" s="14">
        <v>1</v>
      </c>
      <c r="BB917" s="122" t="s">
        <v>1215</v>
      </c>
      <c r="BC917" s="124">
        <v>0</v>
      </c>
      <c r="BD917" s="129">
        <v>0</v>
      </c>
      <c r="BE917" s="7">
        <v>0</v>
      </c>
      <c r="BF917" s="124">
        <v>0</v>
      </c>
      <c r="BG917" s="124">
        <v>0</v>
      </c>
      <c r="BH917" s="124">
        <v>0</v>
      </c>
      <c r="BI917" s="10">
        <v>0</v>
      </c>
      <c r="BJ917" s="7">
        <v>0</v>
      </c>
      <c r="BK917" s="7">
        <v>0</v>
      </c>
      <c r="BL917" s="7">
        <v>0</v>
      </c>
      <c r="BM917" s="7">
        <v>0</v>
      </c>
      <c r="BN917" s="7">
        <v>0</v>
      </c>
      <c r="BO917" s="7">
        <v>0</v>
      </c>
    </row>
    <row r="918" spans="2:67" ht="20.100000000000001" customHeight="1">
      <c r="B918" s="120"/>
      <c r="C918" s="19">
        <v>69012304</v>
      </c>
      <c r="D918" s="122" t="s">
        <v>1217</v>
      </c>
      <c r="E918" s="123">
        <v>1</v>
      </c>
      <c r="F918" s="123">
        <v>60090002</v>
      </c>
      <c r="G918" s="124">
        <v>0</v>
      </c>
      <c r="H918" s="124">
        <v>0</v>
      </c>
      <c r="I918" s="123">
        <v>1</v>
      </c>
      <c r="J918" s="123">
        <v>0</v>
      </c>
      <c r="K918" s="124">
        <v>0</v>
      </c>
      <c r="L918" s="124">
        <v>0</v>
      </c>
      <c r="M918" s="124" t="s">
        <v>1218</v>
      </c>
      <c r="N918" s="124">
        <v>3</v>
      </c>
      <c r="O918" s="124">
        <v>0</v>
      </c>
      <c r="P918" s="124">
        <v>0</v>
      </c>
      <c r="Q918" s="124">
        <v>0</v>
      </c>
      <c r="R918" s="7">
        <v>0</v>
      </c>
      <c r="S918" s="124">
        <v>0</v>
      </c>
      <c r="T918" s="12">
        <v>1</v>
      </c>
      <c r="U918" s="124">
        <v>0</v>
      </c>
      <c r="V918" s="124">
        <v>0</v>
      </c>
      <c r="W918" s="124">
        <v>0</v>
      </c>
      <c r="X918" s="124">
        <v>0</v>
      </c>
      <c r="Y918" s="124">
        <v>0</v>
      </c>
      <c r="Z918" s="124">
        <v>0</v>
      </c>
      <c r="AA918" s="124">
        <v>0</v>
      </c>
      <c r="AB918" s="123">
        <v>0</v>
      </c>
      <c r="AC918" s="124">
        <v>0</v>
      </c>
      <c r="AD918" s="124">
        <v>0</v>
      </c>
      <c r="AE918" s="124">
        <v>0</v>
      </c>
      <c r="AF918" s="124">
        <v>0</v>
      </c>
      <c r="AG918" s="124">
        <v>0</v>
      </c>
      <c r="AH918" s="124">
        <v>0</v>
      </c>
      <c r="AI918" s="7">
        <v>0</v>
      </c>
      <c r="AJ918" s="124">
        <v>0</v>
      </c>
      <c r="AK918" s="124">
        <v>0</v>
      </c>
      <c r="AL918" s="124">
        <v>0</v>
      </c>
      <c r="AM918" s="124">
        <v>0</v>
      </c>
      <c r="AN918" s="124">
        <v>0</v>
      </c>
      <c r="AO918" s="124">
        <v>0</v>
      </c>
      <c r="AP918" s="124">
        <v>0</v>
      </c>
      <c r="AQ918" s="124">
        <v>0</v>
      </c>
      <c r="AR918" s="126">
        <v>0</v>
      </c>
      <c r="AS918" s="124">
        <v>0</v>
      </c>
      <c r="AT918" s="122">
        <v>0</v>
      </c>
      <c r="AU918" s="124">
        <v>0</v>
      </c>
      <c r="AV918" s="124">
        <v>0</v>
      </c>
      <c r="AW918" s="124">
        <v>0</v>
      </c>
      <c r="AX918" s="8" t="s">
        <v>153</v>
      </c>
      <c r="AY918" s="124">
        <v>0</v>
      </c>
      <c r="AZ918" s="128">
        <v>0</v>
      </c>
      <c r="BA918" s="14">
        <v>1</v>
      </c>
      <c r="BB918" s="122" t="s">
        <v>1217</v>
      </c>
      <c r="BC918" s="124">
        <v>0</v>
      </c>
      <c r="BD918" s="129">
        <v>0</v>
      </c>
      <c r="BE918" s="7">
        <v>0</v>
      </c>
      <c r="BF918" s="124">
        <v>0</v>
      </c>
      <c r="BG918" s="124">
        <v>0</v>
      </c>
      <c r="BH918" s="124">
        <v>0</v>
      </c>
      <c r="BI918" s="10">
        <v>0</v>
      </c>
      <c r="BJ918" s="7">
        <v>0</v>
      </c>
      <c r="BK918" s="7">
        <v>0</v>
      </c>
      <c r="BL918" s="7">
        <v>0</v>
      </c>
      <c r="BM918" s="7">
        <v>0</v>
      </c>
      <c r="BN918" s="7">
        <v>0</v>
      </c>
      <c r="BO918" s="7">
        <v>0</v>
      </c>
    </row>
    <row r="919" spans="2:67" ht="20.100000000000001" customHeight="1">
      <c r="C919" s="19">
        <v>69021001</v>
      </c>
      <c r="D919" s="20" t="s">
        <v>1219</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1220</v>
      </c>
      <c r="AZ919" s="14">
        <v>0</v>
      </c>
      <c r="BA919" s="14">
        <v>1</v>
      </c>
      <c r="BB919" s="20" t="s">
        <v>1221</v>
      </c>
      <c r="BC919" s="19">
        <v>0</v>
      </c>
      <c r="BD919" s="12">
        <v>0</v>
      </c>
      <c r="BE919" s="19">
        <v>0</v>
      </c>
      <c r="BF919" s="19">
        <v>0</v>
      </c>
      <c r="BG919" s="19">
        <v>0</v>
      </c>
      <c r="BH919" s="19">
        <v>0</v>
      </c>
      <c r="BI919" s="10">
        <v>0</v>
      </c>
      <c r="BJ919" s="7">
        <v>0</v>
      </c>
      <c r="BK919" s="7">
        <v>0</v>
      </c>
      <c r="BL919" s="7">
        <v>0</v>
      </c>
      <c r="BM919" s="7">
        <v>0</v>
      </c>
      <c r="BN919" s="7">
        <v>0</v>
      </c>
      <c r="BO919" s="7">
        <v>0</v>
      </c>
    </row>
    <row r="920" spans="2:67" ht="20.100000000000001" customHeight="1">
      <c r="C920" s="19">
        <v>69021002</v>
      </c>
      <c r="D920" s="20" t="s">
        <v>1222</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1223</v>
      </c>
      <c r="AZ920" s="14">
        <v>0</v>
      </c>
      <c r="BA920" s="14">
        <v>1</v>
      </c>
      <c r="BB920" s="20" t="s">
        <v>1224</v>
      </c>
      <c r="BC920" s="19">
        <v>0</v>
      </c>
      <c r="BD920" s="12">
        <v>0</v>
      </c>
      <c r="BE920" s="19">
        <v>0</v>
      </c>
      <c r="BF920" s="19">
        <v>0</v>
      </c>
      <c r="BG920" s="19">
        <v>0</v>
      </c>
      <c r="BH920" s="19">
        <v>0</v>
      </c>
      <c r="BI920" s="10">
        <v>0</v>
      </c>
      <c r="BJ920" s="7">
        <v>0</v>
      </c>
      <c r="BK920" s="7">
        <v>0</v>
      </c>
      <c r="BL920" s="7">
        <v>0</v>
      </c>
      <c r="BM920" s="7">
        <v>0</v>
      </c>
      <c r="BN920" s="7">
        <v>0</v>
      </c>
      <c r="BO920" s="7">
        <v>0</v>
      </c>
    </row>
    <row r="921" spans="2:67" ht="20.100000000000001" customHeight="1">
      <c r="C921" s="19">
        <v>69021003</v>
      </c>
      <c r="D921" s="20" t="s">
        <v>1225</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1226</v>
      </c>
      <c r="AZ921" s="14">
        <v>0</v>
      </c>
      <c r="BA921" s="14">
        <v>1</v>
      </c>
      <c r="BB921" s="20" t="s">
        <v>1227</v>
      </c>
      <c r="BC921" s="19">
        <v>0</v>
      </c>
      <c r="BD921" s="12">
        <v>0</v>
      </c>
      <c r="BE921" s="19">
        <v>0</v>
      </c>
      <c r="BF921" s="19">
        <v>0</v>
      </c>
      <c r="BG921" s="19">
        <v>0</v>
      </c>
      <c r="BH921" s="19">
        <v>0</v>
      </c>
      <c r="BI921" s="10">
        <v>0</v>
      </c>
      <c r="BJ921" s="7">
        <v>0</v>
      </c>
      <c r="BK921" s="7">
        <v>0</v>
      </c>
      <c r="BL921" s="7">
        <v>0</v>
      </c>
      <c r="BM921" s="7">
        <v>0</v>
      </c>
      <c r="BN921" s="7">
        <v>0</v>
      </c>
      <c r="BO921" s="7">
        <v>0</v>
      </c>
    </row>
    <row r="922" spans="2:67" ht="20.100000000000001" customHeight="1">
      <c r="C922" s="19">
        <v>69021004</v>
      </c>
      <c r="D922" s="20" t="s">
        <v>1228</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1229</v>
      </c>
      <c r="AZ922" s="14">
        <v>0</v>
      </c>
      <c r="BA922" s="14">
        <v>1</v>
      </c>
      <c r="BB922" s="20" t="s">
        <v>1230</v>
      </c>
      <c r="BC922" s="19">
        <v>0</v>
      </c>
      <c r="BD922" s="12">
        <v>0</v>
      </c>
      <c r="BE922" s="19">
        <v>0</v>
      </c>
      <c r="BF922" s="19">
        <v>0</v>
      </c>
      <c r="BG922" s="19">
        <v>0</v>
      </c>
      <c r="BH922" s="19">
        <v>0</v>
      </c>
      <c r="BI922" s="10">
        <v>0</v>
      </c>
      <c r="BJ922" s="7">
        <v>0</v>
      </c>
      <c r="BK922" s="7">
        <v>0</v>
      </c>
      <c r="BL922" s="7">
        <v>0</v>
      </c>
      <c r="BM922" s="7">
        <v>0</v>
      </c>
      <c r="BN922" s="7">
        <v>0</v>
      </c>
      <c r="BO922" s="7">
        <v>0</v>
      </c>
    </row>
    <row r="923" spans="2:67" ht="20.100000000000001" customHeight="1">
      <c r="C923" s="19">
        <v>69021005</v>
      </c>
      <c r="D923" s="20" t="s">
        <v>1231</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1232</v>
      </c>
      <c r="AZ923" s="14">
        <v>0</v>
      </c>
      <c r="BA923" s="14">
        <v>1</v>
      </c>
      <c r="BB923" s="20" t="s">
        <v>1233</v>
      </c>
      <c r="BC923" s="19">
        <v>0</v>
      </c>
      <c r="BD923" s="12">
        <v>0</v>
      </c>
      <c r="BE923" s="19">
        <v>0</v>
      </c>
      <c r="BF923" s="19">
        <v>0</v>
      </c>
      <c r="BG923" s="19">
        <v>0</v>
      </c>
      <c r="BH923" s="19">
        <v>0</v>
      </c>
      <c r="BI923" s="10">
        <v>0</v>
      </c>
      <c r="BJ923" s="7">
        <v>0</v>
      </c>
      <c r="BK923" s="7">
        <v>0</v>
      </c>
      <c r="BL923" s="7">
        <v>0</v>
      </c>
      <c r="BM923" s="7">
        <v>0</v>
      </c>
      <c r="BN923" s="7">
        <v>0</v>
      </c>
      <c r="BO923" s="7">
        <v>0</v>
      </c>
    </row>
    <row r="924" spans="2:67" ht="20.100000000000001" customHeight="1">
      <c r="C924" s="19">
        <v>69021006</v>
      </c>
      <c r="D924" s="20" t="s">
        <v>1234</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1235</v>
      </c>
      <c r="AZ924" s="14">
        <v>0</v>
      </c>
      <c r="BA924" s="14">
        <v>1</v>
      </c>
      <c r="BB924" s="20" t="s">
        <v>1236</v>
      </c>
      <c r="BC924" s="19">
        <v>0</v>
      </c>
      <c r="BD924" s="12">
        <v>0</v>
      </c>
      <c r="BE924" s="19">
        <v>0</v>
      </c>
      <c r="BF924" s="19">
        <v>0</v>
      </c>
      <c r="BG924" s="19">
        <v>0</v>
      </c>
      <c r="BH924" s="19">
        <v>0</v>
      </c>
      <c r="BI924" s="10">
        <v>0</v>
      </c>
      <c r="BJ924" s="7">
        <v>0</v>
      </c>
      <c r="BK924" s="7">
        <v>0</v>
      </c>
      <c r="BL924" s="7">
        <v>0</v>
      </c>
      <c r="BM924" s="7">
        <v>0</v>
      </c>
      <c r="BN924" s="7">
        <v>0</v>
      </c>
      <c r="BO924" s="7">
        <v>0</v>
      </c>
    </row>
    <row r="925" spans="2:67" ht="20.100000000000001" customHeight="1">
      <c r="C925" s="19">
        <v>69021007</v>
      </c>
      <c r="D925" s="20" t="s">
        <v>1237</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1238</v>
      </c>
      <c r="AZ925" s="14">
        <v>0</v>
      </c>
      <c r="BA925" s="14">
        <v>1</v>
      </c>
      <c r="BB925" s="20" t="s">
        <v>1239</v>
      </c>
      <c r="BC925" s="19">
        <v>0</v>
      </c>
      <c r="BD925" s="12">
        <v>0</v>
      </c>
      <c r="BE925" s="19">
        <v>0</v>
      </c>
      <c r="BF925" s="19">
        <v>0</v>
      </c>
      <c r="BG925" s="19">
        <v>0</v>
      </c>
      <c r="BH925" s="19">
        <v>0</v>
      </c>
      <c r="BI925" s="10">
        <v>0</v>
      </c>
      <c r="BJ925" s="7">
        <v>0</v>
      </c>
      <c r="BK925" s="7">
        <v>0</v>
      </c>
      <c r="BL925" s="7">
        <v>0</v>
      </c>
      <c r="BM925" s="7">
        <v>0</v>
      </c>
      <c r="BN925" s="7">
        <v>0</v>
      </c>
      <c r="BO925" s="7">
        <v>0</v>
      </c>
    </row>
    <row r="926" spans="2:67" ht="20.100000000000001" customHeight="1">
      <c r="C926" s="19">
        <v>69021008</v>
      </c>
      <c r="D926" s="20" t="s">
        <v>1240</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1241</v>
      </c>
      <c r="AZ926" s="14">
        <v>0</v>
      </c>
      <c r="BA926" s="14">
        <v>1</v>
      </c>
      <c r="BB926" s="20" t="s">
        <v>1242</v>
      </c>
      <c r="BC926" s="19">
        <v>0</v>
      </c>
      <c r="BD926" s="12">
        <v>0</v>
      </c>
      <c r="BE926" s="19">
        <v>0</v>
      </c>
      <c r="BF926" s="19">
        <v>0</v>
      </c>
      <c r="BG926" s="19">
        <v>0</v>
      </c>
      <c r="BH926" s="19">
        <v>0</v>
      </c>
      <c r="BI926" s="10">
        <v>0</v>
      </c>
      <c r="BJ926" s="7">
        <v>0</v>
      </c>
      <c r="BK926" s="7">
        <v>0</v>
      </c>
      <c r="BL926" s="7">
        <v>0</v>
      </c>
      <c r="BM926" s="7">
        <v>0</v>
      </c>
      <c r="BN926" s="7">
        <v>0</v>
      </c>
      <c r="BO926" s="7">
        <v>0</v>
      </c>
    </row>
    <row r="927" spans="2:67" ht="20.100000000000001" customHeight="1">
      <c r="C927" s="19">
        <v>69021009</v>
      </c>
      <c r="D927" s="20" t="s">
        <v>1243</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151</v>
      </c>
      <c r="AT927" s="20" t="s">
        <v>152</v>
      </c>
      <c r="AU927" s="19">
        <v>0</v>
      </c>
      <c r="AV927" s="19">
        <v>0</v>
      </c>
      <c r="AW927" s="19">
        <v>0</v>
      </c>
      <c r="AX927" s="20" t="s">
        <v>153</v>
      </c>
      <c r="AY927" s="20" t="s">
        <v>1091</v>
      </c>
      <c r="AZ927" s="14">
        <v>0</v>
      </c>
      <c r="BA927" s="14">
        <v>1</v>
      </c>
      <c r="BB927" s="20" t="s">
        <v>1244</v>
      </c>
      <c r="BC927" s="19">
        <v>0</v>
      </c>
      <c r="BD927" s="12">
        <v>0</v>
      </c>
      <c r="BE927" s="19">
        <v>0</v>
      </c>
      <c r="BF927" s="19">
        <v>0</v>
      </c>
      <c r="BG927" s="19">
        <v>0</v>
      </c>
      <c r="BH927" s="19">
        <v>0</v>
      </c>
      <c r="BI927" s="10">
        <v>0</v>
      </c>
      <c r="BJ927" s="7">
        <v>0</v>
      </c>
      <c r="BK927" s="7">
        <v>0</v>
      </c>
      <c r="BL927" s="7">
        <v>0</v>
      </c>
      <c r="BM927" s="7">
        <v>0</v>
      </c>
      <c r="BN927" s="7">
        <v>0</v>
      </c>
      <c r="BO927" s="7">
        <v>0</v>
      </c>
    </row>
    <row r="928" spans="2:67" ht="20.100000000000001" customHeight="1">
      <c r="C928" s="19">
        <v>69021010</v>
      </c>
      <c r="D928" s="20" t="s">
        <v>1245</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1246</v>
      </c>
      <c r="AZ928" s="14">
        <v>0</v>
      </c>
      <c r="BA928" s="14">
        <v>1</v>
      </c>
      <c r="BB928" s="20" t="s">
        <v>1247</v>
      </c>
      <c r="BC928" s="19">
        <v>0</v>
      </c>
      <c r="BD928" s="12">
        <v>0</v>
      </c>
      <c r="BE928" s="19">
        <v>0</v>
      </c>
      <c r="BF928" s="19">
        <v>0</v>
      </c>
      <c r="BG928" s="19">
        <v>0</v>
      </c>
      <c r="BH928" s="19">
        <v>0</v>
      </c>
      <c r="BI928" s="10">
        <v>0</v>
      </c>
      <c r="BJ928" s="7">
        <v>0</v>
      </c>
      <c r="BK928" s="7">
        <v>0</v>
      </c>
      <c r="BL928" s="7">
        <v>0</v>
      </c>
      <c r="BM928" s="7">
        <v>0</v>
      </c>
      <c r="BN928" s="7">
        <v>0</v>
      </c>
      <c r="BO928" s="7">
        <v>0</v>
      </c>
    </row>
    <row r="929" spans="3:67" ht="20.100000000000001" customHeight="1">
      <c r="C929" s="19">
        <v>69021011</v>
      </c>
      <c r="D929" s="20" t="s">
        <v>1248</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888</v>
      </c>
      <c r="AZ929" s="14">
        <v>0</v>
      </c>
      <c r="BA929" s="14">
        <v>1</v>
      </c>
      <c r="BB929" s="20" t="s">
        <v>1249</v>
      </c>
      <c r="BC929" s="19">
        <v>0</v>
      </c>
      <c r="BD929" s="12">
        <v>0</v>
      </c>
      <c r="BE929" s="19">
        <v>0</v>
      </c>
      <c r="BF929" s="19">
        <v>0</v>
      </c>
      <c r="BG929" s="19">
        <v>0</v>
      </c>
      <c r="BH929" s="19">
        <v>0</v>
      </c>
      <c r="BI929" s="10">
        <v>0</v>
      </c>
      <c r="BJ929" s="7">
        <v>0</v>
      </c>
      <c r="BK929" s="7">
        <v>0</v>
      </c>
      <c r="BL929" s="7">
        <v>0</v>
      </c>
      <c r="BM929" s="7">
        <v>0</v>
      </c>
      <c r="BN929" s="7">
        <v>0</v>
      </c>
      <c r="BO929" s="7">
        <v>0</v>
      </c>
    </row>
    <row r="930" spans="3:67" ht="20.100000000000001" customHeight="1">
      <c r="C930" s="19">
        <v>69021012</v>
      </c>
      <c r="D930" s="20" t="s">
        <v>1248</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151</v>
      </c>
      <c r="AT930" s="20" t="s">
        <v>152</v>
      </c>
      <c r="AU930" s="19">
        <v>0</v>
      </c>
      <c r="AV930" s="19">
        <v>0</v>
      </c>
      <c r="AW930" s="19">
        <v>0</v>
      </c>
      <c r="AX930" s="20" t="s">
        <v>153</v>
      </c>
      <c r="AY930" s="20" t="s">
        <v>878</v>
      </c>
      <c r="AZ930" s="14">
        <v>0</v>
      </c>
      <c r="BA930" s="14">
        <v>1</v>
      </c>
      <c r="BB930" s="20" t="s">
        <v>1250</v>
      </c>
      <c r="BC930" s="19">
        <v>0</v>
      </c>
      <c r="BD930" s="12">
        <v>0</v>
      </c>
      <c r="BE930" s="19">
        <v>0</v>
      </c>
      <c r="BF930" s="19">
        <v>0</v>
      </c>
      <c r="BG930" s="19">
        <v>0</v>
      </c>
      <c r="BH930" s="19">
        <v>0</v>
      </c>
      <c r="BI930" s="10">
        <v>0</v>
      </c>
      <c r="BJ930" s="7">
        <v>0</v>
      </c>
      <c r="BK930" s="7">
        <v>0</v>
      </c>
      <c r="BL930" s="7">
        <v>0</v>
      </c>
      <c r="BM930" s="7">
        <v>0</v>
      </c>
      <c r="BN930" s="7">
        <v>0</v>
      </c>
      <c r="BO930" s="7">
        <v>0</v>
      </c>
    </row>
    <row r="931" spans="3:67" ht="20.100000000000001" customHeight="1">
      <c r="C931" s="19">
        <v>69021013</v>
      </c>
      <c r="D931" s="20" t="s">
        <v>1248</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906</v>
      </c>
      <c r="AZ931" s="14">
        <v>0</v>
      </c>
      <c r="BA931" s="14">
        <v>1</v>
      </c>
      <c r="BB931" s="20" t="s">
        <v>1251</v>
      </c>
      <c r="BC931" s="19">
        <v>0</v>
      </c>
      <c r="BD931" s="12">
        <v>0</v>
      </c>
      <c r="BE931" s="19">
        <v>0</v>
      </c>
      <c r="BF931" s="19">
        <v>0</v>
      </c>
      <c r="BG931" s="19">
        <v>0</v>
      </c>
      <c r="BH931" s="19">
        <v>0</v>
      </c>
      <c r="BI931" s="10">
        <v>0</v>
      </c>
      <c r="BJ931" s="7">
        <v>0</v>
      </c>
      <c r="BK931" s="7">
        <v>0</v>
      </c>
      <c r="BL931" s="7">
        <v>0</v>
      </c>
      <c r="BM931" s="7">
        <v>0</v>
      </c>
      <c r="BN931" s="7">
        <v>0</v>
      </c>
      <c r="BO931" s="7">
        <v>0</v>
      </c>
    </row>
    <row r="932" spans="3:67" ht="20.100000000000001" customHeight="1">
      <c r="C932" s="19">
        <v>69021014</v>
      </c>
      <c r="D932" s="20" t="s">
        <v>1248</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896</v>
      </c>
      <c r="AZ932" s="14">
        <v>0</v>
      </c>
      <c r="BA932" s="14">
        <v>1</v>
      </c>
      <c r="BB932" s="20" t="s">
        <v>1252</v>
      </c>
      <c r="BC932" s="19">
        <v>0</v>
      </c>
      <c r="BD932" s="12">
        <v>0</v>
      </c>
      <c r="BE932" s="19">
        <v>0</v>
      </c>
      <c r="BF932" s="19">
        <v>0</v>
      </c>
      <c r="BG932" s="19">
        <v>0</v>
      </c>
      <c r="BH932" s="19">
        <v>0</v>
      </c>
      <c r="BI932" s="10">
        <v>0</v>
      </c>
      <c r="BJ932" s="7">
        <v>0</v>
      </c>
      <c r="BK932" s="7">
        <v>0</v>
      </c>
      <c r="BL932" s="7">
        <v>0</v>
      </c>
      <c r="BM932" s="7">
        <v>0</v>
      </c>
      <c r="BN932" s="7">
        <v>0</v>
      </c>
      <c r="BO932" s="7">
        <v>0</v>
      </c>
    </row>
    <row r="933" spans="3:67" ht="20.100000000000001" customHeight="1">
      <c r="C933" s="19">
        <v>69031001</v>
      </c>
      <c r="D933" s="20" t="s">
        <v>463</v>
      </c>
      <c r="E933" s="19">
        <v>1</v>
      </c>
      <c r="F933" s="19">
        <v>68000110</v>
      </c>
      <c r="G933" s="19">
        <v>0</v>
      </c>
      <c r="H933" s="14">
        <v>0</v>
      </c>
      <c r="I933" s="10">
        <v>1</v>
      </c>
      <c r="J933" s="19">
        <v>0</v>
      </c>
      <c r="K933" s="19">
        <v>0</v>
      </c>
      <c r="L933" s="19">
        <v>0</v>
      </c>
      <c r="M933" s="19">
        <v>0</v>
      </c>
      <c r="N933" s="19">
        <v>2</v>
      </c>
      <c r="O933" s="19">
        <v>1</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25">
        <v>69000021</v>
      </c>
      <c r="AS933" s="19" t="s">
        <v>151</v>
      </c>
      <c r="AT933" s="20" t="s">
        <v>152</v>
      </c>
      <c r="AU933" s="19">
        <v>0</v>
      </c>
      <c r="AV933" s="19">
        <v>0</v>
      </c>
      <c r="AW933" s="19">
        <v>0</v>
      </c>
      <c r="AX933" s="20" t="s">
        <v>153</v>
      </c>
      <c r="AY933" s="20" t="s">
        <v>151</v>
      </c>
      <c r="AZ933" s="14">
        <v>0</v>
      </c>
      <c r="BA933" s="14">
        <v>1</v>
      </c>
      <c r="BB933" s="70" t="s">
        <v>1253</v>
      </c>
      <c r="BC933" s="19">
        <v>0</v>
      </c>
      <c r="BD933" s="12">
        <v>0</v>
      </c>
      <c r="BE933" s="19">
        <v>0</v>
      </c>
      <c r="BF933" s="19">
        <v>0</v>
      </c>
      <c r="BG933" s="19">
        <v>0</v>
      </c>
      <c r="BH933" s="19">
        <v>0</v>
      </c>
      <c r="BI933" s="10">
        <v>0</v>
      </c>
      <c r="BJ933" s="7">
        <v>0</v>
      </c>
      <c r="BK933" s="7">
        <v>0</v>
      </c>
      <c r="BL933" s="7">
        <v>0</v>
      </c>
      <c r="BM933" s="7">
        <v>0</v>
      </c>
      <c r="BN933" s="7">
        <v>0</v>
      </c>
      <c r="BO933" s="7">
        <v>0</v>
      </c>
    </row>
    <row r="934" spans="3:67" ht="20.100000000000001" customHeight="1">
      <c r="C934" s="19">
        <v>69031002</v>
      </c>
      <c r="D934" s="20" t="s">
        <v>1254</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1255</v>
      </c>
      <c r="AZ934" s="14">
        <v>0</v>
      </c>
      <c r="BA934" s="14">
        <v>1</v>
      </c>
      <c r="BB934" s="20" t="s">
        <v>1256</v>
      </c>
      <c r="BC934" s="19">
        <v>0</v>
      </c>
      <c r="BD934" s="12">
        <v>0</v>
      </c>
      <c r="BE934" s="19">
        <v>0</v>
      </c>
      <c r="BF934" s="19">
        <v>0</v>
      </c>
      <c r="BG934" s="19">
        <v>0</v>
      </c>
      <c r="BH934" s="19">
        <v>0</v>
      </c>
      <c r="BI934" s="10">
        <v>0</v>
      </c>
      <c r="BJ934" s="7">
        <v>0</v>
      </c>
      <c r="BK934" s="7">
        <v>0</v>
      </c>
      <c r="BL934" s="7">
        <v>0</v>
      </c>
      <c r="BM934" s="7">
        <v>0</v>
      </c>
      <c r="BN934" s="7">
        <v>0</v>
      </c>
      <c r="BO934" s="7">
        <v>0</v>
      </c>
    </row>
    <row r="935" spans="3:67" ht="20.100000000000001" customHeight="1">
      <c r="C935" s="19">
        <v>69031003</v>
      </c>
      <c r="D935" s="20" t="s">
        <v>1257</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1258</v>
      </c>
      <c r="AZ935" s="14">
        <v>0</v>
      </c>
      <c r="BA935" s="14">
        <v>1</v>
      </c>
      <c r="BB935" s="20" t="s">
        <v>1259</v>
      </c>
      <c r="BC935" s="19">
        <v>0</v>
      </c>
      <c r="BD935" s="12">
        <v>0</v>
      </c>
      <c r="BE935" s="19">
        <v>0</v>
      </c>
      <c r="BF935" s="19">
        <v>0</v>
      </c>
      <c r="BG935" s="19">
        <v>0</v>
      </c>
      <c r="BH935" s="19">
        <v>0</v>
      </c>
      <c r="BI935" s="10">
        <v>0</v>
      </c>
      <c r="BJ935" s="7">
        <v>0</v>
      </c>
      <c r="BK935" s="7">
        <v>0</v>
      </c>
      <c r="BL935" s="7">
        <v>0</v>
      </c>
      <c r="BM935" s="7">
        <v>0</v>
      </c>
      <c r="BN935" s="7">
        <v>0</v>
      </c>
      <c r="BO935" s="7">
        <v>0</v>
      </c>
    </row>
    <row r="936" spans="3:67" ht="20.100000000000001" customHeight="1">
      <c r="C936" s="19">
        <v>69031004</v>
      </c>
      <c r="D936" s="20" t="s">
        <v>1260</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69000071</v>
      </c>
      <c r="AS936" s="19" t="s">
        <v>151</v>
      </c>
      <c r="AT936" s="20" t="s">
        <v>152</v>
      </c>
      <c r="AU936" s="19">
        <v>0</v>
      </c>
      <c r="AV936" s="19">
        <v>0</v>
      </c>
      <c r="AW936" s="19">
        <v>0</v>
      </c>
      <c r="AX936" s="20" t="s">
        <v>153</v>
      </c>
      <c r="AY936" s="20" t="s">
        <v>151</v>
      </c>
      <c r="AZ936" s="14">
        <v>0</v>
      </c>
      <c r="BA936" s="14">
        <v>1</v>
      </c>
      <c r="BB936" s="34" t="s">
        <v>1261</v>
      </c>
      <c r="BC936" s="19">
        <v>0</v>
      </c>
      <c r="BD936" s="12">
        <v>0</v>
      </c>
      <c r="BE936" s="19">
        <v>0</v>
      </c>
      <c r="BF936" s="19">
        <v>0</v>
      </c>
      <c r="BG936" s="19">
        <v>0</v>
      </c>
      <c r="BH936" s="19">
        <v>0</v>
      </c>
      <c r="BI936" s="10">
        <v>0</v>
      </c>
      <c r="BJ936" s="7">
        <v>1</v>
      </c>
      <c r="BK936" s="7">
        <v>0</v>
      </c>
      <c r="BL936" s="7">
        <v>0</v>
      </c>
      <c r="BM936" s="7">
        <v>0</v>
      </c>
      <c r="BN936" s="7">
        <v>0</v>
      </c>
      <c r="BO936" s="7">
        <v>0</v>
      </c>
    </row>
    <row r="937" spans="3:67" ht="20.100000000000001" customHeight="1">
      <c r="C937" s="19">
        <v>69031005</v>
      </c>
      <c r="D937" s="20" t="s">
        <v>1262</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1263</v>
      </c>
      <c r="AZ937" s="14">
        <v>0</v>
      </c>
      <c r="BA937" s="14">
        <v>1</v>
      </c>
      <c r="BB937" s="20" t="s">
        <v>1264</v>
      </c>
      <c r="BC937" s="19">
        <v>0</v>
      </c>
      <c r="BD937" s="12">
        <v>0</v>
      </c>
      <c r="BE937" s="19">
        <v>0</v>
      </c>
      <c r="BF937" s="19">
        <v>0</v>
      </c>
      <c r="BG937" s="19">
        <v>0</v>
      </c>
      <c r="BH937" s="19">
        <v>0</v>
      </c>
      <c r="BI937" s="10">
        <v>0</v>
      </c>
      <c r="BJ937" s="7">
        <v>1</v>
      </c>
      <c r="BK937" s="7">
        <v>0</v>
      </c>
      <c r="BL937" s="7">
        <v>0</v>
      </c>
      <c r="BM937" s="7">
        <v>0</v>
      </c>
      <c r="BN937" s="7">
        <v>0</v>
      </c>
      <c r="BO937" s="7">
        <v>0</v>
      </c>
    </row>
    <row r="938" spans="3:67" ht="20.100000000000001" customHeight="1">
      <c r="C938" s="19">
        <v>69031006</v>
      </c>
      <c r="D938" s="20" t="s">
        <v>1265</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1263</v>
      </c>
      <c r="AZ938" s="14">
        <v>0</v>
      </c>
      <c r="BA938" s="14">
        <v>1</v>
      </c>
      <c r="BB938" s="20" t="s">
        <v>1266</v>
      </c>
      <c r="BC938" s="19">
        <v>0</v>
      </c>
      <c r="BD938" s="12">
        <v>0</v>
      </c>
      <c r="BE938" s="19">
        <v>0</v>
      </c>
      <c r="BF938" s="19">
        <v>0</v>
      </c>
      <c r="BG938" s="19">
        <v>0</v>
      </c>
      <c r="BH938" s="19">
        <v>0</v>
      </c>
      <c r="BI938" s="10">
        <v>0</v>
      </c>
      <c r="BJ938" s="7">
        <v>1</v>
      </c>
      <c r="BK938" s="7">
        <v>0</v>
      </c>
      <c r="BL938" s="7">
        <v>0</v>
      </c>
      <c r="BM938" s="7">
        <v>0</v>
      </c>
      <c r="BN938" s="7">
        <v>0</v>
      </c>
      <c r="BO938" s="7">
        <v>0</v>
      </c>
    </row>
    <row r="939" spans="3:67" ht="20.100000000000001" customHeight="1">
      <c r="C939" s="19">
        <v>69031007</v>
      </c>
      <c r="D939" s="20" t="s">
        <v>1267</v>
      </c>
      <c r="E939" s="19">
        <v>1</v>
      </c>
      <c r="F939" s="19">
        <v>68000110</v>
      </c>
      <c r="G939" s="19">
        <v>0</v>
      </c>
      <c r="H939" s="14">
        <v>0</v>
      </c>
      <c r="I939" s="10">
        <v>1</v>
      </c>
      <c r="J939" s="19">
        <v>0</v>
      </c>
      <c r="K939" s="19">
        <v>0</v>
      </c>
      <c r="L939" s="19">
        <v>0</v>
      </c>
      <c r="M939" s="19">
        <v>0</v>
      </c>
      <c r="N939" s="19">
        <v>2</v>
      </c>
      <c r="O939" s="19">
        <v>7</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31">
        <v>10001001</v>
      </c>
      <c r="AS939" s="19" t="s">
        <v>151</v>
      </c>
      <c r="AT939" s="20" t="s">
        <v>152</v>
      </c>
      <c r="AU939" s="19">
        <v>0</v>
      </c>
      <c r="AV939" s="19">
        <v>0</v>
      </c>
      <c r="AW939" s="19">
        <v>0</v>
      </c>
      <c r="AX939" s="20" t="s">
        <v>153</v>
      </c>
      <c r="AY939" s="20" t="s">
        <v>151</v>
      </c>
      <c r="AZ939" s="14">
        <v>0</v>
      </c>
      <c r="BA939" s="14">
        <v>1</v>
      </c>
      <c r="BB939" s="70" t="s">
        <v>1268</v>
      </c>
      <c r="BC939" s="19">
        <v>0</v>
      </c>
      <c r="BD939" s="12">
        <v>0</v>
      </c>
      <c r="BE939" s="19">
        <v>0</v>
      </c>
      <c r="BF939" s="19">
        <v>0</v>
      </c>
      <c r="BG939" s="19">
        <v>0</v>
      </c>
      <c r="BH939" s="19">
        <v>0</v>
      </c>
      <c r="BI939" s="10">
        <v>0</v>
      </c>
      <c r="BJ939" s="7">
        <v>1</v>
      </c>
      <c r="BK939" s="7">
        <v>0</v>
      </c>
      <c r="BL939" s="7">
        <v>0</v>
      </c>
      <c r="BM939" s="7">
        <v>0</v>
      </c>
      <c r="BN939" s="7">
        <v>0</v>
      </c>
      <c r="BO939" s="7">
        <v>0</v>
      </c>
    </row>
    <row r="940" spans="3:67" ht="20.100000000000001" customHeight="1">
      <c r="C940" s="19">
        <v>69031008</v>
      </c>
      <c r="D940" s="20" t="s">
        <v>1269</v>
      </c>
      <c r="E940" s="19">
        <v>1</v>
      </c>
      <c r="F940" s="19">
        <v>68000015</v>
      </c>
      <c r="G940" s="19">
        <v>0</v>
      </c>
      <c r="H940" s="14">
        <v>0</v>
      </c>
      <c r="I940" s="19">
        <v>1</v>
      </c>
      <c r="J940" s="19">
        <v>0</v>
      </c>
      <c r="K940" s="19">
        <v>0</v>
      </c>
      <c r="L940" s="19">
        <v>0</v>
      </c>
      <c r="M940" s="19">
        <v>0</v>
      </c>
      <c r="N940" s="19">
        <v>8</v>
      </c>
      <c r="O940" s="19">
        <v>0</v>
      </c>
      <c r="P940" s="19">
        <v>0</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151</v>
      </c>
      <c r="AT940" s="20" t="s">
        <v>152</v>
      </c>
      <c r="AU940" s="19">
        <v>0</v>
      </c>
      <c r="AV940" s="19">
        <v>0</v>
      </c>
      <c r="AW940" s="19">
        <v>0</v>
      </c>
      <c r="AX940" s="20" t="s">
        <v>153</v>
      </c>
      <c r="AY940" s="20" t="s">
        <v>1091</v>
      </c>
      <c r="AZ940" s="14">
        <v>0</v>
      </c>
      <c r="BA940" s="14">
        <v>1</v>
      </c>
      <c r="BB940" s="20" t="s">
        <v>1270</v>
      </c>
      <c r="BC940" s="19">
        <v>0</v>
      </c>
      <c r="BD940" s="12">
        <v>0</v>
      </c>
      <c r="BE940" s="19">
        <v>0</v>
      </c>
      <c r="BF940" s="19">
        <v>0</v>
      </c>
      <c r="BG940" s="19">
        <v>0</v>
      </c>
      <c r="BH940" s="19">
        <v>0</v>
      </c>
      <c r="BI940" s="10">
        <v>0</v>
      </c>
      <c r="BJ940" s="7">
        <v>1</v>
      </c>
      <c r="BK940" s="7">
        <v>0</v>
      </c>
      <c r="BL940" s="7">
        <v>0</v>
      </c>
      <c r="BM940" s="7">
        <v>0</v>
      </c>
      <c r="BN940" s="7">
        <v>0</v>
      </c>
      <c r="BO940" s="7">
        <v>0</v>
      </c>
    </row>
    <row r="941" spans="3:67" ht="20.100000000000001" customHeight="1">
      <c r="C941" s="19">
        <v>69031009</v>
      </c>
      <c r="D941" s="20" t="s">
        <v>1260</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151</v>
      </c>
      <c r="AT941" s="20" t="s">
        <v>152</v>
      </c>
      <c r="AU941" s="19">
        <v>0</v>
      </c>
      <c r="AV941" s="19">
        <v>0</v>
      </c>
      <c r="AW941" s="19">
        <v>0</v>
      </c>
      <c r="AX941" s="20" t="s">
        <v>153</v>
      </c>
      <c r="AY941" s="20" t="s">
        <v>1271</v>
      </c>
      <c r="AZ941" s="14">
        <v>0</v>
      </c>
      <c r="BA941" s="14">
        <v>1</v>
      </c>
      <c r="BB941" s="20" t="s">
        <v>1272</v>
      </c>
      <c r="BC941" s="19">
        <v>0</v>
      </c>
      <c r="BD941" s="12">
        <v>0</v>
      </c>
      <c r="BE941" s="19">
        <v>0</v>
      </c>
      <c r="BF941" s="19">
        <v>0</v>
      </c>
      <c r="BG941" s="19">
        <v>0</v>
      </c>
      <c r="BH941" s="19">
        <v>0</v>
      </c>
      <c r="BI941" s="10">
        <v>0</v>
      </c>
      <c r="BJ941" s="7">
        <v>1</v>
      </c>
      <c r="BK941" s="7">
        <v>0</v>
      </c>
      <c r="BL941" s="7">
        <v>0</v>
      </c>
      <c r="BM941" s="7">
        <v>0</v>
      </c>
      <c r="BN941" s="7">
        <v>0</v>
      </c>
      <c r="BO941" s="7">
        <v>0</v>
      </c>
    </row>
    <row r="942" spans="3:67" ht="20.100000000000001" customHeight="1">
      <c r="C942" s="19">
        <v>69031010</v>
      </c>
      <c r="D942" s="20" t="s">
        <v>1273</v>
      </c>
      <c r="E942" s="19">
        <v>1</v>
      </c>
      <c r="F942" s="19">
        <v>68000110</v>
      </c>
      <c r="G942" s="19">
        <v>0</v>
      </c>
      <c r="H942" s="14">
        <v>0</v>
      </c>
      <c r="I942" s="10">
        <v>1</v>
      </c>
      <c r="J942" s="19">
        <v>0</v>
      </c>
      <c r="K942" s="19">
        <v>0</v>
      </c>
      <c r="L942" s="19">
        <v>0</v>
      </c>
      <c r="M942" s="19">
        <v>0</v>
      </c>
      <c r="N942" s="19">
        <v>2</v>
      </c>
      <c r="O942" s="19">
        <v>1</v>
      </c>
      <c r="P942" s="19">
        <v>0.05</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125">
        <v>69000022</v>
      </c>
      <c r="AS942" s="19" t="s">
        <v>151</v>
      </c>
      <c r="AT942" s="20" t="s">
        <v>152</v>
      </c>
      <c r="AU942" s="19">
        <v>0</v>
      </c>
      <c r="AV942" s="19">
        <v>0</v>
      </c>
      <c r="AW942" s="19">
        <v>0</v>
      </c>
      <c r="AX942" s="20" t="s">
        <v>153</v>
      </c>
      <c r="AY942" s="20" t="s">
        <v>151</v>
      </c>
      <c r="AZ942" s="14">
        <v>0</v>
      </c>
      <c r="BA942" s="14">
        <v>1</v>
      </c>
      <c r="BB942" s="20" t="s">
        <v>1274</v>
      </c>
      <c r="BC942" s="19">
        <v>0</v>
      </c>
      <c r="BD942" s="12">
        <v>0</v>
      </c>
      <c r="BE942" s="19">
        <v>0</v>
      </c>
      <c r="BF942" s="19">
        <v>0</v>
      </c>
      <c r="BG942" s="19">
        <v>0</v>
      </c>
      <c r="BH942" s="19">
        <v>0</v>
      </c>
      <c r="BI942" s="10">
        <v>0</v>
      </c>
      <c r="BJ942" s="7">
        <v>1</v>
      </c>
      <c r="BK942" s="7">
        <v>0</v>
      </c>
      <c r="BL942" s="7">
        <v>0</v>
      </c>
      <c r="BM942" s="7">
        <v>0</v>
      </c>
      <c r="BN942" s="7">
        <v>0</v>
      </c>
      <c r="BO942" s="7">
        <v>0</v>
      </c>
    </row>
    <row r="943" spans="3:67" ht="20.100000000000001" customHeight="1">
      <c r="C943" s="19">
        <v>69032001</v>
      </c>
      <c r="D943" s="20" t="s">
        <v>1275</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1276</v>
      </c>
      <c r="AZ943" s="14">
        <v>0</v>
      </c>
      <c r="BA943" s="14">
        <v>1</v>
      </c>
      <c r="BB943" s="133" t="s">
        <v>1277</v>
      </c>
      <c r="BC943" s="19">
        <v>0</v>
      </c>
      <c r="BD943" s="12">
        <v>0</v>
      </c>
      <c r="BE943" s="19">
        <v>0</v>
      </c>
      <c r="BF943" s="19">
        <v>0</v>
      </c>
      <c r="BG943" s="19">
        <v>0</v>
      </c>
      <c r="BH943" s="19">
        <v>0</v>
      </c>
      <c r="BI943" s="10">
        <v>0</v>
      </c>
      <c r="BJ943" s="7">
        <v>1</v>
      </c>
      <c r="BK943" s="7">
        <v>0</v>
      </c>
      <c r="BL943" s="7">
        <v>0</v>
      </c>
      <c r="BM943" s="7">
        <v>0</v>
      </c>
      <c r="BN943" s="7">
        <v>0</v>
      </c>
      <c r="BO943" s="7">
        <v>0</v>
      </c>
    </row>
    <row r="944" spans="3:67" ht="20.100000000000001" customHeight="1">
      <c r="C944" s="19">
        <v>69032002</v>
      </c>
      <c r="D944" s="20" t="s">
        <v>1278</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151</v>
      </c>
      <c r="AT944" s="20" t="s">
        <v>152</v>
      </c>
      <c r="AU944" s="19">
        <v>0</v>
      </c>
      <c r="AV944" s="19">
        <v>0</v>
      </c>
      <c r="AW944" s="19">
        <v>0</v>
      </c>
      <c r="AX944" s="20" t="s">
        <v>153</v>
      </c>
      <c r="AY944" s="20" t="s">
        <v>1279</v>
      </c>
      <c r="AZ944" s="14">
        <v>0</v>
      </c>
      <c r="BA944" s="14">
        <v>1</v>
      </c>
      <c r="BB944" s="133" t="s">
        <v>1280</v>
      </c>
      <c r="BC944" s="19">
        <v>0</v>
      </c>
      <c r="BD944" s="12">
        <v>0</v>
      </c>
      <c r="BE944" s="19">
        <v>0</v>
      </c>
      <c r="BF944" s="19">
        <v>0</v>
      </c>
      <c r="BG944" s="19">
        <v>0</v>
      </c>
      <c r="BH944" s="19">
        <v>0</v>
      </c>
      <c r="BI944" s="10">
        <v>0</v>
      </c>
      <c r="BJ944" s="7">
        <v>1</v>
      </c>
      <c r="BK944" s="7">
        <v>0</v>
      </c>
      <c r="BL944" s="7">
        <v>0</v>
      </c>
      <c r="BM944" s="7">
        <v>0</v>
      </c>
      <c r="BN944" s="7">
        <v>0</v>
      </c>
      <c r="BO944" s="7">
        <v>0</v>
      </c>
    </row>
    <row r="945" spans="2:67" ht="20.100000000000001" customHeight="1">
      <c r="C945" s="19">
        <v>69032003</v>
      </c>
      <c r="D945" s="20" t="s">
        <v>1281</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151</v>
      </c>
      <c r="AT945" s="20" t="s">
        <v>152</v>
      </c>
      <c r="AU945" s="19">
        <v>0</v>
      </c>
      <c r="AV945" s="19">
        <v>0</v>
      </c>
      <c r="AW945" s="19">
        <v>0</v>
      </c>
      <c r="AX945" s="20" t="s">
        <v>153</v>
      </c>
      <c r="AY945" s="20" t="s">
        <v>1282</v>
      </c>
      <c r="AZ945" s="14">
        <v>0</v>
      </c>
      <c r="BA945" s="14">
        <v>1</v>
      </c>
      <c r="BB945" s="133" t="s">
        <v>1283</v>
      </c>
      <c r="BC945" s="19">
        <v>0</v>
      </c>
      <c r="BD945" s="12">
        <v>0</v>
      </c>
      <c r="BE945" s="19">
        <v>0</v>
      </c>
      <c r="BF945" s="19">
        <v>0</v>
      </c>
      <c r="BG945" s="19">
        <v>0</v>
      </c>
      <c r="BH945" s="19">
        <v>0</v>
      </c>
      <c r="BI945" s="10">
        <v>0</v>
      </c>
      <c r="BJ945" s="7">
        <v>1</v>
      </c>
      <c r="BK945" s="7">
        <v>0</v>
      </c>
      <c r="BL945" s="7">
        <v>0</v>
      </c>
      <c r="BM945" s="7">
        <v>0</v>
      </c>
      <c r="BN945" s="7">
        <v>0</v>
      </c>
      <c r="BO945" s="7">
        <v>0</v>
      </c>
    </row>
    <row r="946" spans="2:67" ht="20.100000000000001" customHeight="1">
      <c r="C946" s="19">
        <v>69032004</v>
      </c>
      <c r="D946" s="20" t="s">
        <v>1284</v>
      </c>
      <c r="E946" s="19">
        <v>1</v>
      </c>
      <c r="F946" s="19">
        <v>68000110</v>
      </c>
      <c r="G946" s="19">
        <v>0</v>
      </c>
      <c r="H946" s="14">
        <v>0</v>
      </c>
      <c r="I946" s="10">
        <v>1</v>
      </c>
      <c r="J946" s="19">
        <v>0</v>
      </c>
      <c r="K946" s="19">
        <v>0</v>
      </c>
      <c r="L946" s="19">
        <v>0</v>
      </c>
      <c r="M946" s="19">
        <v>0</v>
      </c>
      <c r="N946" s="19">
        <v>2</v>
      </c>
      <c r="O946" s="19">
        <v>3</v>
      </c>
      <c r="P946" s="19">
        <v>0.05</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125">
        <v>69000101</v>
      </c>
      <c r="AS946" s="19" t="s">
        <v>151</v>
      </c>
      <c r="AT946" s="20" t="s">
        <v>152</v>
      </c>
      <c r="AU946" s="19">
        <v>0</v>
      </c>
      <c r="AV946" s="19">
        <v>0</v>
      </c>
      <c r="AW946" s="19">
        <v>0</v>
      </c>
      <c r="AX946" s="20" t="s">
        <v>153</v>
      </c>
      <c r="AY946" s="20" t="s">
        <v>151</v>
      </c>
      <c r="AZ946" s="14">
        <v>0</v>
      </c>
      <c r="BA946" s="14">
        <v>1</v>
      </c>
      <c r="BB946" s="70" t="s">
        <v>1285</v>
      </c>
      <c r="BC946" s="19">
        <v>0</v>
      </c>
      <c r="BD946" s="12">
        <v>0</v>
      </c>
      <c r="BE946" s="19">
        <v>0</v>
      </c>
      <c r="BF946" s="19">
        <v>0</v>
      </c>
      <c r="BG946" s="19">
        <v>0</v>
      </c>
      <c r="BH946" s="19">
        <v>0</v>
      </c>
      <c r="BI946" s="10">
        <v>0</v>
      </c>
      <c r="BJ946" s="7">
        <v>1</v>
      </c>
      <c r="BK946" s="7">
        <v>0</v>
      </c>
      <c r="BL946" s="7">
        <v>0</v>
      </c>
      <c r="BM946" s="7">
        <v>0</v>
      </c>
      <c r="BN946" s="7">
        <v>0</v>
      </c>
      <c r="BO946" s="7">
        <v>0</v>
      </c>
    </row>
    <row r="947" spans="2:67" ht="20.100000000000001" customHeight="1">
      <c r="B947" s="120"/>
      <c r="C947" s="19">
        <v>69032005</v>
      </c>
      <c r="D947" s="8" t="s">
        <v>1286</v>
      </c>
      <c r="E947" s="19">
        <v>1</v>
      </c>
      <c r="F947" s="19">
        <v>66001007</v>
      </c>
      <c r="G947" s="7">
        <v>0</v>
      </c>
      <c r="H947" s="7">
        <v>0</v>
      </c>
      <c r="I947" s="19">
        <v>1</v>
      </c>
      <c r="J947" s="19">
        <v>0</v>
      </c>
      <c r="K947" s="7">
        <v>0</v>
      </c>
      <c r="L947" s="7">
        <v>0</v>
      </c>
      <c r="M947" s="7">
        <v>0</v>
      </c>
      <c r="N947" s="7">
        <v>2</v>
      </c>
      <c r="O947" s="7">
        <v>3</v>
      </c>
      <c r="P947" s="7">
        <v>0.15</v>
      </c>
      <c r="Q947" s="7">
        <v>0</v>
      </c>
      <c r="R947" s="7">
        <v>0</v>
      </c>
      <c r="S947" s="7">
        <v>0</v>
      </c>
      <c r="T947" s="12">
        <v>1</v>
      </c>
      <c r="U947" s="7">
        <v>2</v>
      </c>
      <c r="V947" s="7">
        <v>0</v>
      </c>
      <c r="W947" s="7">
        <v>0</v>
      </c>
      <c r="X947" s="7">
        <v>0</v>
      </c>
      <c r="Y947" s="7">
        <v>0</v>
      </c>
      <c r="Z947" s="7">
        <v>0</v>
      </c>
      <c r="AA947" s="7">
        <v>0</v>
      </c>
      <c r="AB947" s="19">
        <v>0</v>
      </c>
      <c r="AC947" s="7">
        <v>0</v>
      </c>
      <c r="AD947" s="7">
        <v>15</v>
      </c>
      <c r="AE947" s="7">
        <v>0</v>
      </c>
      <c r="AF947" s="7">
        <v>0</v>
      </c>
      <c r="AG947" s="7">
        <v>7</v>
      </c>
      <c r="AH947" s="7">
        <v>0</v>
      </c>
      <c r="AI947" s="7">
        <v>0</v>
      </c>
      <c r="AJ947" s="7">
        <v>6</v>
      </c>
      <c r="AK947" s="7">
        <v>0</v>
      </c>
      <c r="AL947" s="7">
        <v>0</v>
      </c>
      <c r="AM947" s="7">
        <v>0</v>
      </c>
      <c r="AN947" s="7">
        <v>0.5</v>
      </c>
      <c r="AO947" s="7">
        <v>1000</v>
      </c>
      <c r="AP947" s="7">
        <v>0</v>
      </c>
      <c r="AQ947" s="7">
        <v>0</v>
      </c>
      <c r="AR947" s="125">
        <v>0</v>
      </c>
      <c r="AS947" s="7">
        <v>69000121</v>
      </c>
      <c r="AT947" s="8" t="s">
        <v>194</v>
      </c>
      <c r="AU947" s="7" t="s">
        <v>749</v>
      </c>
      <c r="AV947" s="7" t="s">
        <v>151</v>
      </c>
      <c r="AW947" s="7" t="s">
        <v>1030</v>
      </c>
      <c r="AX947" s="8" t="s">
        <v>153</v>
      </c>
      <c r="AY947" s="7">
        <v>0</v>
      </c>
      <c r="AZ947" s="14">
        <v>0</v>
      </c>
      <c r="BA947" s="14">
        <v>1</v>
      </c>
      <c r="BB947" s="133" t="s">
        <v>1149</v>
      </c>
      <c r="BC947" s="7">
        <v>0</v>
      </c>
      <c r="BD947" s="12">
        <v>0</v>
      </c>
      <c r="BE947" s="7">
        <v>0</v>
      </c>
      <c r="BF947" s="7">
        <v>0</v>
      </c>
      <c r="BG947" s="7">
        <v>0</v>
      </c>
      <c r="BH947" s="7">
        <v>0</v>
      </c>
      <c r="BI947" s="10">
        <v>0</v>
      </c>
      <c r="BJ947" s="7">
        <v>1</v>
      </c>
      <c r="BK947" s="7">
        <v>0</v>
      </c>
      <c r="BL947" s="7">
        <v>0</v>
      </c>
      <c r="BM947" s="7">
        <v>0</v>
      </c>
      <c r="BN947" s="7">
        <v>0</v>
      </c>
      <c r="BO947" s="7">
        <v>0</v>
      </c>
    </row>
    <row r="948" spans="2:67" ht="20.100000000000001" customHeight="1">
      <c r="B948" s="130"/>
      <c r="C948" s="19">
        <v>69032006</v>
      </c>
      <c r="D948" s="91" t="s">
        <v>1287</v>
      </c>
      <c r="E948" s="90">
        <v>1</v>
      </c>
      <c r="F948" s="90">
        <v>66001007</v>
      </c>
      <c r="G948" s="90">
        <v>0</v>
      </c>
      <c r="H948" s="90">
        <v>0</v>
      </c>
      <c r="I948" s="90">
        <v>1</v>
      </c>
      <c r="J948" s="90">
        <v>0</v>
      </c>
      <c r="K948" s="90">
        <v>0</v>
      </c>
      <c r="L948" s="90">
        <v>0</v>
      </c>
      <c r="M948" s="90">
        <v>0</v>
      </c>
      <c r="N948" s="90">
        <v>2</v>
      </c>
      <c r="O948" s="90">
        <v>3</v>
      </c>
      <c r="P948" s="90">
        <v>0.15</v>
      </c>
      <c r="Q948" s="90">
        <v>0</v>
      </c>
      <c r="R948" s="90">
        <v>0</v>
      </c>
      <c r="S948" s="90">
        <v>0</v>
      </c>
      <c r="T948" s="90">
        <v>1</v>
      </c>
      <c r="U948" s="90">
        <v>2</v>
      </c>
      <c r="V948" s="90">
        <v>0</v>
      </c>
      <c r="W948" s="90">
        <v>0</v>
      </c>
      <c r="X948" s="90">
        <v>0</v>
      </c>
      <c r="Y948" s="90">
        <v>0</v>
      </c>
      <c r="Z948" s="90">
        <v>0</v>
      </c>
      <c r="AA948" s="90">
        <v>0</v>
      </c>
      <c r="AB948" s="90">
        <v>0</v>
      </c>
      <c r="AC948" s="90">
        <v>0</v>
      </c>
      <c r="AD948" s="90">
        <v>15</v>
      </c>
      <c r="AE948" s="90">
        <v>0</v>
      </c>
      <c r="AF948" s="90">
        <v>0</v>
      </c>
      <c r="AG948" s="90">
        <v>7</v>
      </c>
      <c r="AH948" s="90">
        <v>0</v>
      </c>
      <c r="AI948" s="90">
        <v>0</v>
      </c>
      <c r="AJ948" s="90">
        <v>6</v>
      </c>
      <c r="AK948" s="90">
        <v>0</v>
      </c>
      <c r="AL948" s="90">
        <v>0</v>
      </c>
      <c r="AM948" s="90">
        <v>0</v>
      </c>
      <c r="AN948" s="90">
        <v>0.5</v>
      </c>
      <c r="AO948" s="90">
        <v>1000</v>
      </c>
      <c r="AP948" s="90">
        <v>0</v>
      </c>
      <c r="AQ948" s="90">
        <v>0</v>
      </c>
      <c r="AR948" s="132">
        <v>0</v>
      </c>
      <c r="AS948" s="90">
        <v>69000121</v>
      </c>
      <c r="AT948" s="91" t="s">
        <v>194</v>
      </c>
      <c r="AU948" s="90" t="s">
        <v>749</v>
      </c>
      <c r="AV948" s="90" t="s">
        <v>151</v>
      </c>
      <c r="AW948" s="90" t="s">
        <v>1030</v>
      </c>
      <c r="AX948" s="91" t="s">
        <v>153</v>
      </c>
      <c r="AY948" s="90">
        <v>0</v>
      </c>
      <c r="AZ948" s="90">
        <v>0</v>
      </c>
      <c r="BA948" s="14">
        <v>1</v>
      </c>
      <c r="BB948" s="134" t="s">
        <v>1288</v>
      </c>
      <c r="BC948" s="90">
        <v>0</v>
      </c>
      <c r="BD948" s="90">
        <v>0</v>
      </c>
      <c r="BE948" s="90">
        <v>0</v>
      </c>
      <c r="BF948" s="90">
        <v>0</v>
      </c>
      <c r="BG948" s="90">
        <v>0</v>
      </c>
      <c r="BH948" s="90">
        <v>0</v>
      </c>
      <c r="BI948" s="95">
        <v>0</v>
      </c>
      <c r="BJ948" s="7">
        <v>1</v>
      </c>
      <c r="BK948" s="90">
        <v>0</v>
      </c>
      <c r="BL948" s="90">
        <v>0</v>
      </c>
      <c r="BM948" s="90">
        <v>0</v>
      </c>
      <c r="BN948" s="90">
        <v>0</v>
      </c>
      <c r="BO948" s="90">
        <v>0</v>
      </c>
    </row>
    <row r="949" spans="2:67" ht="20.100000000000001" customHeight="1">
      <c r="C949" s="19">
        <v>69032007</v>
      </c>
      <c r="D949" s="20" t="s">
        <v>1289</v>
      </c>
      <c r="E949" s="19">
        <v>1</v>
      </c>
      <c r="F949" s="19">
        <v>68000015</v>
      </c>
      <c r="G949" s="19">
        <v>0</v>
      </c>
      <c r="H949" s="14">
        <v>0</v>
      </c>
      <c r="I949" s="19">
        <v>1</v>
      </c>
      <c r="J949" s="19">
        <v>0</v>
      </c>
      <c r="K949" s="19">
        <v>0</v>
      </c>
      <c r="L949" s="19">
        <v>0</v>
      </c>
      <c r="M949" s="19">
        <v>0</v>
      </c>
      <c r="N949" s="19">
        <v>8</v>
      </c>
      <c r="O949" s="19">
        <v>0</v>
      </c>
      <c r="P949" s="19">
        <v>0</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1290</v>
      </c>
      <c r="AZ949" s="14">
        <v>0</v>
      </c>
      <c r="BA949" s="14">
        <v>1</v>
      </c>
      <c r="BB949" s="133" t="s">
        <v>1291</v>
      </c>
      <c r="BC949" s="19">
        <v>0</v>
      </c>
      <c r="BD949" s="12">
        <v>0</v>
      </c>
      <c r="BE949" s="19">
        <v>0</v>
      </c>
      <c r="BF949" s="19">
        <v>0</v>
      </c>
      <c r="BG949" s="19">
        <v>0</v>
      </c>
      <c r="BH949" s="19">
        <v>0</v>
      </c>
      <c r="BI949" s="10">
        <v>0</v>
      </c>
      <c r="BJ949" s="7">
        <v>1</v>
      </c>
      <c r="BK949" s="7">
        <v>0</v>
      </c>
      <c r="BL949" s="7">
        <v>0</v>
      </c>
      <c r="BM949" s="7">
        <v>0</v>
      </c>
      <c r="BN949" s="7">
        <v>0</v>
      </c>
      <c r="BO949" s="7">
        <v>0</v>
      </c>
    </row>
    <row r="950" spans="2:67" ht="20.100000000000001" customHeight="1">
      <c r="C950" s="19">
        <v>69032008</v>
      </c>
      <c r="D950" s="20" t="s">
        <v>1292</v>
      </c>
      <c r="E950" s="19">
        <v>1</v>
      </c>
      <c r="F950" s="19">
        <v>68000002</v>
      </c>
      <c r="G950" s="19">
        <v>0</v>
      </c>
      <c r="H950" s="14">
        <v>0</v>
      </c>
      <c r="I950" s="19">
        <v>1</v>
      </c>
      <c r="J950" s="19">
        <v>0</v>
      </c>
      <c r="K950" s="19">
        <v>0</v>
      </c>
      <c r="L950" s="19">
        <v>0</v>
      </c>
      <c r="M950" s="19">
        <v>0</v>
      </c>
      <c r="N950" s="19">
        <v>2</v>
      </c>
      <c r="O950" s="19">
        <v>0</v>
      </c>
      <c r="P950" s="19">
        <v>0</v>
      </c>
      <c r="Q950" s="19">
        <v>0</v>
      </c>
      <c r="R950" s="7">
        <v>0</v>
      </c>
      <c r="S950" s="14">
        <v>0</v>
      </c>
      <c r="T950" s="12">
        <v>1</v>
      </c>
      <c r="U950" s="19">
        <v>2</v>
      </c>
      <c r="V950" s="19">
        <v>0</v>
      </c>
      <c r="W950" s="19">
        <v>0</v>
      </c>
      <c r="X950" s="19">
        <v>0</v>
      </c>
      <c r="Y950" s="19">
        <v>0</v>
      </c>
      <c r="Z950" s="19">
        <v>0</v>
      </c>
      <c r="AA950" s="19">
        <v>0</v>
      </c>
      <c r="AB950" s="19">
        <v>1</v>
      </c>
      <c r="AC950" s="19">
        <v>0</v>
      </c>
      <c r="AD950" s="19">
        <v>0</v>
      </c>
      <c r="AE950" s="19">
        <v>0</v>
      </c>
      <c r="AF950" s="19">
        <v>0</v>
      </c>
      <c r="AG950" s="7">
        <v>2</v>
      </c>
      <c r="AH950" s="7">
        <v>0</v>
      </c>
      <c r="AI950" s="7">
        <v>0</v>
      </c>
      <c r="AJ950" s="7">
        <v>0</v>
      </c>
      <c r="AK950" s="19">
        <v>0</v>
      </c>
      <c r="AL950" s="19">
        <v>0</v>
      </c>
      <c r="AM950" s="19">
        <v>0</v>
      </c>
      <c r="AN950" s="19">
        <v>0</v>
      </c>
      <c r="AO950" s="19">
        <v>1000</v>
      </c>
      <c r="AP950" s="19">
        <v>0</v>
      </c>
      <c r="AQ950" s="19">
        <v>0</v>
      </c>
      <c r="AR950" s="7">
        <v>98000021</v>
      </c>
      <c r="AS950" s="19" t="s">
        <v>151</v>
      </c>
      <c r="AT950" s="20" t="s">
        <v>152</v>
      </c>
      <c r="AU950" s="19">
        <v>0</v>
      </c>
      <c r="AV950" s="19">
        <v>0</v>
      </c>
      <c r="AW950" s="19">
        <v>0</v>
      </c>
      <c r="AX950" s="20" t="s">
        <v>153</v>
      </c>
      <c r="AY950" s="20" t="s">
        <v>151</v>
      </c>
      <c r="AZ950" s="14">
        <v>0</v>
      </c>
      <c r="BA950" s="14">
        <v>1</v>
      </c>
      <c r="BB950" s="70" t="s">
        <v>1293</v>
      </c>
      <c r="BC950" s="19">
        <v>0</v>
      </c>
      <c r="BD950" s="12">
        <v>0</v>
      </c>
      <c r="BE950" s="19">
        <v>0</v>
      </c>
      <c r="BF950" s="19">
        <v>0</v>
      </c>
      <c r="BG950" s="19">
        <v>0</v>
      </c>
      <c r="BH950" s="19">
        <v>0</v>
      </c>
      <c r="BI950" s="10">
        <v>0</v>
      </c>
      <c r="BJ950" s="7">
        <v>1</v>
      </c>
      <c r="BK950" s="7">
        <v>0</v>
      </c>
      <c r="BL950" s="7">
        <v>0</v>
      </c>
      <c r="BM950" s="7">
        <v>0</v>
      </c>
      <c r="BN950" s="7">
        <v>0</v>
      </c>
      <c r="BO950" s="7">
        <v>0</v>
      </c>
    </row>
    <row r="951" spans="2:67" ht="20.100000000000001" customHeight="1">
      <c r="C951" s="19">
        <v>69032009</v>
      </c>
      <c r="D951" s="20" t="s">
        <v>1294</v>
      </c>
      <c r="E951" s="19">
        <v>1</v>
      </c>
      <c r="F951" s="19">
        <v>68000002</v>
      </c>
      <c r="G951" s="19">
        <v>0</v>
      </c>
      <c r="H951" s="14">
        <v>0</v>
      </c>
      <c r="I951" s="19">
        <v>1</v>
      </c>
      <c r="J951" s="19">
        <v>0</v>
      </c>
      <c r="K951" s="19">
        <v>0</v>
      </c>
      <c r="L951" s="19">
        <v>0</v>
      </c>
      <c r="M951" s="19">
        <v>0</v>
      </c>
      <c r="N951" s="19">
        <v>2</v>
      </c>
      <c r="O951" s="19">
        <v>0</v>
      </c>
      <c r="P951" s="19">
        <v>0</v>
      </c>
      <c r="Q951" s="19">
        <v>0</v>
      </c>
      <c r="R951" s="7">
        <v>0</v>
      </c>
      <c r="S951" s="14">
        <v>0</v>
      </c>
      <c r="T951" s="12">
        <v>1</v>
      </c>
      <c r="U951" s="19">
        <v>2</v>
      </c>
      <c r="V951" s="19">
        <v>0</v>
      </c>
      <c r="W951" s="19">
        <v>0</v>
      </c>
      <c r="X951" s="19">
        <v>0</v>
      </c>
      <c r="Y951" s="19">
        <v>0</v>
      </c>
      <c r="Z951" s="19">
        <v>0</v>
      </c>
      <c r="AA951" s="19">
        <v>0</v>
      </c>
      <c r="AB951" s="19">
        <v>1</v>
      </c>
      <c r="AC951" s="19">
        <v>0</v>
      </c>
      <c r="AD951" s="19">
        <v>0</v>
      </c>
      <c r="AE951" s="19">
        <v>0</v>
      </c>
      <c r="AF951" s="19">
        <v>0</v>
      </c>
      <c r="AG951" s="7">
        <v>2</v>
      </c>
      <c r="AH951" s="7">
        <v>0</v>
      </c>
      <c r="AI951" s="7">
        <v>0</v>
      </c>
      <c r="AJ951" s="7">
        <v>0</v>
      </c>
      <c r="AK951" s="19">
        <v>0</v>
      </c>
      <c r="AL951" s="19">
        <v>0</v>
      </c>
      <c r="AM951" s="19">
        <v>0</v>
      </c>
      <c r="AN951" s="19">
        <v>0</v>
      </c>
      <c r="AO951" s="19">
        <v>1000</v>
      </c>
      <c r="AP951" s="19">
        <v>0</v>
      </c>
      <c r="AQ951" s="19">
        <v>0</v>
      </c>
      <c r="AR951" s="7">
        <v>98000021</v>
      </c>
      <c r="AS951" s="19" t="s">
        <v>151</v>
      </c>
      <c r="AT951" s="20" t="s">
        <v>152</v>
      </c>
      <c r="AU951" s="19">
        <v>0</v>
      </c>
      <c r="AV951" s="19">
        <v>0</v>
      </c>
      <c r="AW951" s="19">
        <v>0</v>
      </c>
      <c r="AX951" s="20" t="s">
        <v>153</v>
      </c>
      <c r="AY951" s="20" t="s">
        <v>151</v>
      </c>
      <c r="AZ951" s="14">
        <v>0</v>
      </c>
      <c r="BA951" s="14">
        <v>1</v>
      </c>
      <c r="BB951" s="70" t="s">
        <v>1295</v>
      </c>
      <c r="BC951" s="19">
        <v>0</v>
      </c>
      <c r="BD951" s="12">
        <v>0</v>
      </c>
      <c r="BE951" s="19">
        <v>0</v>
      </c>
      <c r="BF951" s="19">
        <v>0</v>
      </c>
      <c r="BG951" s="19">
        <v>0</v>
      </c>
      <c r="BH951" s="19">
        <v>0</v>
      </c>
      <c r="BI951" s="10">
        <v>0</v>
      </c>
      <c r="BJ951" s="7">
        <v>1</v>
      </c>
      <c r="BK951" s="7">
        <v>0</v>
      </c>
      <c r="BL951" s="7">
        <v>0</v>
      </c>
      <c r="BM951" s="7">
        <v>0</v>
      </c>
      <c r="BN951" s="7">
        <v>0</v>
      </c>
      <c r="BO951" s="7">
        <v>0</v>
      </c>
    </row>
    <row r="952" spans="2:67" ht="20.100000000000001" customHeight="1">
      <c r="C952" s="19">
        <v>69032010</v>
      </c>
      <c r="D952" s="20" t="s">
        <v>1296</v>
      </c>
      <c r="E952" s="19">
        <v>1</v>
      </c>
      <c r="F952" s="19">
        <v>68000002</v>
      </c>
      <c r="G952" s="19">
        <v>0</v>
      </c>
      <c r="H952" s="14">
        <v>0</v>
      </c>
      <c r="I952" s="19">
        <v>1</v>
      </c>
      <c r="J952" s="19">
        <v>0</v>
      </c>
      <c r="K952" s="19">
        <v>0</v>
      </c>
      <c r="L952" s="19">
        <v>0</v>
      </c>
      <c r="M952" s="19">
        <v>0</v>
      </c>
      <c r="N952" s="19">
        <v>2</v>
      </c>
      <c r="O952" s="19">
        <v>5</v>
      </c>
      <c r="P952" s="19">
        <v>0.2</v>
      </c>
      <c r="Q952" s="19">
        <v>0</v>
      </c>
      <c r="R952" s="7">
        <v>0</v>
      </c>
      <c r="S952" s="14">
        <v>0</v>
      </c>
      <c r="T952" s="12">
        <v>1</v>
      </c>
      <c r="U952" s="19">
        <v>2</v>
      </c>
      <c r="V952" s="19">
        <v>0</v>
      </c>
      <c r="W952" s="19">
        <v>0</v>
      </c>
      <c r="X952" s="19">
        <v>0</v>
      </c>
      <c r="Y952" s="19">
        <v>0</v>
      </c>
      <c r="Z952" s="19">
        <v>0</v>
      </c>
      <c r="AA952" s="19">
        <v>0</v>
      </c>
      <c r="AB952" s="19">
        <v>1</v>
      </c>
      <c r="AC952" s="19">
        <v>0</v>
      </c>
      <c r="AD952" s="19">
        <v>0</v>
      </c>
      <c r="AE952" s="19">
        <v>0</v>
      </c>
      <c r="AF952" s="19">
        <v>0</v>
      </c>
      <c r="AG952" s="7">
        <v>2</v>
      </c>
      <c r="AH952" s="7">
        <v>0</v>
      </c>
      <c r="AI952" s="7">
        <v>0</v>
      </c>
      <c r="AJ952" s="7">
        <v>0</v>
      </c>
      <c r="AK952" s="19">
        <v>0</v>
      </c>
      <c r="AL952" s="19">
        <v>0</v>
      </c>
      <c r="AM952" s="19">
        <v>0</v>
      </c>
      <c r="AN952" s="19">
        <v>0</v>
      </c>
      <c r="AO952" s="19">
        <v>1000</v>
      </c>
      <c r="AP952" s="19">
        <v>0</v>
      </c>
      <c r="AQ952" s="19">
        <v>0</v>
      </c>
      <c r="AR952" s="7">
        <v>10001002</v>
      </c>
      <c r="AS952" s="19" t="s">
        <v>151</v>
      </c>
      <c r="AT952" s="20" t="s">
        <v>152</v>
      </c>
      <c r="AU952" s="19">
        <v>0</v>
      </c>
      <c r="AV952" s="19">
        <v>0</v>
      </c>
      <c r="AW952" s="19">
        <v>0</v>
      </c>
      <c r="AX952" s="20" t="s">
        <v>153</v>
      </c>
      <c r="AY952" s="20" t="s">
        <v>151</v>
      </c>
      <c r="AZ952" s="14">
        <v>0</v>
      </c>
      <c r="BA952" s="14">
        <v>1</v>
      </c>
      <c r="BB952" s="70" t="s">
        <v>1297</v>
      </c>
      <c r="BC952" s="19">
        <v>0</v>
      </c>
      <c r="BD952" s="12">
        <v>0</v>
      </c>
      <c r="BE952" s="19">
        <v>0</v>
      </c>
      <c r="BF952" s="19">
        <v>0</v>
      </c>
      <c r="BG952" s="19">
        <v>0</v>
      </c>
      <c r="BH952" s="19">
        <v>0</v>
      </c>
      <c r="BI952" s="10">
        <v>0</v>
      </c>
      <c r="BJ952" s="7">
        <v>1</v>
      </c>
      <c r="BK952" s="7">
        <v>0</v>
      </c>
      <c r="BL952" s="7">
        <v>0</v>
      </c>
      <c r="BM952" s="7">
        <v>0</v>
      </c>
      <c r="BN952" s="7">
        <v>0</v>
      </c>
      <c r="BO952" s="7">
        <v>0</v>
      </c>
    </row>
    <row r="953" spans="2:67" ht="20.100000000000001" customHeight="1">
      <c r="C953" s="19">
        <v>69033101</v>
      </c>
      <c r="D953" s="20" t="s">
        <v>1298</v>
      </c>
      <c r="E953" s="19">
        <v>1</v>
      </c>
      <c r="F953" s="19">
        <v>68000015</v>
      </c>
      <c r="G953" s="19">
        <v>0</v>
      </c>
      <c r="H953" s="14">
        <v>0</v>
      </c>
      <c r="I953" s="19">
        <v>1</v>
      </c>
      <c r="J953" s="19">
        <v>0</v>
      </c>
      <c r="K953" s="19">
        <v>0</v>
      </c>
      <c r="L953" s="19">
        <v>0</v>
      </c>
      <c r="M953" s="19">
        <v>0</v>
      </c>
      <c r="N953" s="19">
        <v>5</v>
      </c>
      <c r="O953" s="19">
        <v>11</v>
      </c>
      <c r="P953" s="19">
        <v>200001</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200001</v>
      </c>
      <c r="BA953" s="14">
        <v>1</v>
      </c>
      <c r="BB953" s="20" t="s">
        <v>1299</v>
      </c>
      <c r="BC953" s="19">
        <v>0</v>
      </c>
      <c r="BD953" s="12">
        <v>0</v>
      </c>
      <c r="BE953" s="19">
        <v>0</v>
      </c>
      <c r="BF953" s="19">
        <v>0</v>
      </c>
      <c r="BG953" s="19">
        <v>0</v>
      </c>
      <c r="BH953" s="19">
        <v>0</v>
      </c>
      <c r="BI953" s="10">
        <v>0</v>
      </c>
      <c r="BJ953" s="7">
        <v>0</v>
      </c>
      <c r="BK953" s="7">
        <v>0</v>
      </c>
      <c r="BL953" s="7">
        <v>0</v>
      </c>
      <c r="BM953" s="7">
        <v>0</v>
      </c>
      <c r="BN953" s="7">
        <v>0</v>
      </c>
      <c r="BO953" s="7">
        <v>0</v>
      </c>
    </row>
    <row r="954" spans="2:67" ht="20.100000000000001" customHeight="1">
      <c r="C954" s="19">
        <v>69033102</v>
      </c>
      <c r="D954" s="20" t="s">
        <v>1298</v>
      </c>
      <c r="E954" s="19">
        <v>1</v>
      </c>
      <c r="F954" s="19">
        <v>68000015</v>
      </c>
      <c r="G954" s="19">
        <v>0</v>
      </c>
      <c r="H954" s="14">
        <v>0</v>
      </c>
      <c r="I954" s="19">
        <v>1</v>
      </c>
      <c r="J954" s="19">
        <v>0</v>
      </c>
      <c r="K954" s="19">
        <v>0</v>
      </c>
      <c r="L954" s="19">
        <v>0</v>
      </c>
      <c r="M954" s="19">
        <v>0</v>
      </c>
      <c r="N954" s="19">
        <v>5</v>
      </c>
      <c r="O954" s="19">
        <v>11</v>
      </c>
      <c r="P954" s="19">
        <v>200002</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200002</v>
      </c>
      <c r="BA954" s="14">
        <v>1</v>
      </c>
      <c r="BB954" s="20" t="s">
        <v>1711</v>
      </c>
      <c r="BC954" s="19">
        <v>0</v>
      </c>
      <c r="BD954" s="12">
        <v>0</v>
      </c>
      <c r="BE954" s="19">
        <v>0</v>
      </c>
      <c r="BF954" s="19">
        <v>0</v>
      </c>
      <c r="BG954" s="19">
        <v>0</v>
      </c>
      <c r="BH954" s="19">
        <v>0</v>
      </c>
      <c r="BI954" s="10">
        <v>0</v>
      </c>
      <c r="BJ954" s="7">
        <v>0</v>
      </c>
      <c r="BK954" s="7">
        <v>0</v>
      </c>
      <c r="BL954" s="7">
        <v>0</v>
      </c>
      <c r="BM954" s="7">
        <v>0</v>
      </c>
      <c r="BN954" s="7">
        <v>0</v>
      </c>
      <c r="BO954" s="7">
        <v>0</v>
      </c>
    </row>
    <row r="955" spans="2:67" ht="20.100000000000001" customHeight="1">
      <c r="C955" s="19">
        <v>69033103</v>
      </c>
      <c r="D955" s="20" t="s">
        <v>1298</v>
      </c>
      <c r="E955" s="19">
        <v>1</v>
      </c>
      <c r="F955" s="19">
        <v>68000015</v>
      </c>
      <c r="G955" s="19">
        <v>0</v>
      </c>
      <c r="H955" s="14">
        <v>0</v>
      </c>
      <c r="I955" s="19">
        <v>1</v>
      </c>
      <c r="J955" s="19">
        <v>0</v>
      </c>
      <c r="K955" s="19">
        <v>0</v>
      </c>
      <c r="L955" s="19">
        <v>0</v>
      </c>
      <c r="M955" s="19">
        <v>0</v>
      </c>
      <c r="N955" s="19">
        <v>5</v>
      </c>
      <c r="O955" s="19">
        <v>11</v>
      </c>
      <c r="P955" s="19">
        <v>200003</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200003</v>
      </c>
      <c r="BA955" s="14">
        <v>1</v>
      </c>
      <c r="BB955" s="20" t="s">
        <v>1300</v>
      </c>
      <c r="BC955" s="19">
        <v>0</v>
      </c>
      <c r="BD955" s="12">
        <v>0</v>
      </c>
      <c r="BE955" s="19">
        <v>0</v>
      </c>
      <c r="BF955" s="19">
        <v>0</v>
      </c>
      <c r="BG955" s="19">
        <v>0</v>
      </c>
      <c r="BH955" s="19">
        <v>0</v>
      </c>
      <c r="BI955" s="10">
        <v>0</v>
      </c>
      <c r="BJ955" s="7">
        <v>0</v>
      </c>
      <c r="BK955" s="7">
        <v>0</v>
      </c>
      <c r="BL955" s="7">
        <v>0</v>
      </c>
      <c r="BM955" s="7">
        <v>0</v>
      </c>
      <c r="BN955" s="7">
        <v>0</v>
      </c>
      <c r="BO955" s="7">
        <v>0</v>
      </c>
    </row>
    <row r="956" spans="2:67" ht="20.100000000000001" customHeight="1">
      <c r="C956" s="19">
        <v>69033104</v>
      </c>
      <c r="D956" s="20" t="s">
        <v>1298</v>
      </c>
      <c r="E956" s="19">
        <v>1</v>
      </c>
      <c r="F956" s="19">
        <v>68000015</v>
      </c>
      <c r="G956" s="19">
        <v>0</v>
      </c>
      <c r="H956" s="14">
        <v>0</v>
      </c>
      <c r="I956" s="19">
        <v>1</v>
      </c>
      <c r="J956" s="19">
        <v>0</v>
      </c>
      <c r="K956" s="19">
        <v>0</v>
      </c>
      <c r="L956" s="19">
        <v>0</v>
      </c>
      <c r="M956" s="19">
        <v>0</v>
      </c>
      <c r="N956" s="19">
        <v>5</v>
      </c>
      <c r="O956" s="19">
        <v>11</v>
      </c>
      <c r="P956" s="19">
        <v>200005</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200005</v>
      </c>
      <c r="BA956" s="14">
        <v>1</v>
      </c>
      <c r="BB956" s="20" t="s">
        <v>1301</v>
      </c>
      <c r="BC956" s="19">
        <v>0</v>
      </c>
      <c r="BD956" s="12">
        <v>0</v>
      </c>
      <c r="BE956" s="19">
        <v>0</v>
      </c>
      <c r="BF956" s="19">
        <v>0</v>
      </c>
      <c r="BG956" s="19">
        <v>0</v>
      </c>
      <c r="BH956" s="19">
        <v>0</v>
      </c>
      <c r="BI956" s="10">
        <v>0</v>
      </c>
      <c r="BJ956" s="7">
        <v>0</v>
      </c>
      <c r="BK956" s="7">
        <v>0</v>
      </c>
      <c r="BL956" s="7">
        <v>0</v>
      </c>
      <c r="BM956" s="7">
        <v>0</v>
      </c>
      <c r="BN956" s="7">
        <v>0</v>
      </c>
      <c r="BO956" s="7">
        <v>0</v>
      </c>
    </row>
    <row r="957" spans="2:67" ht="20.100000000000001" customHeight="1">
      <c r="C957" s="19">
        <v>69033105</v>
      </c>
      <c r="D957" s="20" t="s">
        <v>1298</v>
      </c>
      <c r="E957" s="19">
        <v>1</v>
      </c>
      <c r="F957" s="19">
        <v>68000015</v>
      </c>
      <c r="G957" s="19">
        <v>0</v>
      </c>
      <c r="H957" s="14">
        <v>0</v>
      </c>
      <c r="I957" s="19">
        <v>1</v>
      </c>
      <c r="J957" s="19">
        <v>0</v>
      </c>
      <c r="K957" s="19">
        <v>0</v>
      </c>
      <c r="L957" s="19">
        <v>0</v>
      </c>
      <c r="M957" s="19">
        <v>0</v>
      </c>
      <c r="N957" s="19">
        <v>5</v>
      </c>
      <c r="O957" s="19">
        <v>11</v>
      </c>
      <c r="P957" s="19">
        <v>200007</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200007</v>
      </c>
      <c r="BA957" s="14">
        <v>1</v>
      </c>
      <c r="BB957" s="20" t="s">
        <v>1302</v>
      </c>
      <c r="BC957" s="19">
        <v>0</v>
      </c>
      <c r="BD957" s="12">
        <v>0</v>
      </c>
      <c r="BE957" s="19">
        <v>0</v>
      </c>
      <c r="BF957" s="19">
        <v>0</v>
      </c>
      <c r="BG957" s="19">
        <v>0</v>
      </c>
      <c r="BH957" s="19">
        <v>0</v>
      </c>
      <c r="BI957" s="10">
        <v>0</v>
      </c>
      <c r="BJ957" s="7">
        <v>0</v>
      </c>
      <c r="BK957" s="7">
        <v>0</v>
      </c>
      <c r="BL957" s="7">
        <v>0</v>
      </c>
      <c r="BM957" s="7">
        <v>0</v>
      </c>
      <c r="BN957" s="7">
        <v>0</v>
      </c>
      <c r="BO957" s="7">
        <v>0</v>
      </c>
    </row>
    <row r="958" spans="2:67" ht="20.100000000000001" customHeight="1">
      <c r="C958" s="19">
        <v>69033106</v>
      </c>
      <c r="D958" s="20" t="s">
        <v>1298</v>
      </c>
      <c r="E958" s="19">
        <v>1</v>
      </c>
      <c r="F958" s="19">
        <v>68000015</v>
      </c>
      <c r="G958" s="19">
        <v>0</v>
      </c>
      <c r="H958" s="14">
        <v>0</v>
      </c>
      <c r="I958" s="19">
        <v>1</v>
      </c>
      <c r="J958" s="19">
        <v>0</v>
      </c>
      <c r="K958" s="19">
        <v>0</v>
      </c>
      <c r="L958" s="19">
        <v>0</v>
      </c>
      <c r="M958" s="19">
        <v>0</v>
      </c>
      <c r="N958" s="19">
        <v>5</v>
      </c>
      <c r="O958" s="19">
        <v>11</v>
      </c>
      <c r="P958" s="19">
        <v>200008</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200008</v>
      </c>
      <c r="BA958" s="14">
        <v>1</v>
      </c>
      <c r="BB958" s="20" t="s">
        <v>1303</v>
      </c>
      <c r="BC958" s="19">
        <v>0</v>
      </c>
      <c r="BD958" s="12">
        <v>0</v>
      </c>
      <c r="BE958" s="19">
        <v>0</v>
      </c>
      <c r="BF958" s="19">
        <v>0</v>
      </c>
      <c r="BG958" s="19">
        <v>0</v>
      </c>
      <c r="BH958" s="19">
        <v>0</v>
      </c>
      <c r="BI958" s="10">
        <v>0</v>
      </c>
      <c r="BJ958" s="7">
        <v>0</v>
      </c>
      <c r="BK958" s="7">
        <v>0</v>
      </c>
      <c r="BL958" s="7">
        <v>0</v>
      </c>
      <c r="BM958" s="7">
        <v>0</v>
      </c>
      <c r="BN958" s="7">
        <v>0</v>
      </c>
      <c r="BO958" s="7">
        <v>0</v>
      </c>
    </row>
    <row r="959" spans="2:67" ht="20.100000000000001" customHeight="1">
      <c r="C959" s="19">
        <v>69033201</v>
      </c>
      <c r="D959" s="20" t="s">
        <v>1298</v>
      </c>
      <c r="E959" s="19">
        <v>1</v>
      </c>
      <c r="F959" s="19">
        <v>68000015</v>
      </c>
      <c r="G959" s="19">
        <v>0</v>
      </c>
      <c r="H959" s="14">
        <v>0</v>
      </c>
      <c r="I959" s="19">
        <v>1</v>
      </c>
      <c r="J959" s="19">
        <v>0</v>
      </c>
      <c r="K959" s="19">
        <v>0</v>
      </c>
      <c r="L959" s="19">
        <v>0</v>
      </c>
      <c r="M959" s="19">
        <v>0</v>
      </c>
      <c r="N959" s="19">
        <v>5</v>
      </c>
      <c r="O959" s="19">
        <v>11</v>
      </c>
      <c r="P959" s="19">
        <v>200002</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151</v>
      </c>
      <c r="AZ959" s="19">
        <v>200002</v>
      </c>
      <c r="BA959" s="14">
        <v>1</v>
      </c>
      <c r="BB959" s="20" t="s">
        <v>1304</v>
      </c>
      <c r="BC959" s="19">
        <v>0</v>
      </c>
      <c r="BD959" s="12">
        <v>0</v>
      </c>
      <c r="BE959" s="19">
        <v>0</v>
      </c>
      <c r="BF959" s="19">
        <v>0</v>
      </c>
      <c r="BG959" s="19">
        <v>0</v>
      </c>
      <c r="BH959" s="19">
        <v>0</v>
      </c>
      <c r="BI959" s="10">
        <v>0</v>
      </c>
      <c r="BJ959" s="7">
        <v>0</v>
      </c>
      <c r="BK959" s="7">
        <v>0</v>
      </c>
      <c r="BL959" s="7">
        <v>0</v>
      </c>
      <c r="BM959" s="7">
        <v>0</v>
      </c>
      <c r="BN959" s="7">
        <v>0</v>
      </c>
      <c r="BO959" s="7">
        <v>0</v>
      </c>
    </row>
    <row r="960" spans="2:67" ht="20.100000000000001" customHeight="1">
      <c r="C960" s="19">
        <v>69033202</v>
      </c>
      <c r="D960" s="20" t="s">
        <v>1298</v>
      </c>
      <c r="E960" s="19">
        <v>1</v>
      </c>
      <c r="F960" s="19">
        <v>68000015</v>
      </c>
      <c r="G960" s="19">
        <v>0</v>
      </c>
      <c r="H960" s="14">
        <v>0</v>
      </c>
      <c r="I960" s="19">
        <v>1</v>
      </c>
      <c r="J960" s="19">
        <v>0</v>
      </c>
      <c r="K960" s="19">
        <v>0</v>
      </c>
      <c r="L960" s="19">
        <v>0</v>
      </c>
      <c r="M960" s="19">
        <v>0</v>
      </c>
      <c r="N960" s="19">
        <v>5</v>
      </c>
      <c r="O960" s="19">
        <v>11</v>
      </c>
      <c r="P960" s="19">
        <v>200005</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151</v>
      </c>
      <c r="AZ960" s="19">
        <v>200005</v>
      </c>
      <c r="BA960" s="14">
        <v>1</v>
      </c>
      <c r="BB960" s="20" t="s">
        <v>1712</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69033203</v>
      </c>
      <c r="D961" s="20" t="s">
        <v>1298</v>
      </c>
      <c r="E961" s="19">
        <v>1</v>
      </c>
      <c r="F961" s="19">
        <v>68000015</v>
      </c>
      <c r="G961" s="19">
        <v>0</v>
      </c>
      <c r="H961" s="14">
        <v>0</v>
      </c>
      <c r="I961" s="19">
        <v>1</v>
      </c>
      <c r="J961" s="19">
        <v>0</v>
      </c>
      <c r="K961" s="19">
        <v>0</v>
      </c>
      <c r="L961" s="19">
        <v>0</v>
      </c>
      <c r="M961" s="19">
        <v>0</v>
      </c>
      <c r="N961" s="19">
        <v>5</v>
      </c>
      <c r="O961" s="19">
        <v>11</v>
      </c>
      <c r="P961" s="19">
        <v>200007</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151</v>
      </c>
      <c r="AZ961" s="19">
        <v>200007</v>
      </c>
      <c r="BA961" s="14">
        <v>1</v>
      </c>
      <c r="BB961" s="20" t="s">
        <v>1305</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69033204</v>
      </c>
      <c r="D962" s="20" t="s">
        <v>1298</v>
      </c>
      <c r="E962" s="19">
        <v>1</v>
      </c>
      <c r="F962" s="19">
        <v>68000015</v>
      </c>
      <c r="G962" s="19">
        <v>0</v>
      </c>
      <c r="H962" s="14">
        <v>0</v>
      </c>
      <c r="I962" s="19">
        <v>1</v>
      </c>
      <c r="J962" s="19">
        <v>0</v>
      </c>
      <c r="K962" s="19">
        <v>0</v>
      </c>
      <c r="L962" s="19">
        <v>0</v>
      </c>
      <c r="M962" s="19">
        <v>0</v>
      </c>
      <c r="N962" s="19">
        <v>5</v>
      </c>
      <c r="O962" s="19">
        <v>11</v>
      </c>
      <c r="P962" s="19">
        <v>200010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151</v>
      </c>
      <c r="AZ962" s="19">
        <v>200010</v>
      </c>
      <c r="BA962" s="14">
        <v>1</v>
      </c>
      <c r="BB962" s="20" t="s">
        <v>1306</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69033205</v>
      </c>
      <c r="D963" s="20" t="s">
        <v>1298</v>
      </c>
      <c r="E963" s="19">
        <v>1</v>
      </c>
      <c r="F963" s="19">
        <v>68000015</v>
      </c>
      <c r="G963" s="19">
        <v>0</v>
      </c>
      <c r="H963" s="14">
        <v>0</v>
      </c>
      <c r="I963" s="19">
        <v>1</v>
      </c>
      <c r="J963" s="19">
        <v>0</v>
      </c>
      <c r="K963" s="19">
        <v>0</v>
      </c>
      <c r="L963" s="19">
        <v>0</v>
      </c>
      <c r="M963" s="19">
        <v>0</v>
      </c>
      <c r="N963" s="19">
        <v>5</v>
      </c>
      <c r="O963" s="19">
        <v>11</v>
      </c>
      <c r="P963" s="19">
        <v>200011</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151</v>
      </c>
      <c r="AZ963" s="19">
        <v>200011</v>
      </c>
      <c r="BA963" s="14">
        <v>1</v>
      </c>
      <c r="BB963" s="20" t="s">
        <v>1307</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69033206</v>
      </c>
      <c r="D964" s="20" t="s">
        <v>1298</v>
      </c>
      <c r="E964" s="19">
        <v>1</v>
      </c>
      <c r="F964" s="19">
        <v>68000015</v>
      </c>
      <c r="G964" s="19">
        <v>0</v>
      </c>
      <c r="H964" s="14">
        <v>0</v>
      </c>
      <c r="I964" s="19">
        <v>1</v>
      </c>
      <c r="J964" s="19">
        <v>0</v>
      </c>
      <c r="K964" s="19">
        <v>0</v>
      </c>
      <c r="L964" s="19">
        <v>0</v>
      </c>
      <c r="M964" s="19">
        <v>0</v>
      </c>
      <c r="N964" s="19">
        <v>5</v>
      </c>
      <c r="O964" s="19">
        <v>11</v>
      </c>
      <c r="P964" s="19">
        <v>200012</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151</v>
      </c>
      <c r="AZ964" s="19">
        <v>200012</v>
      </c>
      <c r="BA964" s="14">
        <v>1</v>
      </c>
      <c r="BB964" s="20" t="s">
        <v>1308</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69041001</v>
      </c>
      <c r="D965" s="20" t="s">
        <v>1309</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20" t="s">
        <v>1310</v>
      </c>
      <c r="AZ965" s="14">
        <v>0</v>
      </c>
      <c r="BA965" s="14">
        <v>1</v>
      </c>
      <c r="BB965" s="135" t="s">
        <v>1311</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C966" s="19">
        <v>69041002</v>
      </c>
      <c r="D966" s="20" t="s">
        <v>1312</v>
      </c>
      <c r="E966" s="19">
        <v>1</v>
      </c>
      <c r="F966" s="19">
        <v>68000015</v>
      </c>
      <c r="G966" s="19">
        <v>0</v>
      </c>
      <c r="H966" s="14">
        <v>0</v>
      </c>
      <c r="I966" s="19">
        <v>1</v>
      </c>
      <c r="J966" s="19">
        <v>0</v>
      </c>
      <c r="K966" s="19">
        <v>0</v>
      </c>
      <c r="L966" s="19">
        <v>0</v>
      </c>
      <c r="M966" s="19">
        <v>0</v>
      </c>
      <c r="N966" s="19">
        <v>8</v>
      </c>
      <c r="O966" s="19">
        <v>0</v>
      </c>
      <c r="P966" s="19">
        <v>0</v>
      </c>
      <c r="Q966" s="19">
        <v>0</v>
      </c>
      <c r="R966" s="7">
        <v>0</v>
      </c>
      <c r="S966" s="14">
        <v>0</v>
      </c>
      <c r="T966" s="12">
        <v>1</v>
      </c>
      <c r="U966" s="19">
        <v>2</v>
      </c>
      <c r="V966" s="19">
        <v>0</v>
      </c>
      <c r="W966" s="19">
        <v>0</v>
      </c>
      <c r="X966" s="19">
        <v>0</v>
      </c>
      <c r="Y966" s="19">
        <v>0</v>
      </c>
      <c r="Z966" s="19">
        <v>0</v>
      </c>
      <c r="AA966" s="19">
        <v>0</v>
      </c>
      <c r="AB966" s="19">
        <v>1</v>
      </c>
      <c r="AC966" s="19">
        <v>0</v>
      </c>
      <c r="AD966" s="19">
        <v>18</v>
      </c>
      <c r="AE966" s="19">
        <v>0</v>
      </c>
      <c r="AF966" s="19">
        <v>0</v>
      </c>
      <c r="AG966" s="7">
        <v>2</v>
      </c>
      <c r="AH966" s="7">
        <v>0</v>
      </c>
      <c r="AI966" s="7">
        <v>0</v>
      </c>
      <c r="AJ966" s="7">
        <v>0</v>
      </c>
      <c r="AK966" s="19">
        <v>0</v>
      </c>
      <c r="AL966" s="19">
        <v>0</v>
      </c>
      <c r="AM966" s="19">
        <v>0</v>
      </c>
      <c r="AN966" s="19">
        <v>0</v>
      </c>
      <c r="AO966" s="19">
        <v>1000</v>
      </c>
      <c r="AP966" s="19">
        <v>0</v>
      </c>
      <c r="AQ966" s="19">
        <v>0</v>
      </c>
      <c r="AR966" s="7"/>
      <c r="AS966" s="19" t="s">
        <v>151</v>
      </c>
      <c r="AT966" s="20" t="s">
        <v>152</v>
      </c>
      <c r="AU966" s="19">
        <v>0</v>
      </c>
      <c r="AV966" s="19">
        <v>0</v>
      </c>
      <c r="AW966" s="19">
        <v>0</v>
      </c>
      <c r="AX966" s="20" t="s">
        <v>153</v>
      </c>
      <c r="AY966" s="20" t="s">
        <v>1313</v>
      </c>
      <c r="AZ966" s="14">
        <v>0</v>
      </c>
      <c r="BA966" s="14">
        <v>1</v>
      </c>
      <c r="BB966" s="135" t="s">
        <v>1314</v>
      </c>
      <c r="BC966" s="19">
        <v>0</v>
      </c>
      <c r="BD966" s="12">
        <v>0</v>
      </c>
      <c r="BE966" s="19">
        <v>0</v>
      </c>
      <c r="BF966" s="19">
        <v>0</v>
      </c>
      <c r="BG966" s="19">
        <v>0</v>
      </c>
      <c r="BH966" s="19">
        <v>0</v>
      </c>
      <c r="BI966" s="10">
        <v>0</v>
      </c>
      <c r="BJ966" s="7">
        <v>0</v>
      </c>
      <c r="BK966" s="7">
        <v>0</v>
      </c>
      <c r="BL966" s="7">
        <v>0</v>
      </c>
      <c r="BM966" s="7">
        <v>0</v>
      </c>
      <c r="BN966" s="7">
        <v>0</v>
      </c>
      <c r="BO966" s="7">
        <v>0</v>
      </c>
    </row>
    <row r="967" spans="2:67" ht="20.100000000000001" customHeight="1">
      <c r="C967" s="19">
        <v>69041003</v>
      </c>
      <c r="D967" s="20" t="s">
        <v>1315</v>
      </c>
      <c r="E967" s="19">
        <v>1</v>
      </c>
      <c r="F967" s="19">
        <v>68000015</v>
      </c>
      <c r="G967" s="19">
        <v>0</v>
      </c>
      <c r="H967" s="14">
        <v>0</v>
      </c>
      <c r="I967" s="19">
        <v>1</v>
      </c>
      <c r="J967" s="19">
        <v>0</v>
      </c>
      <c r="K967" s="19">
        <v>0</v>
      </c>
      <c r="L967" s="19">
        <v>0</v>
      </c>
      <c r="M967" s="19">
        <v>0</v>
      </c>
      <c r="N967" s="19">
        <v>8</v>
      </c>
      <c r="O967" s="19">
        <v>0</v>
      </c>
      <c r="P967" s="19">
        <v>0</v>
      </c>
      <c r="Q967" s="19">
        <v>0</v>
      </c>
      <c r="R967" s="7">
        <v>0</v>
      </c>
      <c r="S967" s="14">
        <v>0</v>
      </c>
      <c r="T967" s="12">
        <v>1</v>
      </c>
      <c r="U967" s="19">
        <v>2</v>
      </c>
      <c r="V967" s="19">
        <v>0</v>
      </c>
      <c r="W967" s="19">
        <v>0</v>
      </c>
      <c r="X967" s="19">
        <v>0</v>
      </c>
      <c r="Y967" s="19">
        <v>0</v>
      </c>
      <c r="Z967" s="19">
        <v>0</v>
      </c>
      <c r="AA967" s="19">
        <v>0</v>
      </c>
      <c r="AB967" s="19">
        <v>1</v>
      </c>
      <c r="AC967" s="19">
        <v>0</v>
      </c>
      <c r="AD967" s="19">
        <v>18</v>
      </c>
      <c r="AE967" s="19">
        <v>0</v>
      </c>
      <c r="AF967" s="19">
        <v>0</v>
      </c>
      <c r="AG967" s="7">
        <v>2</v>
      </c>
      <c r="AH967" s="7">
        <v>0</v>
      </c>
      <c r="AI967" s="7">
        <v>0</v>
      </c>
      <c r="AJ967" s="7">
        <v>0</v>
      </c>
      <c r="AK967" s="19">
        <v>0</v>
      </c>
      <c r="AL967" s="19">
        <v>0</v>
      </c>
      <c r="AM967" s="19">
        <v>0</v>
      </c>
      <c r="AN967" s="19">
        <v>0</v>
      </c>
      <c r="AO967" s="19">
        <v>1000</v>
      </c>
      <c r="AP967" s="19">
        <v>0</v>
      </c>
      <c r="AQ967" s="19">
        <v>0</v>
      </c>
      <c r="AR967" s="7"/>
      <c r="AS967" s="19" t="s">
        <v>151</v>
      </c>
      <c r="AT967" s="20" t="s">
        <v>152</v>
      </c>
      <c r="AU967" s="19">
        <v>0</v>
      </c>
      <c r="AV967" s="19">
        <v>0</v>
      </c>
      <c r="AW967" s="19">
        <v>0</v>
      </c>
      <c r="AX967" s="20" t="s">
        <v>153</v>
      </c>
      <c r="AY967" s="20" t="s">
        <v>1316</v>
      </c>
      <c r="AZ967" s="14">
        <v>0</v>
      </c>
      <c r="BA967" s="14">
        <v>1</v>
      </c>
      <c r="BB967" s="135" t="s">
        <v>1317</v>
      </c>
      <c r="BC967" s="19">
        <v>0</v>
      </c>
      <c r="BD967" s="12">
        <v>0</v>
      </c>
      <c r="BE967" s="19">
        <v>0</v>
      </c>
      <c r="BF967" s="19">
        <v>0</v>
      </c>
      <c r="BG967" s="19">
        <v>0</v>
      </c>
      <c r="BH967" s="19">
        <v>0</v>
      </c>
      <c r="BI967" s="10">
        <v>0</v>
      </c>
      <c r="BJ967" s="7">
        <v>0</v>
      </c>
      <c r="BK967" s="7">
        <v>0</v>
      </c>
      <c r="BL967" s="7">
        <v>0</v>
      </c>
      <c r="BM967" s="7">
        <v>0</v>
      </c>
      <c r="BN967" s="7">
        <v>0</v>
      </c>
      <c r="BO967" s="7">
        <v>0</v>
      </c>
    </row>
    <row r="968" spans="2:67" ht="20.100000000000001" customHeight="1">
      <c r="C968" s="19">
        <v>69041004</v>
      </c>
      <c r="D968" s="20" t="s">
        <v>1318</v>
      </c>
      <c r="E968" s="19">
        <v>1</v>
      </c>
      <c r="F968" s="19">
        <v>68000015</v>
      </c>
      <c r="G968" s="19">
        <v>0</v>
      </c>
      <c r="H968" s="14">
        <v>0</v>
      </c>
      <c r="I968" s="19">
        <v>1</v>
      </c>
      <c r="J968" s="19">
        <v>0</v>
      </c>
      <c r="K968" s="19">
        <v>0</v>
      </c>
      <c r="L968" s="19">
        <v>0</v>
      </c>
      <c r="M968" s="19">
        <v>0</v>
      </c>
      <c r="N968" s="19">
        <v>8</v>
      </c>
      <c r="O968" s="19">
        <v>0</v>
      </c>
      <c r="P968" s="19">
        <v>0</v>
      </c>
      <c r="Q968" s="19">
        <v>0</v>
      </c>
      <c r="R968" s="7">
        <v>0</v>
      </c>
      <c r="S968" s="14">
        <v>0</v>
      </c>
      <c r="T968" s="12">
        <v>1</v>
      </c>
      <c r="U968" s="19">
        <v>2</v>
      </c>
      <c r="V968" s="19">
        <v>0</v>
      </c>
      <c r="W968" s="19">
        <v>0</v>
      </c>
      <c r="X968" s="19">
        <v>0</v>
      </c>
      <c r="Y968" s="19">
        <v>0</v>
      </c>
      <c r="Z968" s="19">
        <v>0</v>
      </c>
      <c r="AA968" s="19">
        <v>0</v>
      </c>
      <c r="AB968" s="19">
        <v>1</v>
      </c>
      <c r="AC968" s="19">
        <v>0</v>
      </c>
      <c r="AD968" s="19">
        <v>18</v>
      </c>
      <c r="AE968" s="19">
        <v>0</v>
      </c>
      <c r="AF968" s="19">
        <v>0</v>
      </c>
      <c r="AG968" s="7">
        <v>2</v>
      </c>
      <c r="AH968" s="7">
        <v>0</v>
      </c>
      <c r="AI968" s="7">
        <v>0</v>
      </c>
      <c r="AJ968" s="7">
        <v>0</v>
      </c>
      <c r="AK968" s="19">
        <v>0</v>
      </c>
      <c r="AL968" s="19">
        <v>0</v>
      </c>
      <c r="AM968" s="19">
        <v>0</v>
      </c>
      <c r="AN968" s="19">
        <v>0</v>
      </c>
      <c r="AO968" s="19">
        <v>1000</v>
      </c>
      <c r="AP968" s="19">
        <v>0</v>
      </c>
      <c r="AQ968" s="19">
        <v>0</v>
      </c>
      <c r="AR968" s="7"/>
      <c r="AS968" s="19" t="s">
        <v>151</v>
      </c>
      <c r="AT968" s="20" t="s">
        <v>152</v>
      </c>
      <c r="AU968" s="19">
        <v>0</v>
      </c>
      <c r="AV968" s="19">
        <v>0</v>
      </c>
      <c r="AW968" s="19">
        <v>0</v>
      </c>
      <c r="AX968" s="20" t="s">
        <v>153</v>
      </c>
      <c r="AY968" s="20" t="s">
        <v>1319</v>
      </c>
      <c r="AZ968" s="14">
        <v>0</v>
      </c>
      <c r="BA968" s="14">
        <v>1</v>
      </c>
      <c r="BB968" s="135" t="s">
        <v>1320</v>
      </c>
      <c r="BC968" s="19">
        <v>0</v>
      </c>
      <c r="BD968" s="12">
        <v>0</v>
      </c>
      <c r="BE968" s="19">
        <v>0</v>
      </c>
      <c r="BF968" s="19">
        <v>0</v>
      </c>
      <c r="BG968" s="19">
        <v>0</v>
      </c>
      <c r="BH968" s="19">
        <v>0</v>
      </c>
      <c r="BI968" s="10">
        <v>0</v>
      </c>
      <c r="BJ968" s="7">
        <v>0</v>
      </c>
      <c r="BK968" s="7">
        <v>0</v>
      </c>
      <c r="BL968" s="7">
        <v>0</v>
      </c>
      <c r="BM968" s="7">
        <v>0</v>
      </c>
      <c r="BN968" s="7">
        <v>0</v>
      </c>
      <c r="BO968" s="7">
        <v>0</v>
      </c>
    </row>
    <row r="969" spans="2:67" ht="20.100000000000001" customHeight="1">
      <c r="C969" s="19">
        <v>69041005</v>
      </c>
      <c r="D969" s="20" t="s">
        <v>1321</v>
      </c>
      <c r="E969" s="19">
        <v>1</v>
      </c>
      <c r="F969" s="19">
        <v>68000015</v>
      </c>
      <c r="G969" s="19">
        <v>0</v>
      </c>
      <c r="H969" s="14">
        <v>0</v>
      </c>
      <c r="I969" s="19">
        <v>1</v>
      </c>
      <c r="J969" s="19">
        <v>0</v>
      </c>
      <c r="K969" s="19">
        <v>0</v>
      </c>
      <c r="L969" s="19">
        <v>0</v>
      </c>
      <c r="M969" s="19">
        <v>0</v>
      </c>
      <c r="N969" s="19">
        <v>8</v>
      </c>
      <c r="O969" s="19">
        <v>0</v>
      </c>
      <c r="P969" s="19">
        <v>0</v>
      </c>
      <c r="Q969" s="19">
        <v>0</v>
      </c>
      <c r="R969" s="7">
        <v>0</v>
      </c>
      <c r="S969" s="14">
        <v>0</v>
      </c>
      <c r="T969" s="12">
        <v>1</v>
      </c>
      <c r="U969" s="19">
        <v>2</v>
      </c>
      <c r="V969" s="19">
        <v>0</v>
      </c>
      <c r="W969" s="19">
        <v>0</v>
      </c>
      <c r="X969" s="19">
        <v>0</v>
      </c>
      <c r="Y969" s="19">
        <v>0</v>
      </c>
      <c r="Z969" s="19">
        <v>0</v>
      </c>
      <c r="AA969" s="19">
        <v>0</v>
      </c>
      <c r="AB969" s="19">
        <v>1</v>
      </c>
      <c r="AC969" s="19">
        <v>0</v>
      </c>
      <c r="AD969" s="19">
        <v>18</v>
      </c>
      <c r="AE969" s="19">
        <v>0</v>
      </c>
      <c r="AF969" s="19">
        <v>0</v>
      </c>
      <c r="AG969" s="7">
        <v>2</v>
      </c>
      <c r="AH969" s="7">
        <v>0</v>
      </c>
      <c r="AI969" s="7">
        <v>0</v>
      </c>
      <c r="AJ969" s="7">
        <v>0</v>
      </c>
      <c r="AK969" s="19">
        <v>0</v>
      </c>
      <c r="AL969" s="19">
        <v>0</v>
      </c>
      <c r="AM969" s="19">
        <v>0</v>
      </c>
      <c r="AN969" s="19">
        <v>0</v>
      </c>
      <c r="AO969" s="19">
        <v>1000</v>
      </c>
      <c r="AP969" s="19">
        <v>0</v>
      </c>
      <c r="AQ969" s="19">
        <v>0</v>
      </c>
      <c r="AR969" s="7"/>
      <c r="AS969" s="19" t="s">
        <v>151</v>
      </c>
      <c r="AT969" s="20" t="s">
        <v>152</v>
      </c>
      <c r="AU969" s="19">
        <v>0</v>
      </c>
      <c r="AV969" s="19">
        <v>0</v>
      </c>
      <c r="AW969" s="19">
        <v>0</v>
      </c>
      <c r="AX969" s="20" t="s">
        <v>153</v>
      </c>
      <c r="AY969" s="20" t="s">
        <v>1322</v>
      </c>
      <c r="AZ969" s="14">
        <v>0</v>
      </c>
      <c r="BA969" s="14">
        <v>1</v>
      </c>
      <c r="BB969" s="135" t="s">
        <v>1323</v>
      </c>
      <c r="BC969" s="19">
        <v>0</v>
      </c>
      <c r="BD969" s="12">
        <v>0</v>
      </c>
      <c r="BE969" s="19">
        <v>0</v>
      </c>
      <c r="BF969" s="19">
        <v>0</v>
      </c>
      <c r="BG969" s="19">
        <v>0</v>
      </c>
      <c r="BH969" s="19">
        <v>0</v>
      </c>
      <c r="BI969" s="10">
        <v>0</v>
      </c>
      <c r="BJ969" s="7">
        <v>0</v>
      </c>
      <c r="BK969" s="7">
        <v>0</v>
      </c>
      <c r="BL969" s="7">
        <v>0</v>
      </c>
      <c r="BM969" s="7">
        <v>0</v>
      </c>
      <c r="BN969" s="7">
        <v>0</v>
      </c>
      <c r="BO969" s="7">
        <v>0</v>
      </c>
    </row>
    <row r="970" spans="2:67" ht="20.100000000000001" customHeight="1">
      <c r="C970" s="19">
        <v>69041006</v>
      </c>
      <c r="D970" s="20" t="s">
        <v>1324</v>
      </c>
      <c r="E970" s="19">
        <v>1</v>
      </c>
      <c r="F970" s="19">
        <v>68000015</v>
      </c>
      <c r="G970" s="19">
        <v>0</v>
      </c>
      <c r="H970" s="14">
        <v>0</v>
      </c>
      <c r="I970" s="19">
        <v>1</v>
      </c>
      <c r="J970" s="19">
        <v>0</v>
      </c>
      <c r="K970" s="19">
        <v>0</v>
      </c>
      <c r="L970" s="19">
        <v>0</v>
      </c>
      <c r="M970" s="19">
        <v>0</v>
      </c>
      <c r="N970" s="19">
        <v>8</v>
      </c>
      <c r="O970" s="19">
        <v>0</v>
      </c>
      <c r="P970" s="19">
        <v>0</v>
      </c>
      <c r="Q970" s="19">
        <v>0</v>
      </c>
      <c r="R970" s="7">
        <v>0</v>
      </c>
      <c r="S970" s="14">
        <v>0</v>
      </c>
      <c r="T970" s="12">
        <v>1</v>
      </c>
      <c r="U970" s="19">
        <v>2</v>
      </c>
      <c r="V970" s="19">
        <v>0</v>
      </c>
      <c r="W970" s="19">
        <v>0</v>
      </c>
      <c r="X970" s="19">
        <v>0</v>
      </c>
      <c r="Y970" s="19">
        <v>0</v>
      </c>
      <c r="Z970" s="19">
        <v>0</v>
      </c>
      <c r="AA970" s="19">
        <v>0</v>
      </c>
      <c r="AB970" s="19">
        <v>1</v>
      </c>
      <c r="AC970" s="19">
        <v>0</v>
      </c>
      <c r="AD970" s="19">
        <v>18</v>
      </c>
      <c r="AE970" s="19">
        <v>0</v>
      </c>
      <c r="AF970" s="19">
        <v>0</v>
      </c>
      <c r="AG970" s="7">
        <v>2</v>
      </c>
      <c r="AH970" s="7">
        <v>0</v>
      </c>
      <c r="AI970" s="7">
        <v>0</v>
      </c>
      <c r="AJ970" s="7">
        <v>0</v>
      </c>
      <c r="AK970" s="19">
        <v>0</v>
      </c>
      <c r="AL970" s="19">
        <v>0</v>
      </c>
      <c r="AM970" s="19">
        <v>0</v>
      </c>
      <c r="AN970" s="19">
        <v>0</v>
      </c>
      <c r="AO970" s="19">
        <v>1000</v>
      </c>
      <c r="AP970" s="19">
        <v>0</v>
      </c>
      <c r="AQ970" s="19">
        <v>0</v>
      </c>
      <c r="AR970" s="7"/>
      <c r="AS970" s="19" t="s">
        <v>151</v>
      </c>
      <c r="AT970" s="20" t="s">
        <v>152</v>
      </c>
      <c r="AU970" s="19">
        <v>0</v>
      </c>
      <c r="AV970" s="19">
        <v>0</v>
      </c>
      <c r="AW970" s="19">
        <v>0</v>
      </c>
      <c r="AX970" s="20" t="s">
        <v>153</v>
      </c>
      <c r="AY970" s="20" t="s">
        <v>1325</v>
      </c>
      <c r="AZ970" s="14">
        <v>0</v>
      </c>
      <c r="BA970" s="14">
        <v>1</v>
      </c>
      <c r="BB970" s="135" t="s">
        <v>1326</v>
      </c>
      <c r="BC970" s="19">
        <v>0</v>
      </c>
      <c r="BD970" s="12">
        <v>0</v>
      </c>
      <c r="BE970" s="19">
        <v>0</v>
      </c>
      <c r="BF970" s="19">
        <v>0</v>
      </c>
      <c r="BG970" s="19">
        <v>0</v>
      </c>
      <c r="BH970" s="19">
        <v>0</v>
      </c>
      <c r="BI970" s="10">
        <v>0</v>
      </c>
      <c r="BJ970" s="7">
        <v>0</v>
      </c>
      <c r="BK970" s="7">
        <v>0</v>
      </c>
      <c r="BL970" s="7">
        <v>0</v>
      </c>
      <c r="BM970" s="7">
        <v>0</v>
      </c>
      <c r="BN970" s="7">
        <v>0</v>
      </c>
      <c r="BO970" s="7">
        <v>0</v>
      </c>
    </row>
    <row r="971" spans="2:67" ht="20.100000000000001" customHeight="1">
      <c r="C971" s="19">
        <v>69041007</v>
      </c>
      <c r="D971" s="20" t="s">
        <v>1327</v>
      </c>
      <c r="E971" s="19">
        <v>1</v>
      </c>
      <c r="F971" s="19">
        <v>68000015</v>
      </c>
      <c r="G971" s="19">
        <v>0</v>
      </c>
      <c r="H971" s="14">
        <v>0</v>
      </c>
      <c r="I971" s="19">
        <v>1</v>
      </c>
      <c r="J971" s="19">
        <v>0</v>
      </c>
      <c r="K971" s="19">
        <v>0</v>
      </c>
      <c r="L971" s="19">
        <v>0</v>
      </c>
      <c r="M971" s="19">
        <v>0</v>
      </c>
      <c r="N971" s="19">
        <v>8</v>
      </c>
      <c r="O971" s="19">
        <v>0</v>
      </c>
      <c r="P971" s="19">
        <v>0</v>
      </c>
      <c r="Q971" s="19">
        <v>0</v>
      </c>
      <c r="R971" s="7">
        <v>0</v>
      </c>
      <c r="S971" s="14">
        <v>0</v>
      </c>
      <c r="T971" s="12">
        <v>1</v>
      </c>
      <c r="U971" s="19">
        <v>2</v>
      </c>
      <c r="V971" s="19">
        <v>0</v>
      </c>
      <c r="W971" s="19">
        <v>0</v>
      </c>
      <c r="X971" s="19">
        <v>0</v>
      </c>
      <c r="Y971" s="19">
        <v>0</v>
      </c>
      <c r="Z971" s="19">
        <v>0</v>
      </c>
      <c r="AA971" s="19">
        <v>0</v>
      </c>
      <c r="AB971" s="19">
        <v>1</v>
      </c>
      <c r="AC971" s="19">
        <v>0</v>
      </c>
      <c r="AD971" s="19">
        <v>18</v>
      </c>
      <c r="AE971" s="19">
        <v>0</v>
      </c>
      <c r="AF971" s="19">
        <v>0</v>
      </c>
      <c r="AG971" s="7">
        <v>2</v>
      </c>
      <c r="AH971" s="7">
        <v>0</v>
      </c>
      <c r="AI971" s="7">
        <v>0</v>
      </c>
      <c r="AJ971" s="7">
        <v>0</v>
      </c>
      <c r="AK971" s="19">
        <v>0</v>
      </c>
      <c r="AL971" s="19">
        <v>0</v>
      </c>
      <c r="AM971" s="19">
        <v>0</v>
      </c>
      <c r="AN971" s="19">
        <v>0</v>
      </c>
      <c r="AO971" s="19">
        <v>1000</v>
      </c>
      <c r="AP971" s="19">
        <v>0</v>
      </c>
      <c r="AQ971" s="19">
        <v>0</v>
      </c>
      <c r="AR971" s="7"/>
      <c r="AS971" s="19" t="s">
        <v>151</v>
      </c>
      <c r="AT971" s="20" t="s">
        <v>152</v>
      </c>
      <c r="AU971" s="19">
        <v>0</v>
      </c>
      <c r="AV971" s="19">
        <v>0</v>
      </c>
      <c r="AW971" s="19">
        <v>0</v>
      </c>
      <c r="AX971" s="20" t="s">
        <v>153</v>
      </c>
      <c r="AY971" s="12" t="s">
        <v>1072</v>
      </c>
      <c r="AZ971" s="14">
        <v>0</v>
      </c>
      <c r="BA971" s="14">
        <v>1</v>
      </c>
      <c r="BB971" s="135" t="s">
        <v>1073</v>
      </c>
      <c r="BC971" s="19">
        <v>0</v>
      </c>
      <c r="BD971" s="12">
        <v>0</v>
      </c>
      <c r="BE971" s="19">
        <v>0</v>
      </c>
      <c r="BF971" s="19">
        <v>0</v>
      </c>
      <c r="BG971" s="19">
        <v>0</v>
      </c>
      <c r="BH971" s="19">
        <v>0</v>
      </c>
      <c r="BI971" s="10">
        <v>0</v>
      </c>
      <c r="BJ971" s="7">
        <v>0</v>
      </c>
      <c r="BK971" s="7">
        <v>0</v>
      </c>
      <c r="BL971" s="7">
        <v>0</v>
      </c>
      <c r="BM971" s="7">
        <v>0</v>
      </c>
      <c r="BN971" s="7">
        <v>0</v>
      </c>
      <c r="BO971" s="7">
        <v>0</v>
      </c>
    </row>
    <row r="972" spans="2:67" ht="20.100000000000001" customHeight="1">
      <c r="B972" s="120"/>
      <c r="C972" s="19">
        <v>69051001</v>
      </c>
      <c r="D972" s="122" t="s">
        <v>1776</v>
      </c>
      <c r="E972" s="123">
        <v>1</v>
      </c>
      <c r="F972" s="123">
        <v>61011101</v>
      </c>
      <c r="G972" s="124">
        <v>0</v>
      </c>
      <c r="H972" s="124">
        <v>0</v>
      </c>
      <c r="I972" s="123">
        <v>1</v>
      </c>
      <c r="J972" s="123">
        <v>0</v>
      </c>
      <c r="K972" s="124">
        <v>0</v>
      </c>
      <c r="L972" s="124">
        <v>0</v>
      </c>
      <c r="M972" s="124" t="s">
        <v>1743</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1737</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69051002</v>
      </c>
      <c r="D973" s="122" t="s">
        <v>1777</v>
      </c>
      <c r="E973" s="123">
        <v>1</v>
      </c>
      <c r="F973" s="123">
        <v>61011201</v>
      </c>
      <c r="G973" s="124">
        <v>0</v>
      </c>
      <c r="H973" s="124">
        <v>0</v>
      </c>
      <c r="I973" s="123">
        <v>1</v>
      </c>
      <c r="J973" s="123">
        <v>0</v>
      </c>
      <c r="K973" s="124">
        <v>0</v>
      </c>
      <c r="L973" s="124">
        <v>0</v>
      </c>
      <c r="M973" s="124" t="s">
        <v>1744</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1738</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69051003</v>
      </c>
      <c r="D974" s="122" t="s">
        <v>1778</v>
      </c>
      <c r="E974" s="123">
        <v>1</v>
      </c>
      <c r="F974" s="123">
        <v>61011301</v>
      </c>
      <c r="G974" s="124">
        <v>0</v>
      </c>
      <c r="H974" s="124">
        <v>0</v>
      </c>
      <c r="I974" s="123">
        <v>1</v>
      </c>
      <c r="J974" s="123">
        <v>0</v>
      </c>
      <c r="K974" s="124">
        <v>0</v>
      </c>
      <c r="L974" s="124">
        <v>0</v>
      </c>
      <c r="M974" s="124" t="s">
        <v>1745</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1739</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69051011</v>
      </c>
      <c r="D975" s="122" t="s">
        <v>1752</v>
      </c>
      <c r="E975" s="123">
        <v>1</v>
      </c>
      <c r="F975" s="123">
        <v>61021401</v>
      </c>
      <c r="G975" s="124">
        <v>0</v>
      </c>
      <c r="H975" s="124">
        <v>0</v>
      </c>
      <c r="I975" s="123">
        <v>1</v>
      </c>
      <c r="J975" s="123">
        <v>0</v>
      </c>
      <c r="K975" s="124">
        <v>0</v>
      </c>
      <c r="L975" s="124">
        <v>0</v>
      </c>
      <c r="M975" s="124" t="s">
        <v>1162</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1161</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69051012</v>
      </c>
      <c r="D976" s="122" t="s">
        <v>1753</v>
      </c>
      <c r="E976" s="123">
        <v>1</v>
      </c>
      <c r="F976" s="123">
        <v>61021201</v>
      </c>
      <c r="G976" s="124">
        <v>0</v>
      </c>
      <c r="H976" s="124">
        <v>0</v>
      </c>
      <c r="I976" s="123">
        <v>1</v>
      </c>
      <c r="J976" s="123">
        <v>0</v>
      </c>
      <c r="K976" s="124">
        <v>0</v>
      </c>
      <c r="L976" s="124">
        <v>0</v>
      </c>
      <c r="M976" s="124" t="s">
        <v>1164</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1163</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69051013</v>
      </c>
      <c r="D977" s="122" t="s">
        <v>1754</v>
      </c>
      <c r="E977" s="123">
        <v>1</v>
      </c>
      <c r="F977" s="123">
        <v>61021301</v>
      </c>
      <c r="G977" s="124">
        <v>0</v>
      </c>
      <c r="H977" s="124">
        <v>0</v>
      </c>
      <c r="I977" s="123">
        <v>1</v>
      </c>
      <c r="J977" s="123">
        <v>0</v>
      </c>
      <c r="K977" s="124">
        <v>0</v>
      </c>
      <c r="L977" s="124">
        <v>0</v>
      </c>
      <c r="M977" s="124" t="s">
        <v>1166</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1165</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69051014</v>
      </c>
      <c r="D978" s="122" t="s">
        <v>1755</v>
      </c>
      <c r="E978" s="123">
        <v>1</v>
      </c>
      <c r="F978" s="123">
        <v>61021402</v>
      </c>
      <c r="G978" s="124">
        <v>0</v>
      </c>
      <c r="H978" s="124">
        <v>0</v>
      </c>
      <c r="I978" s="123">
        <v>1</v>
      </c>
      <c r="J978" s="123">
        <v>0</v>
      </c>
      <c r="K978" s="124">
        <v>0</v>
      </c>
      <c r="L978" s="124">
        <v>0</v>
      </c>
      <c r="M978" s="124" t="s">
        <v>1168</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1167</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69051021</v>
      </c>
      <c r="D979" s="122" t="s">
        <v>1756</v>
      </c>
      <c r="E979" s="123">
        <v>1</v>
      </c>
      <c r="F979" s="123">
        <v>61022101</v>
      </c>
      <c r="G979" s="124">
        <v>0</v>
      </c>
      <c r="H979" s="124">
        <v>0</v>
      </c>
      <c r="I979" s="123">
        <v>1</v>
      </c>
      <c r="J979" s="123">
        <v>0</v>
      </c>
      <c r="K979" s="124">
        <v>0</v>
      </c>
      <c r="L979" s="124">
        <v>0</v>
      </c>
      <c r="M979" s="124" t="s">
        <v>1746</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1169</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69051022</v>
      </c>
      <c r="D980" s="122" t="s">
        <v>1757</v>
      </c>
      <c r="E980" s="123">
        <v>1</v>
      </c>
      <c r="F980" s="123">
        <v>61022201</v>
      </c>
      <c r="G980" s="124">
        <v>0</v>
      </c>
      <c r="H980" s="124">
        <v>0</v>
      </c>
      <c r="I980" s="123">
        <v>1</v>
      </c>
      <c r="J980" s="123">
        <v>0</v>
      </c>
      <c r="K980" s="124">
        <v>0</v>
      </c>
      <c r="L980" s="124">
        <v>0</v>
      </c>
      <c r="M980" s="124" t="s">
        <v>1747</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1171</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69051023</v>
      </c>
      <c r="D981" s="122" t="s">
        <v>1758</v>
      </c>
      <c r="E981" s="123">
        <v>1</v>
      </c>
      <c r="F981" s="123">
        <v>61022301</v>
      </c>
      <c r="G981" s="124">
        <v>0</v>
      </c>
      <c r="H981" s="124">
        <v>0</v>
      </c>
      <c r="I981" s="123">
        <v>1</v>
      </c>
      <c r="J981" s="123">
        <v>0</v>
      </c>
      <c r="K981" s="124">
        <v>0</v>
      </c>
      <c r="L981" s="124">
        <v>0</v>
      </c>
      <c r="M981" s="124" t="s">
        <v>1748</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1173</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69051024</v>
      </c>
      <c r="D982" s="122" t="s">
        <v>1759</v>
      </c>
      <c r="E982" s="123">
        <v>1</v>
      </c>
      <c r="F982" s="123">
        <v>61022401</v>
      </c>
      <c r="G982" s="124">
        <v>0</v>
      </c>
      <c r="H982" s="124">
        <v>0</v>
      </c>
      <c r="I982" s="123">
        <v>1</v>
      </c>
      <c r="J982" s="123">
        <v>0</v>
      </c>
      <c r="K982" s="124">
        <v>0</v>
      </c>
      <c r="L982" s="124">
        <v>0</v>
      </c>
      <c r="M982" s="124" t="s">
        <v>1176</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1175</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69051031</v>
      </c>
      <c r="D983" s="122" t="s">
        <v>1760</v>
      </c>
      <c r="E983" s="123">
        <v>1</v>
      </c>
      <c r="F983" s="123">
        <v>61023101</v>
      </c>
      <c r="G983" s="124">
        <v>0</v>
      </c>
      <c r="H983" s="124">
        <v>0</v>
      </c>
      <c r="I983" s="123">
        <v>1</v>
      </c>
      <c r="J983" s="123">
        <v>0</v>
      </c>
      <c r="K983" s="124">
        <v>0</v>
      </c>
      <c r="L983" s="124">
        <v>0</v>
      </c>
      <c r="M983" s="124" t="s">
        <v>1178</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1177</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69051032</v>
      </c>
      <c r="D984" s="122" t="s">
        <v>1761</v>
      </c>
      <c r="E984" s="123">
        <v>1</v>
      </c>
      <c r="F984" s="123">
        <v>61023201</v>
      </c>
      <c r="G984" s="124">
        <v>0</v>
      </c>
      <c r="H984" s="124">
        <v>0</v>
      </c>
      <c r="I984" s="123">
        <v>1</v>
      </c>
      <c r="J984" s="123">
        <v>0</v>
      </c>
      <c r="K984" s="124">
        <v>0</v>
      </c>
      <c r="L984" s="124">
        <v>0</v>
      </c>
      <c r="M984" s="124" t="s">
        <v>1180</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1179</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69051033</v>
      </c>
      <c r="D985" s="122" t="s">
        <v>1762</v>
      </c>
      <c r="E985" s="123">
        <v>1</v>
      </c>
      <c r="F985" s="123">
        <v>61023301</v>
      </c>
      <c r="G985" s="124">
        <v>0</v>
      </c>
      <c r="H985" s="124">
        <v>0</v>
      </c>
      <c r="I985" s="123">
        <v>1</v>
      </c>
      <c r="J985" s="123">
        <v>0</v>
      </c>
      <c r="K985" s="124">
        <v>0</v>
      </c>
      <c r="L985" s="124">
        <v>0</v>
      </c>
      <c r="M985" s="124" t="s">
        <v>1182</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1181</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69051034</v>
      </c>
      <c r="D986" s="122" t="s">
        <v>1763</v>
      </c>
      <c r="E986" s="123">
        <v>1</v>
      </c>
      <c r="F986" s="123">
        <v>61023401</v>
      </c>
      <c r="G986" s="124">
        <v>0</v>
      </c>
      <c r="H986" s="124">
        <v>0</v>
      </c>
      <c r="I986" s="123">
        <v>1</v>
      </c>
      <c r="J986" s="123">
        <v>0</v>
      </c>
      <c r="K986" s="124">
        <v>0</v>
      </c>
      <c r="L986" s="124">
        <v>0</v>
      </c>
      <c r="M986" s="124" t="s">
        <v>1184</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1183</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69052001</v>
      </c>
      <c r="D987" s="122" t="s">
        <v>1749</v>
      </c>
      <c r="E987" s="123">
        <v>1</v>
      </c>
      <c r="F987" s="123">
        <v>62011101</v>
      </c>
      <c r="G987" s="124">
        <v>0</v>
      </c>
      <c r="H987" s="124">
        <v>0</v>
      </c>
      <c r="I987" s="123">
        <v>1</v>
      </c>
      <c r="J987" s="123">
        <v>0</v>
      </c>
      <c r="K987" s="124">
        <v>0</v>
      </c>
      <c r="L987" s="124">
        <v>0</v>
      </c>
      <c r="M987" s="124" t="s">
        <v>1734</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1740</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69052002</v>
      </c>
      <c r="D988" s="122" t="s">
        <v>1750</v>
      </c>
      <c r="E988" s="123">
        <v>1</v>
      </c>
      <c r="F988" s="123">
        <v>62011201</v>
      </c>
      <c r="G988" s="124">
        <v>0</v>
      </c>
      <c r="H988" s="124">
        <v>0</v>
      </c>
      <c r="I988" s="123">
        <v>1</v>
      </c>
      <c r="J988" s="123">
        <v>0</v>
      </c>
      <c r="K988" s="124">
        <v>0</v>
      </c>
      <c r="L988" s="124">
        <v>0</v>
      </c>
      <c r="M988" s="124" t="s">
        <v>1735</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1741</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69052003</v>
      </c>
      <c r="D989" s="122" t="s">
        <v>1751</v>
      </c>
      <c r="E989" s="123">
        <v>1</v>
      </c>
      <c r="F989" s="123">
        <v>62011301</v>
      </c>
      <c r="G989" s="124">
        <v>0</v>
      </c>
      <c r="H989" s="124">
        <v>0</v>
      </c>
      <c r="I989" s="123">
        <v>1</v>
      </c>
      <c r="J989" s="123">
        <v>0</v>
      </c>
      <c r="K989" s="124">
        <v>0</v>
      </c>
      <c r="L989" s="124">
        <v>0</v>
      </c>
      <c r="M989" s="124" t="s">
        <v>1736</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1742</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69052011</v>
      </c>
      <c r="D990" s="122" t="s">
        <v>1764</v>
      </c>
      <c r="E990" s="123">
        <v>1</v>
      </c>
      <c r="F990" s="123">
        <v>61021101</v>
      </c>
      <c r="G990" s="124">
        <v>0</v>
      </c>
      <c r="H990" s="124">
        <v>0</v>
      </c>
      <c r="I990" s="123">
        <v>1</v>
      </c>
      <c r="J990" s="123">
        <v>0</v>
      </c>
      <c r="K990" s="124">
        <v>0</v>
      </c>
      <c r="L990" s="124">
        <v>0</v>
      </c>
      <c r="M990" s="124" t="s">
        <v>1196</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1195</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69052012</v>
      </c>
      <c r="D991" s="122" t="s">
        <v>1765</v>
      </c>
      <c r="E991" s="123">
        <v>1</v>
      </c>
      <c r="F991" s="123">
        <v>62021301</v>
      </c>
      <c r="G991" s="124">
        <v>0</v>
      </c>
      <c r="H991" s="124">
        <v>0</v>
      </c>
      <c r="I991" s="123">
        <v>1</v>
      </c>
      <c r="J991" s="123">
        <v>0</v>
      </c>
      <c r="K991" s="124">
        <v>0</v>
      </c>
      <c r="L991" s="124">
        <v>0</v>
      </c>
      <c r="M991" s="124" t="s">
        <v>1198</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1197</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69052013</v>
      </c>
      <c r="D992" s="122" t="s">
        <v>1766</v>
      </c>
      <c r="E992" s="123">
        <v>1</v>
      </c>
      <c r="F992" s="123">
        <v>62021401</v>
      </c>
      <c r="G992" s="124">
        <v>0</v>
      </c>
      <c r="H992" s="124">
        <v>0</v>
      </c>
      <c r="I992" s="123">
        <v>1</v>
      </c>
      <c r="J992" s="123">
        <v>0</v>
      </c>
      <c r="K992" s="124">
        <v>0</v>
      </c>
      <c r="L992" s="124">
        <v>0</v>
      </c>
      <c r="M992" s="124" t="s">
        <v>1200</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1199</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69052014</v>
      </c>
      <c r="D993" s="122" t="s">
        <v>1767</v>
      </c>
      <c r="E993" s="123">
        <v>1</v>
      </c>
      <c r="F993" s="123">
        <v>62021501</v>
      </c>
      <c r="G993" s="124">
        <v>0</v>
      </c>
      <c r="H993" s="124">
        <v>0</v>
      </c>
      <c r="I993" s="123">
        <v>1</v>
      </c>
      <c r="J993" s="123">
        <v>0</v>
      </c>
      <c r="K993" s="124">
        <v>0</v>
      </c>
      <c r="L993" s="124">
        <v>0</v>
      </c>
      <c r="M993" s="124" t="s">
        <v>1202</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1201</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69052021</v>
      </c>
      <c r="D994" s="122" t="s">
        <v>1768</v>
      </c>
      <c r="E994" s="123">
        <v>1</v>
      </c>
      <c r="F994" s="123">
        <v>62022101</v>
      </c>
      <c r="G994" s="124">
        <v>0</v>
      </c>
      <c r="H994" s="124">
        <v>0</v>
      </c>
      <c r="I994" s="123">
        <v>1</v>
      </c>
      <c r="J994" s="123">
        <v>0</v>
      </c>
      <c r="K994" s="124">
        <v>0</v>
      </c>
      <c r="L994" s="124">
        <v>0</v>
      </c>
      <c r="M994" s="124" t="s">
        <v>1204</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1203</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69052022</v>
      </c>
      <c r="D995" s="122" t="s">
        <v>1769</v>
      </c>
      <c r="E995" s="123">
        <v>1</v>
      </c>
      <c r="F995" s="123">
        <v>62022201</v>
      </c>
      <c r="G995" s="124">
        <v>0</v>
      </c>
      <c r="H995" s="124">
        <v>0</v>
      </c>
      <c r="I995" s="123">
        <v>1</v>
      </c>
      <c r="J995" s="123">
        <v>0</v>
      </c>
      <c r="K995" s="124">
        <v>0</v>
      </c>
      <c r="L995" s="124">
        <v>0</v>
      </c>
      <c r="M995" s="124" t="s">
        <v>1206</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1205</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B996" s="120"/>
      <c r="C996" s="19">
        <v>69052023</v>
      </c>
      <c r="D996" s="122" t="s">
        <v>1770</v>
      </c>
      <c r="E996" s="123">
        <v>1</v>
      </c>
      <c r="F996" s="123">
        <v>62022301</v>
      </c>
      <c r="G996" s="124">
        <v>0</v>
      </c>
      <c r="H996" s="124">
        <v>0</v>
      </c>
      <c r="I996" s="123">
        <v>1</v>
      </c>
      <c r="J996" s="123">
        <v>0</v>
      </c>
      <c r="K996" s="124">
        <v>0</v>
      </c>
      <c r="L996" s="124">
        <v>0</v>
      </c>
      <c r="M996" s="124" t="s">
        <v>1208</v>
      </c>
      <c r="N996" s="124">
        <v>3</v>
      </c>
      <c r="O996" s="124">
        <v>0</v>
      </c>
      <c r="P996" s="124">
        <v>0</v>
      </c>
      <c r="Q996" s="124">
        <v>0</v>
      </c>
      <c r="R996" s="7">
        <v>0</v>
      </c>
      <c r="S996" s="124">
        <v>0</v>
      </c>
      <c r="T996" s="12">
        <v>1</v>
      </c>
      <c r="U996" s="124">
        <v>0</v>
      </c>
      <c r="V996" s="124">
        <v>0</v>
      </c>
      <c r="W996" s="124">
        <v>0</v>
      </c>
      <c r="X996" s="124">
        <v>0</v>
      </c>
      <c r="Y996" s="124">
        <v>0</v>
      </c>
      <c r="Z996" s="124">
        <v>0</v>
      </c>
      <c r="AA996" s="124">
        <v>0</v>
      </c>
      <c r="AB996" s="123">
        <v>0</v>
      </c>
      <c r="AC996" s="124">
        <v>0</v>
      </c>
      <c r="AD996" s="124">
        <v>0</v>
      </c>
      <c r="AE996" s="124">
        <v>0</v>
      </c>
      <c r="AF996" s="124">
        <v>0</v>
      </c>
      <c r="AG996" s="124">
        <v>0</v>
      </c>
      <c r="AH996" s="124">
        <v>0</v>
      </c>
      <c r="AI996" s="7">
        <v>0</v>
      </c>
      <c r="AJ996" s="124">
        <v>0</v>
      </c>
      <c r="AK996" s="124">
        <v>0</v>
      </c>
      <c r="AL996" s="124">
        <v>0</v>
      </c>
      <c r="AM996" s="124">
        <v>0</v>
      </c>
      <c r="AN996" s="124">
        <v>0</v>
      </c>
      <c r="AO996" s="124">
        <v>0</v>
      </c>
      <c r="AP996" s="124">
        <v>0</v>
      </c>
      <c r="AQ996" s="124">
        <v>0</v>
      </c>
      <c r="AR996" s="126">
        <v>0</v>
      </c>
      <c r="AS996" s="124">
        <v>0</v>
      </c>
      <c r="AT996" s="122">
        <v>0</v>
      </c>
      <c r="AU996" s="124">
        <v>0</v>
      </c>
      <c r="AV996" s="124">
        <v>0</v>
      </c>
      <c r="AW996" s="124">
        <v>0</v>
      </c>
      <c r="AX996" s="8" t="s">
        <v>153</v>
      </c>
      <c r="AY996" s="124">
        <v>0</v>
      </c>
      <c r="AZ996" s="128">
        <v>0</v>
      </c>
      <c r="BA996" s="14">
        <v>1</v>
      </c>
      <c r="BB996" s="122" t="s">
        <v>1207</v>
      </c>
      <c r="BC996" s="124">
        <v>0</v>
      </c>
      <c r="BD996" s="129">
        <v>0</v>
      </c>
      <c r="BE996" s="7">
        <v>0</v>
      </c>
      <c r="BF996" s="124">
        <v>0</v>
      </c>
      <c r="BG996" s="124">
        <v>0</v>
      </c>
      <c r="BH996" s="124">
        <v>0</v>
      </c>
      <c r="BI996" s="10">
        <v>0</v>
      </c>
      <c r="BJ996" s="7">
        <v>0</v>
      </c>
      <c r="BK996" s="7">
        <v>0</v>
      </c>
      <c r="BL996" s="7">
        <v>0</v>
      </c>
      <c r="BM996" s="7">
        <v>0</v>
      </c>
      <c r="BN996" s="7">
        <v>0</v>
      </c>
      <c r="BO996" s="7">
        <v>0</v>
      </c>
    </row>
    <row r="997" spans="2:67" ht="20.100000000000001" customHeight="1">
      <c r="B997" s="120"/>
      <c r="C997" s="19">
        <v>69052024</v>
      </c>
      <c r="D997" s="122" t="s">
        <v>1771</v>
      </c>
      <c r="E997" s="123">
        <v>1</v>
      </c>
      <c r="F997" s="123">
        <v>62022401</v>
      </c>
      <c r="G997" s="124">
        <v>0</v>
      </c>
      <c r="H997" s="124">
        <v>0</v>
      </c>
      <c r="I997" s="123">
        <v>1</v>
      </c>
      <c r="J997" s="123">
        <v>0</v>
      </c>
      <c r="K997" s="124">
        <v>0</v>
      </c>
      <c r="L997" s="124">
        <v>0</v>
      </c>
      <c r="M997" s="124" t="s">
        <v>1210</v>
      </c>
      <c r="N997" s="124">
        <v>3</v>
      </c>
      <c r="O997" s="124">
        <v>0</v>
      </c>
      <c r="P997" s="124">
        <v>0</v>
      </c>
      <c r="Q997" s="124">
        <v>0</v>
      </c>
      <c r="R997" s="7">
        <v>0</v>
      </c>
      <c r="S997" s="124">
        <v>0</v>
      </c>
      <c r="T997" s="12">
        <v>1</v>
      </c>
      <c r="U997" s="124">
        <v>0</v>
      </c>
      <c r="V997" s="124">
        <v>0</v>
      </c>
      <c r="W997" s="124">
        <v>0</v>
      </c>
      <c r="X997" s="124">
        <v>0</v>
      </c>
      <c r="Y997" s="124">
        <v>0</v>
      </c>
      <c r="Z997" s="124">
        <v>0</v>
      </c>
      <c r="AA997" s="124">
        <v>0</v>
      </c>
      <c r="AB997" s="123">
        <v>0</v>
      </c>
      <c r="AC997" s="124">
        <v>0</v>
      </c>
      <c r="AD997" s="124">
        <v>0</v>
      </c>
      <c r="AE997" s="124">
        <v>0</v>
      </c>
      <c r="AF997" s="124">
        <v>0</v>
      </c>
      <c r="AG997" s="124">
        <v>0</v>
      </c>
      <c r="AH997" s="124">
        <v>0</v>
      </c>
      <c r="AI997" s="7">
        <v>0</v>
      </c>
      <c r="AJ997" s="124">
        <v>0</v>
      </c>
      <c r="AK997" s="124">
        <v>0</v>
      </c>
      <c r="AL997" s="124">
        <v>0</v>
      </c>
      <c r="AM997" s="124">
        <v>0</v>
      </c>
      <c r="AN997" s="124">
        <v>0</v>
      </c>
      <c r="AO997" s="124">
        <v>0</v>
      </c>
      <c r="AP997" s="124">
        <v>0</v>
      </c>
      <c r="AQ997" s="124">
        <v>0</v>
      </c>
      <c r="AR997" s="126">
        <v>0</v>
      </c>
      <c r="AS997" s="124">
        <v>0</v>
      </c>
      <c r="AT997" s="122">
        <v>0</v>
      </c>
      <c r="AU997" s="124">
        <v>0</v>
      </c>
      <c r="AV997" s="124">
        <v>0</v>
      </c>
      <c r="AW997" s="124">
        <v>0</v>
      </c>
      <c r="AX997" s="8" t="s">
        <v>153</v>
      </c>
      <c r="AY997" s="124">
        <v>0</v>
      </c>
      <c r="AZ997" s="128">
        <v>0</v>
      </c>
      <c r="BA997" s="14">
        <v>1</v>
      </c>
      <c r="BB997" s="122" t="s">
        <v>1209</v>
      </c>
      <c r="BC997" s="124">
        <v>0</v>
      </c>
      <c r="BD997" s="129">
        <v>0</v>
      </c>
      <c r="BE997" s="7">
        <v>0</v>
      </c>
      <c r="BF997" s="124">
        <v>0</v>
      </c>
      <c r="BG997" s="124">
        <v>0</v>
      </c>
      <c r="BH997" s="124">
        <v>0</v>
      </c>
      <c r="BI997" s="10">
        <v>0</v>
      </c>
      <c r="BJ997" s="7">
        <v>0</v>
      </c>
      <c r="BK997" s="7">
        <v>0</v>
      </c>
      <c r="BL997" s="7">
        <v>0</v>
      </c>
      <c r="BM997" s="7">
        <v>0</v>
      </c>
      <c r="BN997" s="7">
        <v>0</v>
      </c>
      <c r="BO997" s="7">
        <v>0</v>
      </c>
    </row>
    <row r="998" spans="2:67" ht="20.100000000000001" customHeight="1">
      <c r="B998" s="120"/>
      <c r="C998" s="19">
        <v>69052031</v>
      </c>
      <c r="D998" s="122" t="s">
        <v>1772</v>
      </c>
      <c r="E998" s="123">
        <v>1</v>
      </c>
      <c r="F998" s="123">
        <v>62021101</v>
      </c>
      <c r="G998" s="124">
        <v>0</v>
      </c>
      <c r="H998" s="124">
        <v>0</v>
      </c>
      <c r="I998" s="123">
        <v>1</v>
      </c>
      <c r="J998" s="123">
        <v>0</v>
      </c>
      <c r="K998" s="124">
        <v>0</v>
      </c>
      <c r="L998" s="124">
        <v>0</v>
      </c>
      <c r="M998" s="124" t="s">
        <v>1212</v>
      </c>
      <c r="N998" s="124">
        <v>3</v>
      </c>
      <c r="O998" s="124">
        <v>0</v>
      </c>
      <c r="P998" s="124">
        <v>0</v>
      </c>
      <c r="Q998" s="124">
        <v>0</v>
      </c>
      <c r="R998" s="7">
        <v>0</v>
      </c>
      <c r="S998" s="124">
        <v>0</v>
      </c>
      <c r="T998" s="12">
        <v>1</v>
      </c>
      <c r="U998" s="124">
        <v>0</v>
      </c>
      <c r="V998" s="124">
        <v>0</v>
      </c>
      <c r="W998" s="124">
        <v>0</v>
      </c>
      <c r="X998" s="124">
        <v>0</v>
      </c>
      <c r="Y998" s="124">
        <v>0</v>
      </c>
      <c r="Z998" s="124">
        <v>0</v>
      </c>
      <c r="AA998" s="124">
        <v>0</v>
      </c>
      <c r="AB998" s="123">
        <v>0</v>
      </c>
      <c r="AC998" s="124">
        <v>0</v>
      </c>
      <c r="AD998" s="124">
        <v>0</v>
      </c>
      <c r="AE998" s="124">
        <v>0</v>
      </c>
      <c r="AF998" s="124">
        <v>0</v>
      </c>
      <c r="AG998" s="124">
        <v>0</v>
      </c>
      <c r="AH998" s="124">
        <v>0</v>
      </c>
      <c r="AI998" s="7">
        <v>0</v>
      </c>
      <c r="AJ998" s="124">
        <v>0</v>
      </c>
      <c r="AK998" s="124">
        <v>0</v>
      </c>
      <c r="AL998" s="124">
        <v>0</v>
      </c>
      <c r="AM998" s="124">
        <v>0</v>
      </c>
      <c r="AN998" s="124">
        <v>0</v>
      </c>
      <c r="AO998" s="124">
        <v>0</v>
      </c>
      <c r="AP998" s="124">
        <v>0</v>
      </c>
      <c r="AQ998" s="124">
        <v>0</v>
      </c>
      <c r="AR998" s="126">
        <v>0</v>
      </c>
      <c r="AS998" s="124">
        <v>0</v>
      </c>
      <c r="AT998" s="122">
        <v>0</v>
      </c>
      <c r="AU998" s="124">
        <v>0</v>
      </c>
      <c r="AV998" s="124">
        <v>0</v>
      </c>
      <c r="AW998" s="124">
        <v>0</v>
      </c>
      <c r="AX998" s="8" t="s">
        <v>153</v>
      </c>
      <c r="AY998" s="124">
        <v>0</v>
      </c>
      <c r="AZ998" s="128">
        <v>0</v>
      </c>
      <c r="BA998" s="14">
        <v>1</v>
      </c>
      <c r="BB998" s="122" t="s">
        <v>1211</v>
      </c>
      <c r="BC998" s="124">
        <v>0</v>
      </c>
      <c r="BD998" s="129">
        <v>0</v>
      </c>
      <c r="BE998" s="7">
        <v>0</v>
      </c>
      <c r="BF998" s="124">
        <v>0</v>
      </c>
      <c r="BG998" s="124">
        <v>0</v>
      </c>
      <c r="BH998" s="124">
        <v>0</v>
      </c>
      <c r="BI998" s="10">
        <v>0</v>
      </c>
      <c r="BJ998" s="7">
        <v>0</v>
      </c>
      <c r="BK998" s="7">
        <v>0</v>
      </c>
      <c r="BL998" s="7">
        <v>0</v>
      </c>
      <c r="BM998" s="7">
        <v>0</v>
      </c>
      <c r="BN998" s="7">
        <v>0</v>
      </c>
      <c r="BO998" s="7">
        <v>0</v>
      </c>
    </row>
    <row r="999" spans="2:67" ht="20.100000000000001" customHeight="1">
      <c r="B999" s="120"/>
      <c r="C999" s="19">
        <v>69052032</v>
      </c>
      <c r="D999" s="122" t="s">
        <v>1773</v>
      </c>
      <c r="E999" s="123">
        <v>1</v>
      </c>
      <c r="F999" s="123">
        <v>62023201</v>
      </c>
      <c r="G999" s="124">
        <v>0</v>
      </c>
      <c r="H999" s="124">
        <v>0</v>
      </c>
      <c r="I999" s="123">
        <v>1</v>
      </c>
      <c r="J999" s="123">
        <v>0</v>
      </c>
      <c r="K999" s="124">
        <v>0</v>
      </c>
      <c r="L999" s="124">
        <v>0</v>
      </c>
      <c r="M999" s="124" t="s">
        <v>1214</v>
      </c>
      <c r="N999" s="124">
        <v>3</v>
      </c>
      <c r="O999" s="124">
        <v>0</v>
      </c>
      <c r="P999" s="124">
        <v>0</v>
      </c>
      <c r="Q999" s="124">
        <v>0</v>
      </c>
      <c r="R999" s="7">
        <v>0</v>
      </c>
      <c r="S999" s="124">
        <v>0</v>
      </c>
      <c r="T999" s="12">
        <v>1</v>
      </c>
      <c r="U999" s="124">
        <v>0</v>
      </c>
      <c r="V999" s="124">
        <v>0</v>
      </c>
      <c r="W999" s="124">
        <v>0</v>
      </c>
      <c r="X999" s="124">
        <v>0</v>
      </c>
      <c r="Y999" s="124">
        <v>0</v>
      </c>
      <c r="Z999" s="124">
        <v>0</v>
      </c>
      <c r="AA999" s="124">
        <v>0</v>
      </c>
      <c r="AB999" s="123">
        <v>0</v>
      </c>
      <c r="AC999" s="124">
        <v>0</v>
      </c>
      <c r="AD999" s="124">
        <v>0</v>
      </c>
      <c r="AE999" s="124">
        <v>0</v>
      </c>
      <c r="AF999" s="124">
        <v>0</v>
      </c>
      <c r="AG999" s="124">
        <v>0</v>
      </c>
      <c r="AH999" s="124">
        <v>0</v>
      </c>
      <c r="AI999" s="7">
        <v>0</v>
      </c>
      <c r="AJ999" s="124">
        <v>0</v>
      </c>
      <c r="AK999" s="124">
        <v>0</v>
      </c>
      <c r="AL999" s="124">
        <v>0</v>
      </c>
      <c r="AM999" s="124">
        <v>0</v>
      </c>
      <c r="AN999" s="124">
        <v>0</v>
      </c>
      <c r="AO999" s="124">
        <v>0</v>
      </c>
      <c r="AP999" s="124">
        <v>0</v>
      </c>
      <c r="AQ999" s="124">
        <v>0</v>
      </c>
      <c r="AR999" s="126">
        <v>0</v>
      </c>
      <c r="AS999" s="124">
        <v>0</v>
      </c>
      <c r="AT999" s="122">
        <v>0</v>
      </c>
      <c r="AU999" s="124">
        <v>0</v>
      </c>
      <c r="AV999" s="124">
        <v>0</v>
      </c>
      <c r="AW999" s="124">
        <v>0</v>
      </c>
      <c r="AX999" s="8" t="s">
        <v>153</v>
      </c>
      <c r="AY999" s="124">
        <v>0</v>
      </c>
      <c r="AZ999" s="128">
        <v>0</v>
      </c>
      <c r="BA999" s="14">
        <v>1</v>
      </c>
      <c r="BB999" s="122" t="s">
        <v>1213</v>
      </c>
      <c r="BC999" s="124">
        <v>0</v>
      </c>
      <c r="BD999" s="129">
        <v>0</v>
      </c>
      <c r="BE999" s="7">
        <v>0</v>
      </c>
      <c r="BF999" s="124">
        <v>0</v>
      </c>
      <c r="BG999" s="124">
        <v>0</v>
      </c>
      <c r="BH999" s="124">
        <v>0</v>
      </c>
      <c r="BI999" s="10">
        <v>0</v>
      </c>
      <c r="BJ999" s="7">
        <v>0</v>
      </c>
      <c r="BK999" s="7">
        <v>0</v>
      </c>
      <c r="BL999" s="7">
        <v>0</v>
      </c>
      <c r="BM999" s="7">
        <v>0</v>
      </c>
      <c r="BN999" s="7">
        <v>0</v>
      </c>
      <c r="BO999" s="7">
        <v>0</v>
      </c>
    </row>
    <row r="1000" spans="2:67" ht="20.100000000000001" customHeight="1">
      <c r="B1000" s="120"/>
      <c r="C1000" s="19">
        <v>69052033</v>
      </c>
      <c r="D1000" s="122" t="s">
        <v>1774</v>
      </c>
      <c r="E1000" s="123">
        <v>1</v>
      </c>
      <c r="F1000" s="123">
        <v>62023301</v>
      </c>
      <c r="G1000" s="124">
        <v>0</v>
      </c>
      <c r="H1000" s="124">
        <v>0</v>
      </c>
      <c r="I1000" s="123">
        <v>1</v>
      </c>
      <c r="J1000" s="123">
        <v>0</v>
      </c>
      <c r="K1000" s="124">
        <v>0</v>
      </c>
      <c r="L1000" s="124">
        <v>0</v>
      </c>
      <c r="M1000" s="124" t="s">
        <v>1216</v>
      </c>
      <c r="N1000" s="124">
        <v>3</v>
      </c>
      <c r="O1000" s="124">
        <v>0</v>
      </c>
      <c r="P1000" s="124">
        <v>0</v>
      </c>
      <c r="Q1000" s="124">
        <v>0</v>
      </c>
      <c r="R1000" s="7">
        <v>0</v>
      </c>
      <c r="S1000" s="124">
        <v>0</v>
      </c>
      <c r="T1000" s="12">
        <v>1</v>
      </c>
      <c r="U1000" s="124">
        <v>0</v>
      </c>
      <c r="V1000" s="124">
        <v>0</v>
      </c>
      <c r="W1000" s="124">
        <v>0</v>
      </c>
      <c r="X1000" s="124">
        <v>0</v>
      </c>
      <c r="Y1000" s="124">
        <v>0</v>
      </c>
      <c r="Z1000" s="124">
        <v>0</v>
      </c>
      <c r="AA1000" s="124">
        <v>0</v>
      </c>
      <c r="AB1000" s="123">
        <v>0</v>
      </c>
      <c r="AC1000" s="124">
        <v>0</v>
      </c>
      <c r="AD1000" s="124">
        <v>0</v>
      </c>
      <c r="AE1000" s="124">
        <v>0</v>
      </c>
      <c r="AF1000" s="124">
        <v>0</v>
      </c>
      <c r="AG1000" s="124">
        <v>0</v>
      </c>
      <c r="AH1000" s="124">
        <v>0</v>
      </c>
      <c r="AI1000" s="7">
        <v>0</v>
      </c>
      <c r="AJ1000" s="124">
        <v>0</v>
      </c>
      <c r="AK1000" s="124">
        <v>0</v>
      </c>
      <c r="AL1000" s="124">
        <v>0</v>
      </c>
      <c r="AM1000" s="124">
        <v>0</v>
      </c>
      <c r="AN1000" s="124">
        <v>0</v>
      </c>
      <c r="AO1000" s="124">
        <v>0</v>
      </c>
      <c r="AP1000" s="124">
        <v>0</v>
      </c>
      <c r="AQ1000" s="124">
        <v>0</v>
      </c>
      <c r="AR1000" s="126">
        <v>0</v>
      </c>
      <c r="AS1000" s="124">
        <v>0</v>
      </c>
      <c r="AT1000" s="122">
        <v>0</v>
      </c>
      <c r="AU1000" s="124">
        <v>0</v>
      </c>
      <c r="AV1000" s="124">
        <v>0</v>
      </c>
      <c r="AW1000" s="124">
        <v>0</v>
      </c>
      <c r="AX1000" s="8" t="s">
        <v>153</v>
      </c>
      <c r="AY1000" s="124">
        <v>0</v>
      </c>
      <c r="AZ1000" s="128">
        <v>0</v>
      </c>
      <c r="BA1000" s="14">
        <v>1</v>
      </c>
      <c r="BB1000" s="122" t="s">
        <v>1215</v>
      </c>
      <c r="BC1000" s="124">
        <v>0</v>
      </c>
      <c r="BD1000" s="129">
        <v>0</v>
      </c>
      <c r="BE1000" s="7">
        <v>0</v>
      </c>
      <c r="BF1000" s="124">
        <v>0</v>
      </c>
      <c r="BG1000" s="124">
        <v>0</v>
      </c>
      <c r="BH1000" s="124">
        <v>0</v>
      </c>
      <c r="BI1000" s="10">
        <v>0</v>
      </c>
      <c r="BJ1000" s="7">
        <v>0</v>
      </c>
      <c r="BK1000" s="7">
        <v>0</v>
      </c>
      <c r="BL1000" s="7">
        <v>0</v>
      </c>
      <c r="BM1000" s="7">
        <v>0</v>
      </c>
      <c r="BN1000" s="7">
        <v>0</v>
      </c>
      <c r="BO1000" s="7">
        <v>0</v>
      </c>
    </row>
    <row r="1001" spans="2:67" ht="20.100000000000001" customHeight="1">
      <c r="B1001" s="120"/>
      <c r="C1001" s="19">
        <v>69052034</v>
      </c>
      <c r="D1001" s="122" t="s">
        <v>1775</v>
      </c>
      <c r="E1001" s="123">
        <v>1</v>
      </c>
      <c r="F1001" s="123">
        <v>62023401</v>
      </c>
      <c r="G1001" s="124">
        <v>0</v>
      </c>
      <c r="H1001" s="124">
        <v>0</v>
      </c>
      <c r="I1001" s="123">
        <v>1</v>
      </c>
      <c r="J1001" s="123">
        <v>0</v>
      </c>
      <c r="K1001" s="124">
        <v>0</v>
      </c>
      <c r="L1001" s="124">
        <v>0</v>
      </c>
      <c r="M1001" s="124" t="s">
        <v>1218</v>
      </c>
      <c r="N1001" s="124">
        <v>3</v>
      </c>
      <c r="O1001" s="124">
        <v>0</v>
      </c>
      <c r="P1001" s="124">
        <v>0</v>
      </c>
      <c r="Q1001" s="124">
        <v>0</v>
      </c>
      <c r="R1001" s="7">
        <v>0</v>
      </c>
      <c r="S1001" s="124">
        <v>0</v>
      </c>
      <c r="T1001" s="12">
        <v>1</v>
      </c>
      <c r="U1001" s="124">
        <v>0</v>
      </c>
      <c r="V1001" s="124">
        <v>0</v>
      </c>
      <c r="W1001" s="124">
        <v>0</v>
      </c>
      <c r="X1001" s="124">
        <v>0</v>
      </c>
      <c r="Y1001" s="124">
        <v>0</v>
      </c>
      <c r="Z1001" s="124">
        <v>0</v>
      </c>
      <c r="AA1001" s="124">
        <v>0</v>
      </c>
      <c r="AB1001" s="123">
        <v>0</v>
      </c>
      <c r="AC1001" s="124">
        <v>0</v>
      </c>
      <c r="AD1001" s="124">
        <v>0</v>
      </c>
      <c r="AE1001" s="124">
        <v>0</v>
      </c>
      <c r="AF1001" s="124">
        <v>0</v>
      </c>
      <c r="AG1001" s="124">
        <v>0</v>
      </c>
      <c r="AH1001" s="124">
        <v>0</v>
      </c>
      <c r="AI1001" s="7">
        <v>0</v>
      </c>
      <c r="AJ1001" s="124">
        <v>0</v>
      </c>
      <c r="AK1001" s="124">
        <v>0</v>
      </c>
      <c r="AL1001" s="124">
        <v>0</v>
      </c>
      <c r="AM1001" s="124">
        <v>0</v>
      </c>
      <c r="AN1001" s="124">
        <v>0</v>
      </c>
      <c r="AO1001" s="124">
        <v>0</v>
      </c>
      <c r="AP1001" s="124">
        <v>0</v>
      </c>
      <c r="AQ1001" s="124">
        <v>0</v>
      </c>
      <c r="AR1001" s="126">
        <v>0</v>
      </c>
      <c r="AS1001" s="124">
        <v>0</v>
      </c>
      <c r="AT1001" s="122">
        <v>0</v>
      </c>
      <c r="AU1001" s="124">
        <v>0</v>
      </c>
      <c r="AV1001" s="124">
        <v>0</v>
      </c>
      <c r="AW1001" s="124">
        <v>0</v>
      </c>
      <c r="AX1001" s="8" t="s">
        <v>153</v>
      </c>
      <c r="AY1001" s="124">
        <v>0</v>
      </c>
      <c r="AZ1001" s="128">
        <v>0</v>
      </c>
      <c r="BA1001" s="14">
        <v>1</v>
      </c>
      <c r="BB1001" s="122" t="s">
        <v>1217</v>
      </c>
      <c r="BC1001" s="124">
        <v>0</v>
      </c>
      <c r="BD1001" s="129">
        <v>0</v>
      </c>
      <c r="BE1001" s="7">
        <v>0</v>
      </c>
      <c r="BF1001" s="124">
        <v>0</v>
      </c>
      <c r="BG1001" s="124">
        <v>0</v>
      </c>
      <c r="BH1001" s="124">
        <v>0</v>
      </c>
      <c r="BI1001" s="10">
        <v>0</v>
      </c>
      <c r="BJ1001" s="7">
        <v>0</v>
      </c>
      <c r="BK1001" s="7">
        <v>0</v>
      </c>
      <c r="BL1001" s="7">
        <v>0</v>
      </c>
      <c r="BM1001" s="7">
        <v>0</v>
      </c>
      <c r="BN1001" s="7">
        <v>0</v>
      </c>
      <c r="BO1001" s="7">
        <v>0</v>
      </c>
    </row>
    <row r="1002" spans="2:67" ht="20.100000000000001" customHeight="1">
      <c r="C1002" s="19">
        <v>69060100</v>
      </c>
      <c r="D1002" s="20" t="s">
        <v>1792</v>
      </c>
      <c r="E1002" s="19">
        <v>1</v>
      </c>
      <c r="F1002" s="19">
        <v>68000015</v>
      </c>
      <c r="G1002" s="19">
        <v>69060101</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1793</v>
      </c>
      <c r="AZ1002" s="14">
        <v>0</v>
      </c>
      <c r="BA1002" s="14">
        <v>1</v>
      </c>
      <c r="BB1002" s="20" t="s">
        <v>1221</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69060101</v>
      </c>
      <c r="D1003" s="20" t="s">
        <v>1792</v>
      </c>
      <c r="E1003" s="19">
        <v>2</v>
      </c>
      <c r="F1003" s="19">
        <v>68000015</v>
      </c>
      <c r="G1003" s="19">
        <v>69060102</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1794</v>
      </c>
      <c r="AZ1003" s="14">
        <v>0</v>
      </c>
      <c r="BA1003" s="14">
        <v>1</v>
      </c>
      <c r="BB1003" s="20" t="s">
        <v>1221</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69060102</v>
      </c>
      <c r="D1004" s="20" t="s">
        <v>1792</v>
      </c>
      <c r="E1004" s="19">
        <v>3</v>
      </c>
      <c r="F1004" s="19">
        <v>68000015</v>
      </c>
      <c r="G1004" s="19">
        <v>69060103</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1795</v>
      </c>
      <c r="AZ1004" s="14">
        <v>0</v>
      </c>
      <c r="BA1004" s="14">
        <v>1</v>
      </c>
      <c r="BB1004" s="20" t="s">
        <v>1221</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69060103</v>
      </c>
      <c r="D1005" s="20" t="s">
        <v>1792</v>
      </c>
      <c r="E1005" s="19">
        <v>4</v>
      </c>
      <c r="F1005" s="19">
        <v>68000015</v>
      </c>
      <c r="G1005" s="19">
        <v>69060104</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1796</v>
      </c>
      <c r="AZ1005" s="14">
        <v>0</v>
      </c>
      <c r="BA1005" s="14">
        <v>1</v>
      </c>
      <c r="BB1005" s="20" t="s">
        <v>1221</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69060104</v>
      </c>
      <c r="D1006" s="20" t="s">
        <v>1792</v>
      </c>
      <c r="E1006" s="19">
        <v>5</v>
      </c>
      <c r="F1006" s="19">
        <v>68000015</v>
      </c>
      <c r="G1006" s="19">
        <v>69060105</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1797</v>
      </c>
      <c r="AZ1006" s="14">
        <v>0</v>
      </c>
      <c r="BA1006" s="14">
        <v>1</v>
      </c>
      <c r="BB1006" s="20" t="s">
        <v>1221</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v>69060105</v>
      </c>
      <c r="D1007" s="20" t="s">
        <v>1792</v>
      </c>
      <c r="E1007" s="19">
        <v>6</v>
      </c>
      <c r="F1007" s="19">
        <v>68000015</v>
      </c>
      <c r="G1007" s="19">
        <v>69060106</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1798</v>
      </c>
      <c r="AZ1007" s="14">
        <v>0</v>
      </c>
      <c r="BA1007" s="14">
        <v>1</v>
      </c>
      <c r="BB1007" s="20" t="s">
        <v>1221</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69060106</v>
      </c>
      <c r="D1008" s="20" t="s">
        <v>1792</v>
      </c>
      <c r="E1008" s="19">
        <v>7</v>
      </c>
      <c r="F1008" s="19">
        <v>68000015</v>
      </c>
      <c r="G1008" s="19">
        <v>69060107</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1799</v>
      </c>
      <c r="AZ1008" s="14">
        <v>0</v>
      </c>
      <c r="BA1008" s="14">
        <v>1</v>
      </c>
      <c r="BB1008" s="20" t="s">
        <v>1221</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v>69060107</v>
      </c>
      <c r="D1009" s="20" t="s">
        <v>1792</v>
      </c>
      <c r="E1009" s="19">
        <v>8</v>
      </c>
      <c r="F1009" s="19">
        <v>68000015</v>
      </c>
      <c r="G1009" s="19">
        <v>69060108</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1800</v>
      </c>
      <c r="AZ1009" s="14">
        <v>0</v>
      </c>
      <c r="BA1009" s="14">
        <v>1</v>
      </c>
      <c r="BB1009" s="20" t="s">
        <v>1221</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v>69060108</v>
      </c>
      <c r="D1010" s="20" t="s">
        <v>1792</v>
      </c>
      <c r="E1010" s="19">
        <v>9</v>
      </c>
      <c r="F1010" s="19">
        <v>68000015</v>
      </c>
      <c r="G1010" s="19">
        <v>69060109</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1801</v>
      </c>
      <c r="AZ1010" s="14">
        <v>0</v>
      </c>
      <c r="BA1010" s="14">
        <v>1</v>
      </c>
      <c r="BB1010" s="20" t="s">
        <v>1221</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69060109</v>
      </c>
      <c r="D1011" s="20" t="s">
        <v>1792</v>
      </c>
      <c r="E1011" s="19">
        <v>10</v>
      </c>
      <c r="F1011" s="19">
        <v>68000015</v>
      </c>
      <c r="G1011" s="19">
        <v>69060110</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1802</v>
      </c>
      <c r="AZ1011" s="14">
        <v>0</v>
      </c>
      <c r="BA1011" s="14">
        <v>1</v>
      </c>
      <c r="BB1011" s="20" t="s">
        <v>1221</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v>69060110</v>
      </c>
      <c r="D1012" s="20" t="s">
        <v>1792</v>
      </c>
      <c r="E1012" s="19">
        <v>11</v>
      </c>
      <c r="F1012" s="19">
        <v>68000015</v>
      </c>
      <c r="G1012" s="19">
        <v>0</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1803</v>
      </c>
      <c r="AZ1012" s="14">
        <v>0</v>
      </c>
      <c r="BA1012" s="14">
        <v>1</v>
      </c>
      <c r="BB1012" s="20" t="s">
        <v>1221</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f>C1002+100</f>
        <v>69060200</v>
      </c>
      <c r="D1013" s="20" t="s">
        <v>1804</v>
      </c>
      <c r="E1013" s="19">
        <v>1</v>
      </c>
      <c r="F1013" s="19">
        <v>68000015</v>
      </c>
      <c r="G1013" s="19">
        <f>C1014</f>
        <v>69060201</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1805</v>
      </c>
      <c r="AZ1013" s="14">
        <v>0</v>
      </c>
      <c r="BA1013" s="14">
        <v>1</v>
      </c>
      <c r="BB1013" s="20" t="s">
        <v>1221</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f t="shared" ref="C1014:C1056" si="72">C1003+100</f>
        <v>69060201</v>
      </c>
      <c r="D1014" s="20" t="s">
        <v>1804</v>
      </c>
      <c r="E1014" s="19">
        <v>2</v>
      </c>
      <c r="F1014" s="19">
        <v>68000015</v>
      </c>
      <c r="G1014" s="19">
        <f t="shared" ref="G1014:G1022" si="73">C1015</f>
        <v>69060202</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1806</v>
      </c>
      <c r="AZ1014" s="14">
        <v>0</v>
      </c>
      <c r="BA1014" s="14">
        <v>1</v>
      </c>
      <c r="BB1014" s="20" t="s">
        <v>1221</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f t="shared" si="72"/>
        <v>69060202</v>
      </c>
      <c r="D1015" s="20" t="s">
        <v>1804</v>
      </c>
      <c r="E1015" s="19">
        <v>3</v>
      </c>
      <c r="F1015" s="19">
        <v>68000015</v>
      </c>
      <c r="G1015" s="19">
        <f t="shared" si="73"/>
        <v>69060203</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1807</v>
      </c>
      <c r="AZ1015" s="14">
        <v>0</v>
      </c>
      <c r="BA1015" s="14">
        <v>1</v>
      </c>
      <c r="BB1015" s="20" t="s">
        <v>1221</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f t="shared" si="72"/>
        <v>69060203</v>
      </c>
      <c r="D1016" s="20" t="s">
        <v>1804</v>
      </c>
      <c r="E1016" s="19">
        <v>4</v>
      </c>
      <c r="F1016" s="19">
        <v>68000015</v>
      </c>
      <c r="G1016" s="19">
        <f t="shared" si="73"/>
        <v>69060204</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1808</v>
      </c>
      <c r="AZ1016" s="14">
        <v>0</v>
      </c>
      <c r="BA1016" s="14">
        <v>1</v>
      </c>
      <c r="BB1016" s="20" t="s">
        <v>1221</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f t="shared" si="72"/>
        <v>69060204</v>
      </c>
      <c r="D1017" s="20" t="s">
        <v>1804</v>
      </c>
      <c r="E1017" s="19">
        <v>5</v>
      </c>
      <c r="F1017" s="19">
        <v>68000015</v>
      </c>
      <c r="G1017" s="19">
        <f t="shared" si="73"/>
        <v>69060205</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1809</v>
      </c>
      <c r="AZ1017" s="14">
        <v>0</v>
      </c>
      <c r="BA1017" s="14">
        <v>1</v>
      </c>
      <c r="BB1017" s="20" t="s">
        <v>1221</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f t="shared" si="72"/>
        <v>69060205</v>
      </c>
      <c r="D1018" s="20" t="s">
        <v>1804</v>
      </c>
      <c r="E1018" s="19">
        <v>6</v>
      </c>
      <c r="F1018" s="19">
        <v>68000015</v>
      </c>
      <c r="G1018" s="19">
        <f t="shared" si="73"/>
        <v>69060206</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1810</v>
      </c>
      <c r="AZ1018" s="14">
        <v>0</v>
      </c>
      <c r="BA1018" s="14">
        <v>1</v>
      </c>
      <c r="BB1018" s="20" t="s">
        <v>1221</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f t="shared" si="72"/>
        <v>69060206</v>
      </c>
      <c r="D1019" s="20" t="s">
        <v>1804</v>
      </c>
      <c r="E1019" s="19">
        <v>7</v>
      </c>
      <c r="F1019" s="19">
        <v>68000015</v>
      </c>
      <c r="G1019" s="19">
        <f t="shared" si="73"/>
        <v>69060207</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1811</v>
      </c>
      <c r="AZ1019" s="14">
        <v>0</v>
      </c>
      <c r="BA1019" s="14">
        <v>1</v>
      </c>
      <c r="BB1019" s="20" t="s">
        <v>1221</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f t="shared" si="72"/>
        <v>69060207</v>
      </c>
      <c r="D1020" s="20" t="s">
        <v>1804</v>
      </c>
      <c r="E1020" s="19">
        <v>8</v>
      </c>
      <c r="F1020" s="19">
        <v>68000015</v>
      </c>
      <c r="G1020" s="19">
        <f t="shared" si="73"/>
        <v>69060208</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1812</v>
      </c>
      <c r="AZ1020" s="14">
        <v>0</v>
      </c>
      <c r="BA1020" s="14">
        <v>1</v>
      </c>
      <c r="BB1020" s="20" t="s">
        <v>1221</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f t="shared" si="72"/>
        <v>69060208</v>
      </c>
      <c r="D1021" s="20" t="s">
        <v>1804</v>
      </c>
      <c r="E1021" s="19">
        <v>9</v>
      </c>
      <c r="F1021" s="19">
        <v>68000015</v>
      </c>
      <c r="G1021" s="19">
        <f t="shared" si="73"/>
        <v>69060209</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1813</v>
      </c>
      <c r="AZ1021" s="14">
        <v>0</v>
      </c>
      <c r="BA1021" s="14">
        <v>1</v>
      </c>
      <c r="BB1021" s="20" t="s">
        <v>1221</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f t="shared" si="72"/>
        <v>69060209</v>
      </c>
      <c r="D1022" s="20" t="s">
        <v>1804</v>
      </c>
      <c r="E1022" s="19">
        <v>10</v>
      </c>
      <c r="F1022" s="19">
        <v>68000015</v>
      </c>
      <c r="G1022" s="19">
        <f t="shared" si="73"/>
        <v>69060210</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1814</v>
      </c>
      <c r="AZ1022" s="14">
        <v>0</v>
      </c>
      <c r="BA1022" s="14">
        <v>1</v>
      </c>
      <c r="BB1022" s="20" t="s">
        <v>1221</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f t="shared" si="72"/>
        <v>69060210</v>
      </c>
      <c r="D1023" s="20" t="s">
        <v>1804</v>
      </c>
      <c r="E1023" s="19">
        <v>11</v>
      </c>
      <c r="F1023" s="19">
        <v>68000015</v>
      </c>
      <c r="G1023" s="19">
        <v>0</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1815</v>
      </c>
      <c r="AZ1023" s="14">
        <v>0</v>
      </c>
      <c r="BA1023" s="14">
        <v>1</v>
      </c>
      <c r="BB1023" s="20" t="s">
        <v>1221</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f>C1013+100</f>
        <v>69060300</v>
      </c>
      <c r="D1024" s="20" t="s">
        <v>1816</v>
      </c>
      <c r="E1024" s="19">
        <v>1</v>
      </c>
      <c r="F1024" s="19">
        <v>68000015</v>
      </c>
      <c r="G1024" s="19">
        <f>C1025</f>
        <v>69060301</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1817</v>
      </c>
      <c r="AZ1024" s="14">
        <v>0</v>
      </c>
      <c r="BA1024" s="14">
        <v>1</v>
      </c>
      <c r="BB1024" s="20" t="s">
        <v>1221</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f t="shared" si="72"/>
        <v>69060301</v>
      </c>
      <c r="D1025" s="20" t="s">
        <v>1816</v>
      </c>
      <c r="E1025" s="19">
        <v>2</v>
      </c>
      <c r="F1025" s="19">
        <v>68000015</v>
      </c>
      <c r="G1025" s="19">
        <f t="shared" ref="G1025:G1033" si="74">C1026</f>
        <v>69060302</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1818</v>
      </c>
      <c r="AZ1025" s="14">
        <v>0</v>
      </c>
      <c r="BA1025" s="14">
        <v>1</v>
      </c>
      <c r="BB1025" s="20" t="s">
        <v>1221</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f t="shared" si="72"/>
        <v>69060302</v>
      </c>
      <c r="D1026" s="20" t="s">
        <v>1816</v>
      </c>
      <c r="E1026" s="19">
        <v>3</v>
      </c>
      <c r="F1026" s="19">
        <v>68000015</v>
      </c>
      <c r="G1026" s="19">
        <f t="shared" si="74"/>
        <v>69060303</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1819</v>
      </c>
      <c r="AZ1026" s="14">
        <v>0</v>
      </c>
      <c r="BA1026" s="14">
        <v>1</v>
      </c>
      <c r="BB1026" s="20" t="s">
        <v>1221</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f t="shared" si="72"/>
        <v>69060303</v>
      </c>
      <c r="D1027" s="20" t="s">
        <v>1816</v>
      </c>
      <c r="E1027" s="19">
        <v>4</v>
      </c>
      <c r="F1027" s="19">
        <v>68000015</v>
      </c>
      <c r="G1027" s="19">
        <f t="shared" si="74"/>
        <v>69060304</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1820</v>
      </c>
      <c r="AZ1027" s="14">
        <v>0</v>
      </c>
      <c r="BA1027" s="14">
        <v>1</v>
      </c>
      <c r="BB1027" s="20" t="s">
        <v>1221</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f t="shared" si="72"/>
        <v>69060304</v>
      </c>
      <c r="D1028" s="20" t="s">
        <v>1816</v>
      </c>
      <c r="E1028" s="19">
        <v>5</v>
      </c>
      <c r="F1028" s="19">
        <v>68000015</v>
      </c>
      <c r="G1028" s="19">
        <f t="shared" si="74"/>
        <v>69060305</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1821</v>
      </c>
      <c r="AZ1028" s="14">
        <v>0</v>
      </c>
      <c r="BA1028" s="14">
        <v>1</v>
      </c>
      <c r="BB1028" s="20" t="s">
        <v>1221</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f t="shared" si="72"/>
        <v>69060305</v>
      </c>
      <c r="D1029" s="20" t="s">
        <v>1816</v>
      </c>
      <c r="E1029" s="19">
        <v>6</v>
      </c>
      <c r="F1029" s="19">
        <v>68000015</v>
      </c>
      <c r="G1029" s="19">
        <f t="shared" si="74"/>
        <v>69060306</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1822</v>
      </c>
      <c r="AZ1029" s="14">
        <v>0</v>
      </c>
      <c r="BA1029" s="14">
        <v>1</v>
      </c>
      <c r="BB1029" s="20" t="s">
        <v>1221</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f t="shared" si="72"/>
        <v>69060306</v>
      </c>
      <c r="D1030" s="20" t="s">
        <v>1816</v>
      </c>
      <c r="E1030" s="19">
        <v>7</v>
      </c>
      <c r="F1030" s="19">
        <v>68000015</v>
      </c>
      <c r="G1030" s="19">
        <f t="shared" si="74"/>
        <v>69060307</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1823</v>
      </c>
      <c r="AZ1030" s="14">
        <v>0</v>
      </c>
      <c r="BA1030" s="14">
        <v>1</v>
      </c>
      <c r="BB1030" s="20" t="s">
        <v>1221</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f t="shared" si="72"/>
        <v>69060307</v>
      </c>
      <c r="D1031" s="20" t="s">
        <v>1816</v>
      </c>
      <c r="E1031" s="19">
        <v>8</v>
      </c>
      <c r="F1031" s="19">
        <v>68000015</v>
      </c>
      <c r="G1031" s="19">
        <f t="shared" si="74"/>
        <v>69060308</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1824</v>
      </c>
      <c r="AZ1031" s="14">
        <v>0</v>
      </c>
      <c r="BA1031" s="14">
        <v>1</v>
      </c>
      <c r="BB1031" s="20" t="s">
        <v>1221</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f t="shared" si="72"/>
        <v>69060308</v>
      </c>
      <c r="D1032" s="20" t="s">
        <v>1816</v>
      </c>
      <c r="E1032" s="19">
        <v>9</v>
      </c>
      <c r="F1032" s="19">
        <v>68000015</v>
      </c>
      <c r="G1032" s="19">
        <f t="shared" si="74"/>
        <v>69060309</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1825</v>
      </c>
      <c r="AZ1032" s="14">
        <v>0</v>
      </c>
      <c r="BA1032" s="14">
        <v>1</v>
      </c>
      <c r="BB1032" s="20" t="s">
        <v>1221</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f t="shared" si="72"/>
        <v>69060309</v>
      </c>
      <c r="D1033" s="20" t="s">
        <v>1816</v>
      </c>
      <c r="E1033" s="19">
        <v>10</v>
      </c>
      <c r="F1033" s="19">
        <v>68000015</v>
      </c>
      <c r="G1033" s="19">
        <f t="shared" si="74"/>
        <v>69060310</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1826</v>
      </c>
      <c r="AZ1033" s="14">
        <v>0</v>
      </c>
      <c r="BA1033" s="14">
        <v>1</v>
      </c>
      <c r="BB1033" s="20" t="s">
        <v>1221</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f t="shared" si="72"/>
        <v>69060310</v>
      </c>
      <c r="D1034" s="20" t="s">
        <v>1816</v>
      </c>
      <c r="E1034" s="19">
        <v>11</v>
      </c>
      <c r="F1034" s="19">
        <v>68000015</v>
      </c>
      <c r="G1034" s="19">
        <v>0</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1827</v>
      </c>
      <c r="AZ1034" s="14">
        <v>0</v>
      </c>
      <c r="BA1034" s="14">
        <v>1</v>
      </c>
      <c r="BB1034" s="20" t="s">
        <v>1221</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f>C1024+100</f>
        <v>69060400</v>
      </c>
      <c r="D1035" s="20" t="s">
        <v>1828</v>
      </c>
      <c r="E1035" s="19">
        <v>1</v>
      </c>
      <c r="F1035" s="19">
        <v>68000015</v>
      </c>
      <c r="G1035" s="19">
        <f>C1036</f>
        <v>69060401</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1829</v>
      </c>
      <c r="AZ1035" s="14">
        <v>0</v>
      </c>
      <c r="BA1035" s="14">
        <v>1</v>
      </c>
      <c r="BB1035" s="20" t="s">
        <v>1221</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f t="shared" si="72"/>
        <v>69060401</v>
      </c>
      <c r="D1036" s="20" t="s">
        <v>1828</v>
      </c>
      <c r="E1036" s="19">
        <v>2</v>
      </c>
      <c r="F1036" s="19">
        <v>68000015</v>
      </c>
      <c r="G1036" s="19">
        <f t="shared" ref="G1036:G1044" si="75">C1037</f>
        <v>69060402</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1830</v>
      </c>
      <c r="AZ1036" s="14">
        <v>0</v>
      </c>
      <c r="BA1036" s="14">
        <v>1</v>
      </c>
      <c r="BB1036" s="20" t="s">
        <v>1221</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f t="shared" si="72"/>
        <v>69060402</v>
      </c>
      <c r="D1037" s="20" t="s">
        <v>1828</v>
      </c>
      <c r="E1037" s="19">
        <v>3</v>
      </c>
      <c r="F1037" s="19">
        <v>68000015</v>
      </c>
      <c r="G1037" s="19">
        <f t="shared" si="75"/>
        <v>69060403</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1831</v>
      </c>
      <c r="AZ1037" s="14">
        <v>0</v>
      </c>
      <c r="BA1037" s="14">
        <v>1</v>
      </c>
      <c r="BB1037" s="20" t="s">
        <v>1221</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f t="shared" si="72"/>
        <v>69060403</v>
      </c>
      <c r="D1038" s="20" t="s">
        <v>1828</v>
      </c>
      <c r="E1038" s="19">
        <v>4</v>
      </c>
      <c r="F1038" s="19">
        <v>68000015</v>
      </c>
      <c r="G1038" s="19">
        <f t="shared" si="75"/>
        <v>69060404</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1832</v>
      </c>
      <c r="AZ1038" s="14">
        <v>0</v>
      </c>
      <c r="BA1038" s="14">
        <v>1</v>
      </c>
      <c r="BB1038" s="20" t="s">
        <v>1221</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f t="shared" si="72"/>
        <v>69060404</v>
      </c>
      <c r="D1039" s="20" t="s">
        <v>1828</v>
      </c>
      <c r="E1039" s="19">
        <v>5</v>
      </c>
      <c r="F1039" s="19">
        <v>68000015</v>
      </c>
      <c r="G1039" s="19">
        <f t="shared" si="75"/>
        <v>69060405</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1833</v>
      </c>
      <c r="AZ1039" s="14">
        <v>0</v>
      </c>
      <c r="BA1039" s="14">
        <v>1</v>
      </c>
      <c r="BB1039" s="20" t="s">
        <v>1221</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f t="shared" si="72"/>
        <v>69060405</v>
      </c>
      <c r="D1040" s="20" t="s">
        <v>1828</v>
      </c>
      <c r="E1040" s="19">
        <v>6</v>
      </c>
      <c r="F1040" s="19">
        <v>68000015</v>
      </c>
      <c r="G1040" s="19">
        <f t="shared" si="75"/>
        <v>69060406</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1834</v>
      </c>
      <c r="AZ1040" s="14">
        <v>0</v>
      </c>
      <c r="BA1040" s="14">
        <v>1</v>
      </c>
      <c r="BB1040" s="20" t="s">
        <v>1221</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f t="shared" si="72"/>
        <v>69060406</v>
      </c>
      <c r="D1041" s="20" t="s">
        <v>1828</v>
      </c>
      <c r="E1041" s="19">
        <v>7</v>
      </c>
      <c r="F1041" s="19">
        <v>68000015</v>
      </c>
      <c r="G1041" s="19">
        <f t="shared" si="75"/>
        <v>69060407</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1835</v>
      </c>
      <c r="AZ1041" s="14">
        <v>0</v>
      </c>
      <c r="BA1041" s="14">
        <v>1</v>
      </c>
      <c r="BB1041" s="20" t="s">
        <v>1221</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f t="shared" si="72"/>
        <v>69060407</v>
      </c>
      <c r="D1042" s="20" t="s">
        <v>1828</v>
      </c>
      <c r="E1042" s="19">
        <v>8</v>
      </c>
      <c r="F1042" s="19">
        <v>68000015</v>
      </c>
      <c r="G1042" s="19">
        <f t="shared" si="75"/>
        <v>69060408</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1836</v>
      </c>
      <c r="AZ1042" s="14">
        <v>0</v>
      </c>
      <c r="BA1042" s="14">
        <v>1</v>
      </c>
      <c r="BB1042" s="20" t="s">
        <v>1221</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f t="shared" si="72"/>
        <v>69060408</v>
      </c>
      <c r="D1043" s="20" t="s">
        <v>1828</v>
      </c>
      <c r="E1043" s="19">
        <v>9</v>
      </c>
      <c r="F1043" s="19">
        <v>68000015</v>
      </c>
      <c r="G1043" s="19">
        <f t="shared" si="75"/>
        <v>69060409</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1837</v>
      </c>
      <c r="AZ1043" s="14">
        <v>0</v>
      </c>
      <c r="BA1043" s="14">
        <v>1</v>
      </c>
      <c r="BB1043" s="20" t="s">
        <v>1221</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f t="shared" si="72"/>
        <v>69060409</v>
      </c>
      <c r="D1044" s="20" t="s">
        <v>1828</v>
      </c>
      <c r="E1044" s="19">
        <v>10</v>
      </c>
      <c r="F1044" s="19">
        <v>68000015</v>
      </c>
      <c r="G1044" s="19">
        <f t="shared" si="75"/>
        <v>69060410</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1838</v>
      </c>
      <c r="AZ1044" s="14">
        <v>0</v>
      </c>
      <c r="BA1044" s="14">
        <v>1</v>
      </c>
      <c r="BB1044" s="20" t="s">
        <v>1221</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f t="shared" si="72"/>
        <v>69060410</v>
      </c>
      <c r="D1045" s="20" t="s">
        <v>1828</v>
      </c>
      <c r="E1045" s="19">
        <v>11</v>
      </c>
      <c r="F1045" s="19">
        <v>68000015</v>
      </c>
      <c r="G1045" s="19">
        <v>0</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1839</v>
      </c>
      <c r="AZ1045" s="14">
        <v>0</v>
      </c>
      <c r="BA1045" s="14">
        <v>1</v>
      </c>
      <c r="BB1045" s="20" t="s">
        <v>1221</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f>C1035+100</f>
        <v>69060500</v>
      </c>
      <c r="D1046" s="20" t="s">
        <v>1840</v>
      </c>
      <c r="E1046" s="19">
        <v>1</v>
      </c>
      <c r="F1046" s="19">
        <v>68000015</v>
      </c>
      <c r="G1046" s="19">
        <f>C1047</f>
        <v>69060501</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1841</v>
      </c>
      <c r="AZ1046" s="14">
        <v>0</v>
      </c>
      <c r="BA1046" s="14">
        <v>1</v>
      </c>
      <c r="BB1046" s="20" t="s">
        <v>1221</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f t="shared" si="72"/>
        <v>69060501</v>
      </c>
      <c r="D1047" s="20" t="s">
        <v>1840</v>
      </c>
      <c r="E1047" s="19">
        <v>2</v>
      </c>
      <c r="F1047" s="19">
        <v>68000015</v>
      </c>
      <c r="G1047" s="19">
        <f t="shared" ref="G1047:G1055" si="76">C1048</f>
        <v>69060502</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1842</v>
      </c>
      <c r="AZ1047" s="14">
        <v>0</v>
      </c>
      <c r="BA1047" s="14">
        <v>1</v>
      </c>
      <c r="BB1047" s="20" t="s">
        <v>1221</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f t="shared" si="72"/>
        <v>69060502</v>
      </c>
      <c r="D1048" s="20" t="s">
        <v>1840</v>
      </c>
      <c r="E1048" s="19">
        <v>3</v>
      </c>
      <c r="F1048" s="19">
        <v>68000015</v>
      </c>
      <c r="G1048" s="19">
        <f t="shared" si="76"/>
        <v>69060503</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1843</v>
      </c>
      <c r="AZ1048" s="14">
        <v>0</v>
      </c>
      <c r="BA1048" s="14">
        <v>1</v>
      </c>
      <c r="BB1048" s="20" t="s">
        <v>1221</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f t="shared" si="72"/>
        <v>69060503</v>
      </c>
      <c r="D1049" s="20" t="s">
        <v>1840</v>
      </c>
      <c r="E1049" s="19">
        <v>4</v>
      </c>
      <c r="F1049" s="19">
        <v>68000015</v>
      </c>
      <c r="G1049" s="19">
        <f t="shared" si="76"/>
        <v>69060504</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1844</v>
      </c>
      <c r="AZ1049" s="14">
        <v>0</v>
      </c>
      <c r="BA1049" s="14">
        <v>1</v>
      </c>
      <c r="BB1049" s="20" t="s">
        <v>1221</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f t="shared" si="72"/>
        <v>69060504</v>
      </c>
      <c r="D1050" s="20" t="s">
        <v>1840</v>
      </c>
      <c r="E1050" s="19">
        <v>5</v>
      </c>
      <c r="F1050" s="19">
        <v>68000015</v>
      </c>
      <c r="G1050" s="19">
        <f t="shared" si="76"/>
        <v>69060505</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1845</v>
      </c>
      <c r="AZ1050" s="14">
        <v>0</v>
      </c>
      <c r="BA1050" s="14">
        <v>1</v>
      </c>
      <c r="BB1050" s="20" t="s">
        <v>1221</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f t="shared" si="72"/>
        <v>69060505</v>
      </c>
      <c r="D1051" s="20" t="s">
        <v>1840</v>
      </c>
      <c r="E1051" s="19">
        <v>6</v>
      </c>
      <c r="F1051" s="19">
        <v>68000015</v>
      </c>
      <c r="G1051" s="19">
        <f t="shared" si="76"/>
        <v>69060506</v>
      </c>
      <c r="H1051" s="14">
        <v>0</v>
      </c>
      <c r="I1051" s="19">
        <v>20</v>
      </c>
      <c r="J1051" s="19">
        <v>1</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1846</v>
      </c>
      <c r="AZ1051" s="14">
        <v>0</v>
      </c>
      <c r="BA1051" s="14">
        <v>1</v>
      </c>
      <c r="BB1051" s="20" t="s">
        <v>1221</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f t="shared" si="72"/>
        <v>69060506</v>
      </c>
      <c r="D1052" s="20" t="s">
        <v>1840</v>
      </c>
      <c r="E1052" s="19">
        <v>7</v>
      </c>
      <c r="F1052" s="19">
        <v>68000015</v>
      </c>
      <c r="G1052" s="19">
        <f t="shared" si="76"/>
        <v>69060507</v>
      </c>
      <c r="H1052" s="14">
        <v>0</v>
      </c>
      <c r="I1052" s="19">
        <v>20</v>
      </c>
      <c r="J1052" s="19">
        <v>1</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1847</v>
      </c>
      <c r="AZ1052" s="14">
        <v>0</v>
      </c>
      <c r="BA1052" s="14">
        <v>1</v>
      </c>
      <c r="BB1052" s="20" t="s">
        <v>1221</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f t="shared" si="72"/>
        <v>69060507</v>
      </c>
      <c r="D1053" s="20" t="s">
        <v>1840</v>
      </c>
      <c r="E1053" s="19">
        <v>8</v>
      </c>
      <c r="F1053" s="19">
        <v>68000015</v>
      </c>
      <c r="G1053" s="19">
        <f t="shared" si="76"/>
        <v>69060508</v>
      </c>
      <c r="H1053" s="14">
        <v>0</v>
      </c>
      <c r="I1053" s="19">
        <v>20</v>
      </c>
      <c r="J1053" s="19">
        <v>1</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1848</v>
      </c>
      <c r="AZ1053" s="14">
        <v>0</v>
      </c>
      <c r="BA1053" s="14">
        <v>1</v>
      </c>
      <c r="BB1053" s="20" t="s">
        <v>1221</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f t="shared" si="72"/>
        <v>69060508</v>
      </c>
      <c r="D1054" s="20" t="s">
        <v>1840</v>
      </c>
      <c r="E1054" s="19">
        <v>9</v>
      </c>
      <c r="F1054" s="19">
        <v>68000015</v>
      </c>
      <c r="G1054" s="19">
        <f t="shared" si="76"/>
        <v>69060509</v>
      </c>
      <c r="H1054" s="14">
        <v>0</v>
      </c>
      <c r="I1054" s="19">
        <v>20</v>
      </c>
      <c r="J1054" s="19">
        <v>1</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1849</v>
      </c>
      <c r="AZ1054" s="14">
        <v>0</v>
      </c>
      <c r="BA1054" s="14">
        <v>1</v>
      </c>
      <c r="BB1054" s="20" t="s">
        <v>1221</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f t="shared" si="72"/>
        <v>69060509</v>
      </c>
      <c r="D1055" s="20" t="s">
        <v>1840</v>
      </c>
      <c r="E1055" s="19">
        <v>10</v>
      </c>
      <c r="F1055" s="19">
        <v>68000015</v>
      </c>
      <c r="G1055" s="19">
        <f t="shared" si="76"/>
        <v>69060510</v>
      </c>
      <c r="H1055" s="14">
        <v>0</v>
      </c>
      <c r="I1055" s="19">
        <v>20</v>
      </c>
      <c r="J1055" s="19">
        <v>1</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1850</v>
      </c>
      <c r="AZ1055" s="14">
        <v>0</v>
      </c>
      <c r="BA1055" s="14">
        <v>1</v>
      </c>
      <c r="BB1055" s="20" t="s">
        <v>1221</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f t="shared" si="72"/>
        <v>69060510</v>
      </c>
      <c r="D1056" s="20" t="s">
        <v>1840</v>
      </c>
      <c r="E1056" s="19">
        <v>11</v>
      </c>
      <c r="F1056" s="19">
        <v>68000015</v>
      </c>
      <c r="G1056" s="19">
        <v>0</v>
      </c>
      <c r="H1056" s="14">
        <v>0</v>
      </c>
      <c r="I1056" s="19">
        <v>20</v>
      </c>
      <c r="J1056" s="19">
        <v>1</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1851</v>
      </c>
      <c r="AZ1056" s="14">
        <v>0</v>
      </c>
      <c r="BA1056" s="14">
        <v>1</v>
      </c>
      <c r="BB1056" s="20" t="s">
        <v>1221</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69060600</v>
      </c>
      <c r="D1057" s="20" t="s">
        <v>1852</v>
      </c>
      <c r="E1057" s="19">
        <v>1</v>
      </c>
      <c r="F1057" s="19">
        <v>68000015</v>
      </c>
      <c r="G1057" s="19">
        <v>69060601</v>
      </c>
      <c r="H1057" s="14">
        <v>0</v>
      </c>
      <c r="I1057" s="19">
        <v>20</v>
      </c>
      <c r="J1057" s="19">
        <v>2</v>
      </c>
      <c r="K1057" s="19">
        <v>0</v>
      </c>
      <c r="L1057" s="19">
        <v>0</v>
      </c>
      <c r="M1057" s="19">
        <v>0</v>
      </c>
      <c r="N1057" s="19">
        <v>8</v>
      </c>
      <c r="O1057" s="19">
        <v>0</v>
      </c>
      <c r="P1057" s="19">
        <v>0</v>
      </c>
      <c r="Q1057" s="19">
        <v>0</v>
      </c>
      <c r="R1057" s="7">
        <v>0</v>
      </c>
      <c r="S1057" s="14">
        <v>0</v>
      </c>
      <c r="T1057" s="12">
        <v>1</v>
      </c>
      <c r="U1057" s="19">
        <v>2</v>
      </c>
      <c r="V1057" s="19">
        <v>0</v>
      </c>
      <c r="W1057" s="19">
        <v>0</v>
      </c>
      <c r="X1057" s="19">
        <v>0</v>
      </c>
      <c r="Y1057" s="19">
        <v>0</v>
      </c>
      <c r="Z1057" s="19">
        <v>0</v>
      </c>
      <c r="AA1057" s="19">
        <v>0</v>
      </c>
      <c r="AB1057" s="19">
        <v>1</v>
      </c>
      <c r="AC1057" s="19">
        <v>0</v>
      </c>
      <c r="AD1057" s="19">
        <v>18</v>
      </c>
      <c r="AE1057" s="19">
        <v>0</v>
      </c>
      <c r="AF1057" s="19">
        <v>0</v>
      </c>
      <c r="AG1057" s="7">
        <v>2</v>
      </c>
      <c r="AH1057" s="7">
        <v>0</v>
      </c>
      <c r="AI1057" s="7">
        <v>0</v>
      </c>
      <c r="AJ1057" s="7">
        <v>0</v>
      </c>
      <c r="AK1057" s="19">
        <v>0</v>
      </c>
      <c r="AL1057" s="19">
        <v>0</v>
      </c>
      <c r="AM1057" s="19">
        <v>0</v>
      </c>
      <c r="AN1057" s="19">
        <v>0</v>
      </c>
      <c r="AO1057" s="19">
        <v>1000</v>
      </c>
      <c r="AP1057" s="19">
        <v>0</v>
      </c>
      <c r="AQ1057" s="19">
        <v>0</v>
      </c>
      <c r="AR1057" s="7"/>
      <c r="AS1057" s="19" t="s">
        <v>151</v>
      </c>
      <c r="AT1057" s="20" t="s">
        <v>152</v>
      </c>
      <c r="AU1057" s="19">
        <v>0</v>
      </c>
      <c r="AV1057" s="19">
        <v>0</v>
      </c>
      <c r="AW1057" s="19">
        <v>0</v>
      </c>
      <c r="AX1057" s="20" t="s">
        <v>153</v>
      </c>
      <c r="AY1057" s="20" t="s">
        <v>1853</v>
      </c>
      <c r="AZ1057" s="14">
        <v>0</v>
      </c>
      <c r="BA1057" s="14">
        <v>1</v>
      </c>
      <c r="BB1057" s="20"/>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69060601</v>
      </c>
      <c r="D1058" s="20" t="s">
        <v>1852</v>
      </c>
      <c r="E1058" s="19">
        <v>1</v>
      </c>
      <c r="F1058" s="19">
        <v>68000015</v>
      </c>
      <c r="G1058" s="19">
        <v>69060602</v>
      </c>
      <c r="H1058" s="14">
        <v>0</v>
      </c>
      <c r="I1058" s="19">
        <v>20</v>
      </c>
      <c r="J1058" s="19">
        <v>2</v>
      </c>
      <c r="K1058" s="19">
        <v>0</v>
      </c>
      <c r="L1058" s="19">
        <v>0</v>
      </c>
      <c r="M1058" s="19">
        <v>0</v>
      </c>
      <c r="N1058" s="19">
        <v>8</v>
      </c>
      <c r="O1058" s="19">
        <v>0</v>
      </c>
      <c r="P1058" s="19">
        <v>0</v>
      </c>
      <c r="Q1058" s="19">
        <v>0</v>
      </c>
      <c r="R1058" s="7">
        <v>0</v>
      </c>
      <c r="S1058" s="14">
        <v>0</v>
      </c>
      <c r="T1058" s="12">
        <v>1</v>
      </c>
      <c r="U1058" s="19">
        <v>2</v>
      </c>
      <c r="V1058" s="19">
        <v>0</v>
      </c>
      <c r="W1058" s="19">
        <v>0</v>
      </c>
      <c r="X1058" s="19">
        <v>0</v>
      </c>
      <c r="Y1058" s="19">
        <v>0</v>
      </c>
      <c r="Z1058" s="19">
        <v>0</v>
      </c>
      <c r="AA1058" s="19">
        <v>0</v>
      </c>
      <c r="AB1058" s="19">
        <v>1</v>
      </c>
      <c r="AC1058" s="19">
        <v>0</v>
      </c>
      <c r="AD1058" s="19">
        <v>18</v>
      </c>
      <c r="AE1058" s="19">
        <v>0</v>
      </c>
      <c r="AF1058" s="19">
        <v>0</v>
      </c>
      <c r="AG1058" s="7">
        <v>2</v>
      </c>
      <c r="AH1058" s="7">
        <v>0</v>
      </c>
      <c r="AI1058" s="7">
        <v>0</v>
      </c>
      <c r="AJ1058" s="7">
        <v>0</v>
      </c>
      <c r="AK1058" s="19">
        <v>0</v>
      </c>
      <c r="AL1058" s="19">
        <v>0</v>
      </c>
      <c r="AM1058" s="19">
        <v>0</v>
      </c>
      <c r="AN1058" s="19">
        <v>0</v>
      </c>
      <c r="AO1058" s="19">
        <v>1000</v>
      </c>
      <c r="AP1058" s="19">
        <v>0</v>
      </c>
      <c r="AQ1058" s="19">
        <v>0</v>
      </c>
      <c r="AR1058" s="7"/>
      <c r="AS1058" s="19" t="s">
        <v>151</v>
      </c>
      <c r="AT1058" s="20" t="s">
        <v>152</v>
      </c>
      <c r="AU1058" s="19">
        <v>0</v>
      </c>
      <c r="AV1058" s="19">
        <v>0</v>
      </c>
      <c r="AW1058" s="19">
        <v>0</v>
      </c>
      <c r="AX1058" s="20" t="s">
        <v>153</v>
      </c>
      <c r="AY1058" s="20" t="s">
        <v>1854</v>
      </c>
      <c r="AZ1058" s="14">
        <v>0</v>
      </c>
      <c r="BA1058" s="14">
        <v>1</v>
      </c>
      <c r="BB1058" s="20" t="s">
        <v>1855</v>
      </c>
      <c r="BC1058" s="19">
        <v>0</v>
      </c>
      <c r="BD1058" s="12">
        <v>0</v>
      </c>
      <c r="BE1058" s="19">
        <v>0</v>
      </c>
      <c r="BF1058" s="19">
        <v>0</v>
      </c>
      <c r="BG1058" s="19">
        <v>0</v>
      </c>
      <c r="BH1058" s="19">
        <v>0</v>
      </c>
      <c r="BI1058" s="10">
        <v>0</v>
      </c>
      <c r="BJ1058" s="7">
        <v>0</v>
      </c>
      <c r="BK1058" s="7">
        <v>0</v>
      </c>
      <c r="BL1058" s="7">
        <v>0</v>
      </c>
      <c r="BM1058" s="7">
        <v>0</v>
      </c>
      <c r="BN1058" s="7">
        <v>0</v>
      </c>
      <c r="BO1058" s="7">
        <v>0</v>
      </c>
    </row>
    <row r="1059" spans="3:67" ht="20.100000000000001" customHeight="1">
      <c r="C1059" s="19">
        <v>69060602</v>
      </c>
      <c r="D1059" s="20" t="s">
        <v>1852</v>
      </c>
      <c r="E1059" s="19">
        <v>1</v>
      </c>
      <c r="F1059" s="19">
        <v>68000015</v>
      </c>
      <c r="G1059" s="19">
        <v>0</v>
      </c>
      <c r="H1059" s="14">
        <v>0</v>
      </c>
      <c r="I1059" s="19">
        <v>20</v>
      </c>
      <c r="J1059" s="19">
        <v>2</v>
      </c>
      <c r="K1059" s="19">
        <v>0</v>
      </c>
      <c r="L1059" s="19">
        <v>0</v>
      </c>
      <c r="M1059" s="19">
        <v>0</v>
      </c>
      <c r="N1059" s="19">
        <v>8</v>
      </c>
      <c r="O1059" s="19">
        <v>0</v>
      </c>
      <c r="P1059" s="19">
        <v>0</v>
      </c>
      <c r="Q1059" s="19">
        <v>0</v>
      </c>
      <c r="R1059" s="7">
        <v>0</v>
      </c>
      <c r="S1059" s="14">
        <v>0</v>
      </c>
      <c r="T1059" s="12">
        <v>1</v>
      </c>
      <c r="U1059" s="19">
        <v>2</v>
      </c>
      <c r="V1059" s="19">
        <v>0</v>
      </c>
      <c r="W1059" s="19">
        <v>0</v>
      </c>
      <c r="X1059" s="19">
        <v>0</v>
      </c>
      <c r="Y1059" s="19">
        <v>0</v>
      </c>
      <c r="Z1059" s="19">
        <v>0</v>
      </c>
      <c r="AA1059" s="19">
        <v>0</v>
      </c>
      <c r="AB1059" s="19">
        <v>1</v>
      </c>
      <c r="AC1059" s="19">
        <v>0</v>
      </c>
      <c r="AD1059" s="19">
        <v>18</v>
      </c>
      <c r="AE1059" s="19">
        <v>0</v>
      </c>
      <c r="AF1059" s="19">
        <v>0</v>
      </c>
      <c r="AG1059" s="7">
        <v>2</v>
      </c>
      <c r="AH1059" s="7">
        <v>0</v>
      </c>
      <c r="AI1059" s="7">
        <v>0</v>
      </c>
      <c r="AJ1059" s="7">
        <v>0</v>
      </c>
      <c r="AK1059" s="19">
        <v>0</v>
      </c>
      <c r="AL1059" s="19">
        <v>0</v>
      </c>
      <c r="AM1059" s="19">
        <v>0</v>
      </c>
      <c r="AN1059" s="19">
        <v>0</v>
      </c>
      <c r="AO1059" s="19">
        <v>1000</v>
      </c>
      <c r="AP1059" s="19">
        <v>0</v>
      </c>
      <c r="AQ1059" s="19">
        <v>0</v>
      </c>
      <c r="AR1059" s="7"/>
      <c r="AS1059" s="19" t="s">
        <v>151</v>
      </c>
      <c r="AT1059" s="20" t="s">
        <v>152</v>
      </c>
      <c r="AU1059" s="19">
        <v>0</v>
      </c>
      <c r="AV1059" s="19">
        <v>0</v>
      </c>
      <c r="AW1059" s="19">
        <v>0</v>
      </c>
      <c r="AX1059" s="20" t="s">
        <v>153</v>
      </c>
      <c r="AY1059" s="20" t="s">
        <v>1856</v>
      </c>
      <c r="AZ1059" s="14">
        <v>0</v>
      </c>
      <c r="BA1059" s="14">
        <v>1</v>
      </c>
      <c r="BB1059" s="20" t="s">
        <v>1857</v>
      </c>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19">
        <v>69060700</v>
      </c>
      <c r="D1060" s="20" t="s">
        <v>1858</v>
      </c>
      <c r="E1060" s="19">
        <v>1</v>
      </c>
      <c r="F1060" s="19">
        <v>68000015</v>
      </c>
      <c r="G1060" s="19">
        <v>69060701</v>
      </c>
      <c r="H1060" s="14">
        <v>0</v>
      </c>
      <c r="I1060" s="19">
        <v>20</v>
      </c>
      <c r="J1060" s="19">
        <v>2</v>
      </c>
      <c r="K1060" s="19">
        <v>0</v>
      </c>
      <c r="L1060" s="19">
        <v>0</v>
      </c>
      <c r="M1060" s="19">
        <v>0</v>
      </c>
      <c r="N1060" s="19">
        <v>8</v>
      </c>
      <c r="O1060" s="19">
        <v>0</v>
      </c>
      <c r="P1060" s="19">
        <v>0</v>
      </c>
      <c r="Q1060" s="19">
        <v>0</v>
      </c>
      <c r="R1060" s="7">
        <v>0</v>
      </c>
      <c r="S1060" s="14">
        <v>0</v>
      </c>
      <c r="T1060" s="12">
        <v>1</v>
      </c>
      <c r="U1060" s="19">
        <v>2</v>
      </c>
      <c r="V1060" s="19">
        <v>0</v>
      </c>
      <c r="W1060" s="19">
        <v>0</v>
      </c>
      <c r="X1060" s="19">
        <v>0</v>
      </c>
      <c r="Y1060" s="19">
        <v>0</v>
      </c>
      <c r="Z1060" s="19">
        <v>0</v>
      </c>
      <c r="AA1060" s="19">
        <v>0</v>
      </c>
      <c r="AB1060" s="19">
        <v>1</v>
      </c>
      <c r="AC1060" s="19">
        <v>0</v>
      </c>
      <c r="AD1060" s="19">
        <v>18</v>
      </c>
      <c r="AE1060" s="19">
        <v>0</v>
      </c>
      <c r="AF1060" s="19">
        <v>0</v>
      </c>
      <c r="AG1060" s="7">
        <v>2</v>
      </c>
      <c r="AH1060" s="7">
        <v>0</v>
      </c>
      <c r="AI1060" s="7">
        <v>0</v>
      </c>
      <c r="AJ1060" s="7">
        <v>0</v>
      </c>
      <c r="AK1060" s="19">
        <v>0</v>
      </c>
      <c r="AL1060" s="19">
        <v>0</v>
      </c>
      <c r="AM1060" s="19">
        <v>0</v>
      </c>
      <c r="AN1060" s="19">
        <v>0</v>
      </c>
      <c r="AO1060" s="19">
        <v>1000</v>
      </c>
      <c r="AP1060" s="19">
        <v>0</v>
      </c>
      <c r="AQ1060" s="19">
        <v>0</v>
      </c>
      <c r="AR1060" s="7"/>
      <c r="AS1060" s="19" t="s">
        <v>151</v>
      </c>
      <c r="AT1060" s="20" t="s">
        <v>152</v>
      </c>
      <c r="AU1060" s="19">
        <v>0</v>
      </c>
      <c r="AV1060" s="19">
        <v>0</v>
      </c>
      <c r="AW1060" s="19">
        <v>0</v>
      </c>
      <c r="AX1060" s="20" t="s">
        <v>153</v>
      </c>
      <c r="AY1060" s="20" t="s">
        <v>1853</v>
      </c>
      <c r="AZ1060" s="14">
        <v>0</v>
      </c>
      <c r="BA1060" s="14">
        <v>1</v>
      </c>
      <c r="BB1060" s="20"/>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20.100000000000001" customHeight="1">
      <c r="C1061" s="19">
        <v>69060701</v>
      </c>
      <c r="D1061" s="20" t="s">
        <v>1858</v>
      </c>
      <c r="E1061" s="19">
        <v>1</v>
      </c>
      <c r="F1061" s="19">
        <v>68000015</v>
      </c>
      <c r="G1061" s="19">
        <v>69060702</v>
      </c>
      <c r="H1061" s="14">
        <v>0</v>
      </c>
      <c r="I1061" s="19">
        <v>20</v>
      </c>
      <c r="J1061" s="19">
        <v>2</v>
      </c>
      <c r="K1061" s="19">
        <v>0</v>
      </c>
      <c r="L1061" s="19">
        <v>0</v>
      </c>
      <c r="M1061" s="19">
        <v>0</v>
      </c>
      <c r="N1061" s="19">
        <v>8</v>
      </c>
      <c r="O1061" s="19">
        <v>0</v>
      </c>
      <c r="P1061" s="19">
        <v>0</v>
      </c>
      <c r="Q1061" s="19">
        <v>0</v>
      </c>
      <c r="R1061" s="7">
        <v>0</v>
      </c>
      <c r="S1061" s="14">
        <v>0</v>
      </c>
      <c r="T1061" s="12">
        <v>1</v>
      </c>
      <c r="U1061" s="19">
        <v>2</v>
      </c>
      <c r="V1061" s="19">
        <v>0</v>
      </c>
      <c r="W1061" s="19">
        <v>0</v>
      </c>
      <c r="X1061" s="19">
        <v>0</v>
      </c>
      <c r="Y1061" s="19">
        <v>0</v>
      </c>
      <c r="Z1061" s="19">
        <v>0</v>
      </c>
      <c r="AA1061" s="19">
        <v>0</v>
      </c>
      <c r="AB1061" s="19">
        <v>1</v>
      </c>
      <c r="AC1061" s="19">
        <v>0</v>
      </c>
      <c r="AD1061" s="19">
        <v>18</v>
      </c>
      <c r="AE1061" s="19">
        <v>0</v>
      </c>
      <c r="AF1061" s="19">
        <v>0</v>
      </c>
      <c r="AG1061" s="7">
        <v>2</v>
      </c>
      <c r="AH1061" s="7">
        <v>0</v>
      </c>
      <c r="AI1061" s="7">
        <v>0</v>
      </c>
      <c r="AJ1061" s="7">
        <v>0</v>
      </c>
      <c r="AK1061" s="19">
        <v>0</v>
      </c>
      <c r="AL1061" s="19">
        <v>0</v>
      </c>
      <c r="AM1061" s="19">
        <v>0</v>
      </c>
      <c r="AN1061" s="19">
        <v>0</v>
      </c>
      <c r="AO1061" s="19">
        <v>1000</v>
      </c>
      <c r="AP1061" s="19">
        <v>0</v>
      </c>
      <c r="AQ1061" s="19">
        <v>0</v>
      </c>
      <c r="AR1061" s="7"/>
      <c r="AS1061" s="19" t="s">
        <v>151</v>
      </c>
      <c r="AT1061" s="20" t="s">
        <v>152</v>
      </c>
      <c r="AU1061" s="19">
        <v>0</v>
      </c>
      <c r="AV1061" s="19">
        <v>0</v>
      </c>
      <c r="AW1061" s="19">
        <v>0</v>
      </c>
      <c r="AX1061" s="20" t="s">
        <v>153</v>
      </c>
      <c r="AY1061" s="20" t="s">
        <v>1854</v>
      </c>
      <c r="AZ1061" s="14">
        <v>0</v>
      </c>
      <c r="BA1061" s="14">
        <v>1</v>
      </c>
      <c r="BB1061" s="20" t="s">
        <v>1859</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20.100000000000001" customHeight="1">
      <c r="C1062" s="19">
        <v>69060702</v>
      </c>
      <c r="D1062" s="20" t="s">
        <v>1858</v>
      </c>
      <c r="E1062" s="19">
        <v>1</v>
      </c>
      <c r="F1062" s="19">
        <v>68000015</v>
      </c>
      <c r="G1062" s="19">
        <v>0</v>
      </c>
      <c r="H1062" s="14">
        <v>0</v>
      </c>
      <c r="I1062" s="19">
        <v>20</v>
      </c>
      <c r="J1062" s="19">
        <v>2</v>
      </c>
      <c r="K1062" s="19">
        <v>0</v>
      </c>
      <c r="L1062" s="19">
        <v>0</v>
      </c>
      <c r="M1062" s="19">
        <v>0</v>
      </c>
      <c r="N1062" s="19">
        <v>8</v>
      </c>
      <c r="O1062" s="19">
        <v>0</v>
      </c>
      <c r="P1062" s="19">
        <v>0</v>
      </c>
      <c r="Q1062" s="19">
        <v>0</v>
      </c>
      <c r="R1062" s="7">
        <v>0</v>
      </c>
      <c r="S1062" s="14">
        <v>0</v>
      </c>
      <c r="T1062" s="12">
        <v>1</v>
      </c>
      <c r="U1062" s="19">
        <v>2</v>
      </c>
      <c r="V1062" s="19">
        <v>0</v>
      </c>
      <c r="W1062" s="19">
        <v>0</v>
      </c>
      <c r="X1062" s="19">
        <v>0</v>
      </c>
      <c r="Y1062" s="19">
        <v>0</v>
      </c>
      <c r="Z1062" s="19">
        <v>0</v>
      </c>
      <c r="AA1062" s="19">
        <v>0</v>
      </c>
      <c r="AB1062" s="19">
        <v>1</v>
      </c>
      <c r="AC1062" s="19">
        <v>0</v>
      </c>
      <c r="AD1062" s="19">
        <v>18</v>
      </c>
      <c r="AE1062" s="19">
        <v>0</v>
      </c>
      <c r="AF1062" s="19">
        <v>0</v>
      </c>
      <c r="AG1062" s="7">
        <v>2</v>
      </c>
      <c r="AH1062" s="7">
        <v>0</v>
      </c>
      <c r="AI1062" s="7">
        <v>0</v>
      </c>
      <c r="AJ1062" s="7">
        <v>0</v>
      </c>
      <c r="AK1062" s="19">
        <v>0</v>
      </c>
      <c r="AL1062" s="19">
        <v>0</v>
      </c>
      <c r="AM1062" s="19">
        <v>0</v>
      </c>
      <c r="AN1062" s="19">
        <v>0</v>
      </c>
      <c r="AO1062" s="19">
        <v>1000</v>
      </c>
      <c r="AP1062" s="19">
        <v>0</v>
      </c>
      <c r="AQ1062" s="19">
        <v>0</v>
      </c>
      <c r="AR1062" s="7"/>
      <c r="AS1062" s="19" t="s">
        <v>151</v>
      </c>
      <c r="AT1062" s="20" t="s">
        <v>152</v>
      </c>
      <c r="AU1062" s="19">
        <v>0</v>
      </c>
      <c r="AV1062" s="19">
        <v>0</v>
      </c>
      <c r="AW1062" s="19">
        <v>0</v>
      </c>
      <c r="AX1062" s="20" t="s">
        <v>153</v>
      </c>
      <c r="AY1062" s="20" t="s">
        <v>1856</v>
      </c>
      <c r="AZ1062" s="14">
        <v>0</v>
      </c>
      <c r="BA1062" s="14">
        <v>1</v>
      </c>
      <c r="BB1062" s="20" t="s">
        <v>1860</v>
      </c>
      <c r="BC1062" s="19">
        <v>0</v>
      </c>
      <c r="BD1062" s="12">
        <v>0</v>
      </c>
      <c r="BE1062" s="19">
        <v>0</v>
      </c>
      <c r="BF1062" s="19">
        <v>0</v>
      </c>
      <c r="BG1062" s="19">
        <v>0</v>
      </c>
      <c r="BH1062" s="19">
        <v>0</v>
      </c>
      <c r="BI1062" s="10">
        <v>0</v>
      </c>
      <c r="BJ1062" s="7">
        <v>0</v>
      </c>
      <c r="BK1062" s="7">
        <v>0</v>
      </c>
      <c r="BL1062" s="7">
        <v>0</v>
      </c>
      <c r="BM1062" s="7">
        <v>0</v>
      </c>
      <c r="BN1062" s="7">
        <v>0</v>
      </c>
      <c r="BO1062" s="7">
        <v>0</v>
      </c>
    </row>
    <row r="1063" spans="3:67" ht="20.100000000000001" customHeight="1">
      <c r="C1063" s="19">
        <v>69060800</v>
      </c>
      <c r="D1063" s="103" t="s">
        <v>1861</v>
      </c>
      <c r="E1063" s="102">
        <v>1</v>
      </c>
      <c r="F1063" s="102">
        <v>10041</v>
      </c>
      <c r="G1063" s="19">
        <v>69060801</v>
      </c>
      <c r="H1063" s="102">
        <v>0</v>
      </c>
      <c r="I1063" s="19">
        <v>20</v>
      </c>
      <c r="J1063" s="102">
        <v>3</v>
      </c>
      <c r="K1063" s="102">
        <v>0</v>
      </c>
      <c r="L1063" s="102">
        <v>0</v>
      </c>
      <c r="M1063" s="102">
        <v>0</v>
      </c>
      <c r="N1063" s="102">
        <v>2</v>
      </c>
      <c r="O1063" s="102">
        <v>0</v>
      </c>
      <c r="P1063" s="102">
        <v>0</v>
      </c>
      <c r="Q1063" s="102">
        <v>0</v>
      </c>
      <c r="R1063" s="102">
        <v>0</v>
      </c>
      <c r="S1063" s="102">
        <v>0</v>
      </c>
      <c r="T1063" s="102">
        <v>1</v>
      </c>
      <c r="U1063" s="102">
        <v>2</v>
      </c>
      <c r="V1063" s="102">
        <v>0</v>
      </c>
      <c r="W1063" s="102">
        <v>0</v>
      </c>
      <c r="X1063" s="102">
        <v>0</v>
      </c>
      <c r="Y1063" s="102">
        <v>0</v>
      </c>
      <c r="Z1063" s="102">
        <v>0</v>
      </c>
      <c r="AA1063" s="102">
        <v>0</v>
      </c>
      <c r="AB1063" s="102">
        <v>1</v>
      </c>
      <c r="AC1063" s="102">
        <v>0</v>
      </c>
      <c r="AD1063" s="102">
        <v>20</v>
      </c>
      <c r="AE1063" s="102">
        <v>0</v>
      </c>
      <c r="AF1063" s="102">
        <v>0</v>
      </c>
      <c r="AG1063" s="102">
        <v>2</v>
      </c>
      <c r="AH1063" s="102">
        <v>0</v>
      </c>
      <c r="AI1063" s="102">
        <v>0</v>
      </c>
      <c r="AJ1063" s="102">
        <v>0</v>
      </c>
      <c r="AK1063" s="102">
        <v>0</v>
      </c>
      <c r="AL1063" s="102">
        <v>0</v>
      </c>
      <c r="AM1063" s="102">
        <v>0</v>
      </c>
      <c r="AN1063" s="102">
        <v>0</v>
      </c>
      <c r="AO1063" s="102">
        <v>1000</v>
      </c>
      <c r="AP1063" s="102">
        <v>0</v>
      </c>
      <c r="AQ1063" s="102">
        <v>0</v>
      </c>
      <c r="AR1063" s="102"/>
      <c r="AS1063" s="102" t="s">
        <v>151</v>
      </c>
      <c r="AT1063" s="103" t="s">
        <v>152</v>
      </c>
      <c r="AU1063" s="102">
        <v>0</v>
      </c>
      <c r="AV1063" s="102">
        <v>0</v>
      </c>
      <c r="AW1063" s="102">
        <v>0</v>
      </c>
      <c r="AX1063" s="103" t="s">
        <v>153</v>
      </c>
      <c r="AY1063" s="102" t="s">
        <v>151</v>
      </c>
      <c r="AZ1063" s="102">
        <v>0</v>
      </c>
      <c r="BA1063" s="102">
        <v>1</v>
      </c>
      <c r="BB1063" s="103"/>
      <c r="BC1063" s="102">
        <v>0</v>
      </c>
      <c r="BD1063" s="102">
        <v>0</v>
      </c>
      <c r="BE1063" s="102">
        <v>0</v>
      </c>
      <c r="BF1063" s="102">
        <v>0</v>
      </c>
      <c r="BG1063" s="102">
        <v>0</v>
      </c>
      <c r="BH1063" s="102">
        <v>0</v>
      </c>
      <c r="BI1063" s="117">
        <v>0</v>
      </c>
      <c r="BJ1063" s="102">
        <v>1</v>
      </c>
      <c r="BK1063" s="7">
        <v>0</v>
      </c>
      <c r="BL1063" s="7">
        <v>0</v>
      </c>
      <c r="BM1063" s="7">
        <v>0</v>
      </c>
      <c r="BN1063" s="7">
        <v>0</v>
      </c>
      <c r="BO1063" s="7">
        <v>0</v>
      </c>
    </row>
    <row r="1064" spans="3:67" ht="20.100000000000001" customHeight="1">
      <c r="C1064" s="19">
        <v>69060801</v>
      </c>
      <c r="D1064" s="103" t="s">
        <v>1861</v>
      </c>
      <c r="E1064" s="102">
        <v>1</v>
      </c>
      <c r="F1064" s="102">
        <v>10041</v>
      </c>
      <c r="G1064" s="102">
        <v>0</v>
      </c>
      <c r="H1064" s="102">
        <v>0</v>
      </c>
      <c r="I1064" s="19">
        <v>20</v>
      </c>
      <c r="J1064" s="102">
        <v>3</v>
      </c>
      <c r="K1064" s="102">
        <v>0</v>
      </c>
      <c r="L1064" s="102">
        <v>0</v>
      </c>
      <c r="M1064" s="102">
        <v>0</v>
      </c>
      <c r="N1064" s="102">
        <v>2</v>
      </c>
      <c r="O1064" s="102">
        <v>13</v>
      </c>
      <c r="P1064" s="102">
        <v>0.25</v>
      </c>
      <c r="Q1064" s="102">
        <v>0</v>
      </c>
      <c r="R1064" s="102">
        <v>0</v>
      </c>
      <c r="S1064" s="102">
        <v>0</v>
      </c>
      <c r="T1064" s="102">
        <v>1</v>
      </c>
      <c r="U1064" s="102">
        <v>2</v>
      </c>
      <c r="V1064" s="102">
        <v>0</v>
      </c>
      <c r="W1064" s="102">
        <v>0</v>
      </c>
      <c r="X1064" s="102">
        <v>0</v>
      </c>
      <c r="Y1064" s="102">
        <v>0</v>
      </c>
      <c r="Z1064" s="102">
        <v>0</v>
      </c>
      <c r="AA1064" s="102">
        <v>0</v>
      </c>
      <c r="AB1064" s="102">
        <v>1</v>
      </c>
      <c r="AC1064" s="102">
        <v>0</v>
      </c>
      <c r="AD1064" s="102">
        <v>20</v>
      </c>
      <c r="AE1064" s="102">
        <v>0</v>
      </c>
      <c r="AF1064" s="102">
        <v>0</v>
      </c>
      <c r="AG1064" s="102">
        <v>2</v>
      </c>
      <c r="AH1064" s="102">
        <v>0</v>
      </c>
      <c r="AI1064" s="102">
        <v>0</v>
      </c>
      <c r="AJ1064" s="102">
        <v>0</v>
      </c>
      <c r="AK1064" s="102">
        <v>0</v>
      </c>
      <c r="AL1064" s="102">
        <v>0</v>
      </c>
      <c r="AM1064" s="102">
        <v>0</v>
      </c>
      <c r="AN1064" s="102">
        <v>0</v>
      </c>
      <c r="AO1064" s="102">
        <v>1000</v>
      </c>
      <c r="AP1064" s="102">
        <v>0</v>
      </c>
      <c r="AQ1064" s="102">
        <v>0</v>
      </c>
      <c r="AR1064" s="102">
        <v>80001031</v>
      </c>
      <c r="AS1064" s="102" t="s">
        <v>151</v>
      </c>
      <c r="AT1064" s="103" t="s">
        <v>152</v>
      </c>
      <c r="AU1064" s="102" t="s">
        <v>789</v>
      </c>
      <c r="AV1064" s="102">
        <v>0</v>
      </c>
      <c r="AW1064" s="102">
        <v>40000003</v>
      </c>
      <c r="AX1064" s="103" t="s">
        <v>153</v>
      </c>
      <c r="AY1064" s="102" t="s">
        <v>151</v>
      </c>
      <c r="AZ1064" s="102">
        <v>0</v>
      </c>
      <c r="BA1064" s="102">
        <v>1</v>
      </c>
      <c r="BB1064" s="103" t="s">
        <v>1862</v>
      </c>
      <c r="BC1064" s="102">
        <v>0</v>
      </c>
      <c r="BD1064" s="102">
        <v>0</v>
      </c>
      <c r="BE1064" s="102">
        <v>0</v>
      </c>
      <c r="BF1064" s="102">
        <v>0</v>
      </c>
      <c r="BG1064" s="102">
        <v>0</v>
      </c>
      <c r="BH1064" s="102">
        <v>0</v>
      </c>
      <c r="BI1064" s="117">
        <v>0</v>
      </c>
      <c r="BJ1064" s="102">
        <v>1</v>
      </c>
      <c r="BK1064" s="7">
        <v>0</v>
      </c>
      <c r="BL1064" s="7">
        <v>0</v>
      </c>
      <c r="BM1064" s="7">
        <v>0</v>
      </c>
      <c r="BN1064" s="7">
        <v>0</v>
      </c>
      <c r="BO1064" s="7">
        <v>0</v>
      </c>
    </row>
    <row r="1065" spans="3:67" ht="20.100000000000001" customHeight="1">
      <c r="C1065" s="19">
        <v>70000001</v>
      </c>
      <c r="D1065" s="20" t="s">
        <v>1328</v>
      </c>
      <c r="E1065" s="19">
        <v>1</v>
      </c>
      <c r="F1065" s="123">
        <v>0</v>
      </c>
      <c r="G1065" s="19">
        <v>0</v>
      </c>
      <c r="H1065" s="14">
        <v>0</v>
      </c>
      <c r="I1065" s="19">
        <v>1</v>
      </c>
      <c r="J1065" s="19">
        <v>0</v>
      </c>
      <c r="K1065" s="19">
        <v>0</v>
      </c>
      <c r="L1065" s="19">
        <v>0</v>
      </c>
      <c r="M1065" s="19">
        <v>0</v>
      </c>
      <c r="N1065" s="19">
        <v>1</v>
      </c>
      <c r="O1065" s="19">
        <v>0</v>
      </c>
      <c r="P1065" s="19">
        <v>0</v>
      </c>
      <c r="Q1065" s="19">
        <v>0</v>
      </c>
      <c r="R1065" s="7">
        <v>0</v>
      </c>
      <c r="S1065" s="14">
        <v>0</v>
      </c>
      <c r="T1065" s="12">
        <v>0</v>
      </c>
      <c r="U1065" s="19">
        <v>1</v>
      </c>
      <c r="V1065" s="19">
        <v>0</v>
      </c>
      <c r="W1065" s="19">
        <v>1</v>
      </c>
      <c r="X1065" s="19">
        <v>0</v>
      </c>
      <c r="Y1065" s="19">
        <v>0</v>
      </c>
      <c r="Z1065" s="19">
        <v>0</v>
      </c>
      <c r="AA1065" s="19">
        <v>0</v>
      </c>
      <c r="AB1065" s="19">
        <v>1</v>
      </c>
      <c r="AC1065" s="19">
        <v>0</v>
      </c>
      <c r="AD1065" s="19">
        <v>1</v>
      </c>
      <c r="AE1065" s="19">
        <v>0</v>
      </c>
      <c r="AF1065" s="19">
        <v>0</v>
      </c>
      <c r="AG1065" s="7">
        <v>7</v>
      </c>
      <c r="AH1065" s="7">
        <v>0</v>
      </c>
      <c r="AI1065" s="7">
        <v>0</v>
      </c>
      <c r="AJ1065" s="7">
        <v>0</v>
      </c>
      <c r="AK1065" s="19">
        <v>0</v>
      </c>
      <c r="AL1065" s="19">
        <v>0</v>
      </c>
      <c r="AM1065" s="19">
        <v>0</v>
      </c>
      <c r="AN1065" s="19">
        <v>0</v>
      </c>
      <c r="AO1065" s="19">
        <v>700</v>
      </c>
      <c r="AP1065" s="19">
        <v>0.5</v>
      </c>
      <c r="AQ1065" s="19">
        <v>0</v>
      </c>
      <c r="AR1065" s="7">
        <v>0</v>
      </c>
      <c r="AS1065" s="19" t="s">
        <v>151</v>
      </c>
      <c r="AT1065" s="20" t="s">
        <v>456</v>
      </c>
      <c r="AU1065" s="19">
        <v>0</v>
      </c>
      <c r="AV1065" s="68">
        <v>12000006</v>
      </c>
      <c r="AW1065" s="19">
        <v>0</v>
      </c>
      <c r="AX1065" s="20" t="s">
        <v>153</v>
      </c>
      <c r="AY1065" s="20" t="s">
        <v>151</v>
      </c>
      <c r="AZ1065" s="14">
        <v>0</v>
      </c>
      <c r="BA1065" s="14">
        <v>0</v>
      </c>
      <c r="BB1065" s="70"/>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68">
        <v>70000002</v>
      </c>
      <c r="D1066" s="84" t="s">
        <v>1329</v>
      </c>
      <c r="E1066" s="68">
        <v>1</v>
      </c>
      <c r="F1066" s="68">
        <v>60010500</v>
      </c>
      <c r="G1066" s="68">
        <v>0</v>
      </c>
      <c r="H1066" s="75">
        <v>0</v>
      </c>
      <c r="I1066" s="68">
        <v>1</v>
      </c>
      <c r="J1066" s="68">
        <v>0</v>
      </c>
      <c r="K1066" s="57">
        <v>0</v>
      </c>
      <c r="L1066" s="68">
        <v>0</v>
      </c>
      <c r="M1066" s="68">
        <v>0</v>
      </c>
      <c r="N1066" s="68">
        <v>1</v>
      </c>
      <c r="O1066" s="68">
        <v>0</v>
      </c>
      <c r="P1066" s="68">
        <v>0</v>
      </c>
      <c r="Q1066" s="68">
        <v>0</v>
      </c>
      <c r="R1066" s="7">
        <v>0</v>
      </c>
      <c r="S1066" s="68">
        <v>0</v>
      </c>
      <c r="T1066" s="57">
        <v>1</v>
      </c>
      <c r="U1066" s="68">
        <v>1</v>
      </c>
      <c r="V1066" s="68">
        <v>0</v>
      </c>
      <c r="W1066" s="68">
        <v>1</v>
      </c>
      <c r="X1066" s="68">
        <v>0</v>
      </c>
      <c r="Y1066" s="68">
        <v>0</v>
      </c>
      <c r="Z1066" s="68">
        <v>0</v>
      </c>
      <c r="AA1066" s="68">
        <v>0</v>
      </c>
      <c r="AB1066" s="68">
        <v>1</v>
      </c>
      <c r="AC1066" s="68">
        <v>0</v>
      </c>
      <c r="AD1066" s="68">
        <v>2</v>
      </c>
      <c r="AE1066" s="68">
        <v>0</v>
      </c>
      <c r="AF1066" s="68">
        <v>0</v>
      </c>
      <c r="AG1066" s="64">
        <v>7</v>
      </c>
      <c r="AH1066" s="64">
        <v>0</v>
      </c>
      <c r="AI1066" s="7">
        <v>0</v>
      </c>
      <c r="AJ1066" s="64">
        <v>9</v>
      </c>
      <c r="AK1066" s="68">
        <v>0</v>
      </c>
      <c r="AL1066" s="68">
        <v>0</v>
      </c>
      <c r="AM1066" s="68">
        <v>0</v>
      </c>
      <c r="AN1066" s="68">
        <v>0.5</v>
      </c>
      <c r="AO1066" s="68">
        <v>3000</v>
      </c>
      <c r="AP1066" s="68">
        <v>0.2</v>
      </c>
      <c r="AQ1066" s="68">
        <v>20</v>
      </c>
      <c r="AR1066" s="64">
        <v>0</v>
      </c>
      <c r="AS1066" s="68" t="s">
        <v>151</v>
      </c>
      <c r="AT1066" s="20" t="s">
        <v>456</v>
      </c>
      <c r="AU1066" s="68" t="s">
        <v>191</v>
      </c>
      <c r="AV1066" s="68">
        <v>12000006</v>
      </c>
      <c r="AW1066" s="136">
        <v>20000025</v>
      </c>
      <c r="AX1066" s="84" t="s">
        <v>192</v>
      </c>
      <c r="AY1066" s="84" t="s">
        <v>151</v>
      </c>
      <c r="AZ1066" s="75">
        <v>0</v>
      </c>
      <c r="BA1066" s="75">
        <v>0</v>
      </c>
      <c r="BB1066" s="76"/>
      <c r="BC1066" s="68">
        <v>0</v>
      </c>
      <c r="BD1066" s="68">
        <v>0</v>
      </c>
      <c r="BE1066" s="68">
        <v>0</v>
      </c>
      <c r="BF1066" s="68">
        <v>0</v>
      </c>
      <c r="BG1066" s="68">
        <v>0</v>
      </c>
      <c r="BH1066" s="68">
        <v>0</v>
      </c>
      <c r="BI1066" s="68">
        <v>0</v>
      </c>
      <c r="BJ1066" s="7">
        <v>0</v>
      </c>
      <c r="BK1066" s="7">
        <v>0</v>
      </c>
      <c r="BL1066" s="7">
        <v>0</v>
      </c>
      <c r="BM1066" s="7">
        <v>0</v>
      </c>
      <c r="BN1066" s="7">
        <v>0</v>
      </c>
      <c r="BO1066" s="7">
        <v>0</v>
      </c>
    </row>
    <row r="1067" spans="3:67" ht="20.100000000000001" customHeight="1">
      <c r="C1067" s="68">
        <v>70000003</v>
      </c>
      <c r="D1067" s="84" t="s">
        <v>1330</v>
      </c>
      <c r="E1067" s="68">
        <v>1</v>
      </c>
      <c r="F1067" s="68">
        <v>60010500</v>
      </c>
      <c r="G1067" s="68">
        <v>0</v>
      </c>
      <c r="H1067" s="75">
        <v>0</v>
      </c>
      <c r="I1067" s="68">
        <v>1</v>
      </c>
      <c r="J1067" s="68">
        <v>0</v>
      </c>
      <c r="K1067" s="57">
        <v>0</v>
      </c>
      <c r="L1067" s="68">
        <v>0</v>
      </c>
      <c r="M1067" s="68">
        <v>0</v>
      </c>
      <c r="N1067" s="68">
        <v>1</v>
      </c>
      <c r="O1067" s="68">
        <v>0</v>
      </c>
      <c r="P1067" s="68">
        <v>0</v>
      </c>
      <c r="Q1067" s="68">
        <v>0</v>
      </c>
      <c r="R1067" s="7">
        <v>0</v>
      </c>
      <c r="S1067" s="68">
        <v>0</v>
      </c>
      <c r="T1067" s="57">
        <v>1</v>
      </c>
      <c r="U1067" s="68">
        <v>1</v>
      </c>
      <c r="V1067" s="68">
        <v>0</v>
      </c>
      <c r="W1067" s="68">
        <v>1</v>
      </c>
      <c r="X1067" s="68">
        <v>0</v>
      </c>
      <c r="Y1067" s="68">
        <v>0</v>
      </c>
      <c r="Z1067" s="68">
        <v>0</v>
      </c>
      <c r="AA1067" s="68">
        <v>0</v>
      </c>
      <c r="AB1067" s="68">
        <v>1</v>
      </c>
      <c r="AC1067" s="68">
        <v>0</v>
      </c>
      <c r="AD1067" s="68">
        <v>2</v>
      </c>
      <c r="AE1067" s="68">
        <v>0</v>
      </c>
      <c r="AF1067" s="68">
        <v>0</v>
      </c>
      <c r="AG1067" s="64">
        <v>7</v>
      </c>
      <c r="AH1067" s="64">
        <v>0</v>
      </c>
      <c r="AI1067" s="7">
        <v>0</v>
      </c>
      <c r="AJ1067" s="64">
        <v>9</v>
      </c>
      <c r="AK1067" s="68">
        <v>0</v>
      </c>
      <c r="AL1067" s="68">
        <v>0</v>
      </c>
      <c r="AM1067" s="68">
        <v>0</v>
      </c>
      <c r="AN1067" s="68">
        <v>0.5</v>
      </c>
      <c r="AO1067" s="68">
        <v>3000</v>
      </c>
      <c r="AP1067" s="68">
        <v>0.2</v>
      </c>
      <c r="AQ1067" s="68">
        <v>20</v>
      </c>
      <c r="AR1067" s="64">
        <v>0</v>
      </c>
      <c r="AS1067" s="68" t="s">
        <v>151</v>
      </c>
      <c r="AT1067" s="20" t="s">
        <v>456</v>
      </c>
      <c r="AU1067" s="68" t="s">
        <v>191</v>
      </c>
      <c r="AV1067" s="68">
        <v>10001004</v>
      </c>
      <c r="AW1067" s="136">
        <v>20000037</v>
      </c>
      <c r="AX1067" s="84" t="s">
        <v>192</v>
      </c>
      <c r="AY1067" s="84" t="s">
        <v>151</v>
      </c>
      <c r="AZ1067" s="75">
        <v>0</v>
      </c>
      <c r="BA1067" s="75">
        <v>0</v>
      </c>
      <c r="BB1067" s="76"/>
      <c r="BC1067" s="68">
        <v>0</v>
      </c>
      <c r="BD1067" s="68">
        <v>0</v>
      </c>
      <c r="BE1067" s="68">
        <v>0</v>
      </c>
      <c r="BF1067" s="68">
        <v>0</v>
      </c>
      <c r="BG1067" s="68">
        <v>0</v>
      </c>
      <c r="BH1067" s="68">
        <v>0</v>
      </c>
      <c r="BI1067" s="68">
        <v>0</v>
      </c>
      <c r="BJ1067" s="7">
        <v>0</v>
      </c>
      <c r="BK1067" s="7">
        <v>0</v>
      </c>
      <c r="BL1067" s="7">
        <v>0</v>
      </c>
      <c r="BM1067" s="7">
        <v>0</v>
      </c>
      <c r="BN1067" s="7">
        <v>0</v>
      </c>
      <c r="BO1067" s="7">
        <v>0</v>
      </c>
    </row>
    <row r="1068" spans="3:67" ht="20.100000000000001" customHeight="1">
      <c r="C1068" s="68">
        <v>70000004</v>
      </c>
      <c r="D1068" s="84" t="s">
        <v>1331</v>
      </c>
      <c r="E1068" s="68">
        <v>1</v>
      </c>
      <c r="F1068" s="68">
        <v>60010500</v>
      </c>
      <c r="G1068" s="68">
        <v>0</v>
      </c>
      <c r="H1068" s="75">
        <v>0</v>
      </c>
      <c r="I1068" s="68">
        <v>1</v>
      </c>
      <c r="J1068" s="68">
        <v>0</v>
      </c>
      <c r="K1068" s="57">
        <v>0</v>
      </c>
      <c r="L1068" s="68">
        <v>0</v>
      </c>
      <c r="M1068" s="68">
        <v>0</v>
      </c>
      <c r="N1068" s="68">
        <v>1</v>
      </c>
      <c r="O1068" s="68">
        <v>0</v>
      </c>
      <c r="P1068" s="68">
        <v>0</v>
      </c>
      <c r="Q1068" s="68">
        <v>0</v>
      </c>
      <c r="R1068" s="7">
        <v>0</v>
      </c>
      <c r="S1068" s="68">
        <v>0</v>
      </c>
      <c r="T1068" s="57">
        <v>1</v>
      </c>
      <c r="U1068" s="68">
        <v>1</v>
      </c>
      <c r="V1068" s="68">
        <v>0</v>
      </c>
      <c r="W1068" s="68">
        <v>1</v>
      </c>
      <c r="X1068" s="68">
        <v>0</v>
      </c>
      <c r="Y1068" s="68">
        <v>0</v>
      </c>
      <c r="Z1068" s="68">
        <v>0</v>
      </c>
      <c r="AA1068" s="68">
        <v>0</v>
      </c>
      <c r="AB1068" s="68">
        <v>1</v>
      </c>
      <c r="AC1068" s="68">
        <v>0</v>
      </c>
      <c r="AD1068" s="68">
        <v>2</v>
      </c>
      <c r="AE1068" s="68">
        <v>0</v>
      </c>
      <c r="AF1068" s="68">
        <v>0</v>
      </c>
      <c r="AG1068" s="64">
        <v>7</v>
      </c>
      <c r="AH1068" s="64">
        <v>0</v>
      </c>
      <c r="AI1068" s="7">
        <v>0</v>
      </c>
      <c r="AJ1068" s="64">
        <v>9</v>
      </c>
      <c r="AK1068" s="68">
        <v>0</v>
      </c>
      <c r="AL1068" s="68">
        <v>0</v>
      </c>
      <c r="AM1068" s="68">
        <v>0</v>
      </c>
      <c r="AN1068" s="68">
        <v>0.5</v>
      </c>
      <c r="AO1068" s="68">
        <v>3000</v>
      </c>
      <c r="AP1068" s="68">
        <v>0.2</v>
      </c>
      <c r="AQ1068" s="68">
        <v>20</v>
      </c>
      <c r="AR1068" s="64">
        <v>0</v>
      </c>
      <c r="AS1068" s="68" t="s">
        <v>151</v>
      </c>
      <c r="AT1068" s="20" t="s">
        <v>456</v>
      </c>
      <c r="AU1068" s="68" t="s">
        <v>191</v>
      </c>
      <c r="AV1068" s="68">
        <v>12000006</v>
      </c>
      <c r="AW1068" s="136">
        <v>20000038</v>
      </c>
      <c r="AX1068" s="84" t="s">
        <v>192</v>
      </c>
      <c r="AY1068" s="84" t="s">
        <v>151</v>
      </c>
      <c r="AZ1068" s="75">
        <v>0</v>
      </c>
      <c r="BA1068" s="75">
        <v>0</v>
      </c>
      <c r="BB1068" s="76"/>
      <c r="BC1068" s="68">
        <v>0</v>
      </c>
      <c r="BD1068" s="68">
        <v>0</v>
      </c>
      <c r="BE1068" s="68">
        <v>0</v>
      </c>
      <c r="BF1068" s="68">
        <v>0</v>
      </c>
      <c r="BG1068" s="68">
        <v>0</v>
      </c>
      <c r="BH1068" s="68">
        <v>0</v>
      </c>
      <c r="BI1068" s="68">
        <v>0</v>
      </c>
      <c r="BJ1068" s="7">
        <v>0</v>
      </c>
      <c r="BK1068" s="7">
        <v>0</v>
      </c>
      <c r="BL1068" s="7">
        <v>0</v>
      </c>
      <c r="BM1068" s="7">
        <v>0</v>
      </c>
      <c r="BN1068" s="7">
        <v>0</v>
      </c>
      <c r="BO1068" s="7">
        <v>0</v>
      </c>
    </row>
    <row r="1069" spans="3:67" ht="20.100000000000001" customHeight="1">
      <c r="C1069" s="19">
        <v>70000011</v>
      </c>
      <c r="D1069" s="20" t="s">
        <v>1332</v>
      </c>
      <c r="E1069" s="19">
        <v>1</v>
      </c>
      <c r="F1069" s="19">
        <v>0</v>
      </c>
      <c r="G1069" s="19">
        <v>0</v>
      </c>
      <c r="H1069" s="14">
        <v>0</v>
      </c>
      <c r="I1069" s="19">
        <v>1</v>
      </c>
      <c r="J1069" s="19">
        <v>0</v>
      </c>
      <c r="K1069" s="19">
        <v>0</v>
      </c>
      <c r="L1069" s="19">
        <v>0</v>
      </c>
      <c r="M1069" s="19">
        <v>0</v>
      </c>
      <c r="N1069" s="19">
        <v>1</v>
      </c>
      <c r="O1069" s="19">
        <v>0</v>
      </c>
      <c r="P1069" s="19">
        <v>0</v>
      </c>
      <c r="Q1069" s="19">
        <v>0</v>
      </c>
      <c r="R1069" s="7">
        <v>0</v>
      </c>
      <c r="S1069" s="14">
        <v>0</v>
      </c>
      <c r="T1069" s="12">
        <v>0</v>
      </c>
      <c r="U1069" s="19">
        <v>1</v>
      </c>
      <c r="V1069" s="19">
        <v>0</v>
      </c>
      <c r="W1069" s="19">
        <v>1</v>
      </c>
      <c r="X1069" s="19">
        <v>0</v>
      </c>
      <c r="Y1069" s="19">
        <v>0</v>
      </c>
      <c r="Z1069" s="19">
        <v>0</v>
      </c>
      <c r="AA1069" s="19">
        <v>0</v>
      </c>
      <c r="AB1069" s="19">
        <v>1</v>
      </c>
      <c r="AC1069" s="19">
        <v>0</v>
      </c>
      <c r="AD1069" s="19">
        <v>1</v>
      </c>
      <c r="AE1069" s="19">
        <v>0</v>
      </c>
      <c r="AF1069" s="19">
        <v>0</v>
      </c>
      <c r="AG1069" s="7">
        <v>7</v>
      </c>
      <c r="AH1069" s="7">
        <v>0</v>
      </c>
      <c r="AI1069" s="7">
        <v>0</v>
      </c>
      <c r="AJ1069" s="7">
        <v>0</v>
      </c>
      <c r="AK1069" s="19">
        <v>0</v>
      </c>
      <c r="AL1069" s="19">
        <v>0</v>
      </c>
      <c r="AM1069" s="19">
        <v>0</v>
      </c>
      <c r="AN1069" s="19">
        <v>0</v>
      </c>
      <c r="AO1069" s="19">
        <v>1000</v>
      </c>
      <c r="AP1069" s="19">
        <v>0.5</v>
      </c>
      <c r="AQ1069" s="19">
        <v>0</v>
      </c>
      <c r="AR1069" s="7">
        <v>0</v>
      </c>
      <c r="AS1069" s="19" t="s">
        <v>151</v>
      </c>
      <c r="AT1069" s="20" t="s">
        <v>456</v>
      </c>
      <c r="AU1069" s="68">
        <v>0</v>
      </c>
      <c r="AV1069" s="11">
        <v>12000006</v>
      </c>
      <c r="AW1069" s="19">
        <v>0</v>
      </c>
      <c r="AX1069" s="20" t="s">
        <v>153</v>
      </c>
      <c r="AY1069" s="20" t="s">
        <v>151</v>
      </c>
      <c r="AZ1069" s="14">
        <v>0</v>
      </c>
      <c r="BA1069" s="14">
        <v>0</v>
      </c>
      <c r="BB1069" s="70"/>
      <c r="BC1069" s="19">
        <v>0</v>
      </c>
      <c r="BD1069" s="12">
        <v>0</v>
      </c>
      <c r="BE1069" s="19">
        <v>0</v>
      </c>
      <c r="BF1069" s="19">
        <v>0</v>
      </c>
      <c r="BG1069" s="19">
        <v>0</v>
      </c>
      <c r="BH1069" s="19">
        <v>0</v>
      </c>
      <c r="BI1069" s="10">
        <v>0</v>
      </c>
      <c r="BJ1069" s="7">
        <v>0</v>
      </c>
      <c r="BK1069" s="7">
        <v>0</v>
      </c>
      <c r="BL1069" s="7">
        <v>0</v>
      </c>
      <c r="BM1069" s="7">
        <v>0</v>
      </c>
      <c r="BN1069" s="7">
        <v>0</v>
      </c>
      <c r="BO1069" s="7">
        <v>0</v>
      </c>
    </row>
    <row r="1070" spans="3:67" ht="20.100000000000001" customHeight="1">
      <c r="C1070" s="68">
        <v>70000012</v>
      </c>
      <c r="D1070" s="84" t="s">
        <v>1333</v>
      </c>
      <c r="E1070" s="68">
        <v>1</v>
      </c>
      <c r="F1070" s="68">
        <v>60010500</v>
      </c>
      <c r="G1070" s="68">
        <v>0</v>
      </c>
      <c r="H1070" s="75">
        <v>0</v>
      </c>
      <c r="I1070" s="68">
        <v>1</v>
      </c>
      <c r="J1070" s="68">
        <v>0</v>
      </c>
      <c r="K1070" s="57">
        <v>0</v>
      </c>
      <c r="L1070" s="68">
        <v>0</v>
      </c>
      <c r="M1070" s="68">
        <v>0</v>
      </c>
      <c r="N1070" s="68">
        <v>1</v>
      </c>
      <c r="O1070" s="68">
        <v>0</v>
      </c>
      <c r="P1070" s="68">
        <v>0</v>
      </c>
      <c r="Q1070" s="68">
        <v>0</v>
      </c>
      <c r="R1070" s="7">
        <v>0</v>
      </c>
      <c r="S1070" s="68">
        <v>0</v>
      </c>
      <c r="T1070" s="57">
        <v>1</v>
      </c>
      <c r="U1070" s="68">
        <v>1</v>
      </c>
      <c r="V1070" s="68">
        <v>0</v>
      </c>
      <c r="W1070" s="68">
        <v>1</v>
      </c>
      <c r="X1070" s="68">
        <v>0</v>
      </c>
      <c r="Y1070" s="68">
        <v>0</v>
      </c>
      <c r="Z1070" s="68">
        <v>0</v>
      </c>
      <c r="AA1070" s="68">
        <v>0</v>
      </c>
      <c r="AB1070" s="68">
        <v>1</v>
      </c>
      <c r="AC1070" s="68">
        <v>0</v>
      </c>
      <c r="AD1070" s="68">
        <v>1.2</v>
      </c>
      <c r="AE1070" s="68">
        <v>0</v>
      </c>
      <c r="AF1070" s="68">
        <v>0</v>
      </c>
      <c r="AG1070" s="64">
        <v>7</v>
      </c>
      <c r="AH1070" s="64">
        <v>0</v>
      </c>
      <c r="AI1070" s="7">
        <v>0</v>
      </c>
      <c r="AJ1070" s="64">
        <v>9</v>
      </c>
      <c r="AK1070" s="68">
        <v>0</v>
      </c>
      <c r="AL1070" s="68">
        <v>0</v>
      </c>
      <c r="AM1070" s="68">
        <v>0</v>
      </c>
      <c r="AN1070" s="68">
        <v>0.5</v>
      </c>
      <c r="AO1070" s="68">
        <v>3000</v>
      </c>
      <c r="AP1070" s="68">
        <v>0.2</v>
      </c>
      <c r="AQ1070" s="68">
        <v>20</v>
      </c>
      <c r="AR1070" s="64">
        <v>0</v>
      </c>
      <c r="AS1070" s="68" t="s">
        <v>151</v>
      </c>
      <c r="AT1070" s="20" t="s">
        <v>456</v>
      </c>
      <c r="AU1070" s="68" t="s">
        <v>191</v>
      </c>
      <c r="AV1070" s="68">
        <v>12000006</v>
      </c>
      <c r="AW1070" s="136">
        <v>20000025</v>
      </c>
      <c r="AX1070" s="84" t="s">
        <v>192</v>
      </c>
      <c r="AY1070" s="84" t="s">
        <v>151</v>
      </c>
      <c r="AZ1070" s="75">
        <v>0</v>
      </c>
      <c r="BA1070" s="75">
        <v>0</v>
      </c>
      <c r="BB1070" s="76"/>
      <c r="BC1070" s="68">
        <v>0</v>
      </c>
      <c r="BD1070" s="68">
        <v>0</v>
      </c>
      <c r="BE1070" s="68">
        <v>0</v>
      </c>
      <c r="BF1070" s="68">
        <v>0</v>
      </c>
      <c r="BG1070" s="68">
        <v>0</v>
      </c>
      <c r="BH1070" s="68">
        <v>0</v>
      </c>
      <c r="BI1070" s="68">
        <v>0</v>
      </c>
      <c r="BJ1070" s="7">
        <v>0</v>
      </c>
      <c r="BK1070" s="7">
        <v>0</v>
      </c>
      <c r="BL1070" s="7">
        <v>0</v>
      </c>
      <c r="BM1070" s="7">
        <v>0</v>
      </c>
      <c r="BN1070" s="7">
        <v>0</v>
      </c>
      <c r="BO1070" s="7">
        <v>0</v>
      </c>
    </row>
    <row r="1071" spans="3:67" ht="20.100000000000001" customHeight="1">
      <c r="C1071" s="19">
        <v>70001001</v>
      </c>
      <c r="D1071" s="13" t="s">
        <v>384</v>
      </c>
      <c r="E1071" s="19">
        <v>1</v>
      </c>
      <c r="F1071" s="12">
        <v>60010300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3</v>
      </c>
      <c r="X1071" s="12">
        <v>350</v>
      </c>
      <c r="Y1071" s="12">
        <v>0</v>
      </c>
      <c r="Z1071" s="12">
        <v>0</v>
      </c>
      <c r="AA1071" s="12">
        <v>0</v>
      </c>
      <c r="AB1071" s="12">
        <v>0</v>
      </c>
      <c r="AC1071" s="12">
        <v>0</v>
      </c>
      <c r="AD1071" s="12">
        <v>9</v>
      </c>
      <c r="AE1071" s="12">
        <v>2</v>
      </c>
      <c r="AF1071" s="12" t="s">
        <v>161</v>
      </c>
      <c r="AG1071" s="7">
        <v>0</v>
      </c>
      <c r="AH1071" s="7">
        <v>2</v>
      </c>
      <c r="AI1071" s="7">
        <v>0</v>
      </c>
      <c r="AJ1071" s="7">
        <v>1.5</v>
      </c>
      <c r="AK1071" s="12">
        <v>0</v>
      </c>
      <c r="AL1071" s="12">
        <v>0</v>
      </c>
      <c r="AM1071" s="12">
        <v>0</v>
      </c>
      <c r="AN1071" s="12">
        <v>1</v>
      </c>
      <c r="AO1071" s="12">
        <v>3000</v>
      </c>
      <c r="AP1071" s="12">
        <v>0.5</v>
      </c>
      <c r="AQ1071" s="12">
        <v>0</v>
      </c>
      <c r="AR1071" s="7">
        <v>0</v>
      </c>
      <c r="AS1071" s="12" t="s">
        <v>151</v>
      </c>
      <c r="AT1071" s="13" t="s">
        <v>211</v>
      </c>
      <c r="AU1071" s="12" t="s">
        <v>353</v>
      </c>
      <c r="AV1071" s="19">
        <v>10000007</v>
      </c>
      <c r="AW1071" s="19">
        <v>21000110</v>
      </c>
      <c r="AX1071" s="13" t="s">
        <v>153</v>
      </c>
      <c r="AY1071" s="12">
        <v>0</v>
      </c>
      <c r="AZ1071" s="14">
        <v>0</v>
      </c>
      <c r="BA1071" s="14">
        <v>0</v>
      </c>
      <c r="BB1071" s="38" t="s">
        <v>372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70101001</v>
      </c>
      <c r="D1072" s="13" t="s">
        <v>379</v>
      </c>
      <c r="E1072" s="19">
        <v>1</v>
      </c>
      <c r="F1072" s="12">
        <v>60010300</v>
      </c>
      <c r="G1072" s="19">
        <v>0</v>
      </c>
      <c r="H1072" s="14">
        <v>0</v>
      </c>
      <c r="I1072" s="19">
        <v>1</v>
      </c>
      <c r="J1072" s="19">
        <v>0</v>
      </c>
      <c r="K1072" s="19">
        <v>0</v>
      </c>
      <c r="L1072" s="12">
        <v>0</v>
      </c>
      <c r="M1072" s="12">
        <v>0</v>
      </c>
      <c r="N1072" s="12">
        <v>2</v>
      </c>
      <c r="O1072" s="12">
        <v>2</v>
      </c>
      <c r="P1072" s="12">
        <v>0.8</v>
      </c>
      <c r="Q1072" s="12">
        <v>0</v>
      </c>
      <c r="R1072" s="7">
        <v>0</v>
      </c>
      <c r="S1072" s="12">
        <v>0</v>
      </c>
      <c r="T1072" s="12">
        <v>1</v>
      </c>
      <c r="U1072" s="12">
        <v>2</v>
      </c>
      <c r="V1072" s="12">
        <v>0</v>
      </c>
      <c r="W1072" s="12">
        <v>0</v>
      </c>
      <c r="X1072" s="12">
        <v>0</v>
      </c>
      <c r="Y1072" s="12">
        <v>0</v>
      </c>
      <c r="Z1072" s="12">
        <v>0</v>
      </c>
      <c r="AA1072" s="12">
        <v>0</v>
      </c>
      <c r="AB1072" s="12">
        <v>0</v>
      </c>
      <c r="AC1072" s="12">
        <v>0</v>
      </c>
      <c r="AD1072" s="12">
        <v>20</v>
      </c>
      <c r="AE1072" s="12">
        <v>0</v>
      </c>
      <c r="AF1072" s="12">
        <v>0</v>
      </c>
      <c r="AG1072" s="7">
        <v>2</v>
      </c>
      <c r="AH1072" s="7">
        <v>2</v>
      </c>
      <c r="AI1072" s="7">
        <v>0</v>
      </c>
      <c r="AJ1072" s="7">
        <v>1.5</v>
      </c>
      <c r="AK1072" s="12">
        <v>0</v>
      </c>
      <c r="AL1072" s="12">
        <v>0</v>
      </c>
      <c r="AM1072" s="12">
        <v>0</v>
      </c>
      <c r="AN1072" s="12">
        <v>1</v>
      </c>
      <c r="AO1072" s="12">
        <v>3000</v>
      </c>
      <c r="AP1072" s="12">
        <v>0.5</v>
      </c>
      <c r="AQ1072" s="12">
        <v>0</v>
      </c>
      <c r="AR1072" s="7">
        <v>0</v>
      </c>
      <c r="AS1072" s="12" t="s">
        <v>151</v>
      </c>
      <c r="AT1072" s="13" t="s">
        <v>152</v>
      </c>
      <c r="AU1072" s="12" t="s">
        <v>353</v>
      </c>
      <c r="AV1072" s="19">
        <v>0</v>
      </c>
      <c r="AW1072" s="19">
        <v>0</v>
      </c>
      <c r="AX1072" s="13" t="s">
        <v>341</v>
      </c>
      <c r="AY1072" s="12" t="s">
        <v>1334</v>
      </c>
      <c r="AZ1072" s="14">
        <v>0</v>
      </c>
      <c r="BA1072" s="14">
        <v>0</v>
      </c>
      <c r="BB1072" s="38" t="s">
        <v>1335</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1.75" customHeight="1">
      <c r="C1073" s="19">
        <v>70102001</v>
      </c>
      <c r="D1073" s="13" t="s">
        <v>344</v>
      </c>
      <c r="E1073" s="19">
        <v>1</v>
      </c>
      <c r="F1073" s="12">
        <v>60010100</v>
      </c>
      <c r="G1073" s="19">
        <v>0</v>
      </c>
      <c r="H1073" s="14">
        <v>0</v>
      </c>
      <c r="I1073" s="19">
        <v>1</v>
      </c>
      <c r="J1073" s="19">
        <v>0</v>
      </c>
      <c r="K1073" s="19">
        <v>0</v>
      </c>
      <c r="L1073" s="12">
        <v>0</v>
      </c>
      <c r="M1073" s="12">
        <v>0</v>
      </c>
      <c r="N1073" s="12">
        <v>2</v>
      </c>
      <c r="O1073" s="12">
        <v>3</v>
      </c>
      <c r="P1073" s="12">
        <v>1</v>
      </c>
      <c r="Q1073" s="12">
        <v>0</v>
      </c>
      <c r="R1073" s="7">
        <v>0</v>
      </c>
      <c r="S1073" s="12">
        <v>0</v>
      </c>
      <c r="T1073" s="12">
        <v>1</v>
      </c>
      <c r="U1073" s="12">
        <v>2</v>
      </c>
      <c r="V1073" s="12">
        <v>0</v>
      </c>
      <c r="W1073" s="12">
        <v>3</v>
      </c>
      <c r="X1073" s="12">
        <v>0</v>
      </c>
      <c r="Y1073" s="12">
        <v>1</v>
      </c>
      <c r="Z1073" s="12">
        <v>0</v>
      </c>
      <c r="AA1073" s="12">
        <v>0</v>
      </c>
      <c r="AB1073" s="12">
        <v>0</v>
      </c>
      <c r="AC1073" s="12">
        <v>0</v>
      </c>
      <c r="AD1073" s="12">
        <v>9</v>
      </c>
      <c r="AE1073" s="12">
        <v>1</v>
      </c>
      <c r="AF1073" s="12">
        <v>4</v>
      </c>
      <c r="AG1073" s="7">
        <v>0</v>
      </c>
      <c r="AH1073" s="7">
        <v>1</v>
      </c>
      <c r="AI1073" s="7">
        <v>0</v>
      </c>
      <c r="AJ1073" s="7">
        <v>2</v>
      </c>
      <c r="AK1073" s="12">
        <v>0</v>
      </c>
      <c r="AL1073" s="12">
        <v>0</v>
      </c>
      <c r="AM1073" s="12">
        <v>0</v>
      </c>
      <c r="AN1073" s="12">
        <v>3</v>
      </c>
      <c r="AO1073" s="12">
        <v>5000</v>
      </c>
      <c r="AP1073" s="12">
        <v>2.5</v>
      </c>
      <c r="AQ1073" s="12">
        <v>0</v>
      </c>
      <c r="AR1073" s="7">
        <v>0</v>
      </c>
      <c r="AS1073" s="12" t="s">
        <v>345</v>
      </c>
      <c r="AT1073" s="13" t="s">
        <v>211</v>
      </c>
      <c r="AU1073" s="12" t="s">
        <v>346</v>
      </c>
      <c r="AV1073" s="19">
        <v>10000007</v>
      </c>
      <c r="AW1073" s="19">
        <v>70102001</v>
      </c>
      <c r="AX1073" s="13" t="s">
        <v>153</v>
      </c>
      <c r="AY1073" s="12" t="s">
        <v>1336</v>
      </c>
      <c r="AZ1073" s="14">
        <v>0</v>
      </c>
      <c r="BA1073" s="14">
        <v>0</v>
      </c>
      <c r="BB1073" s="38" t="s">
        <v>348</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70102002</v>
      </c>
      <c r="D1074" s="20" t="s">
        <v>349</v>
      </c>
      <c r="E1074" s="19">
        <v>1</v>
      </c>
      <c r="F1074" s="19">
        <v>60010500</v>
      </c>
      <c r="G1074" s="19">
        <v>0</v>
      </c>
      <c r="H1074" s="14">
        <v>0</v>
      </c>
      <c r="I1074" s="19">
        <v>1</v>
      </c>
      <c r="J1074" s="19">
        <v>0</v>
      </c>
      <c r="K1074" s="19">
        <v>0</v>
      </c>
      <c r="L1074" s="19">
        <v>0</v>
      </c>
      <c r="M1074" s="19">
        <v>0</v>
      </c>
      <c r="N1074" s="12">
        <v>2</v>
      </c>
      <c r="O1074" s="19">
        <v>2</v>
      </c>
      <c r="P1074" s="19">
        <v>0.6</v>
      </c>
      <c r="Q1074" s="19">
        <v>0</v>
      </c>
      <c r="R1074" s="7">
        <v>0</v>
      </c>
      <c r="S1074" s="14">
        <v>0</v>
      </c>
      <c r="T1074" s="12">
        <v>1</v>
      </c>
      <c r="U1074" s="19">
        <v>2</v>
      </c>
      <c r="V1074" s="19">
        <v>0</v>
      </c>
      <c r="W1074" s="19">
        <v>0</v>
      </c>
      <c r="X1074" s="19">
        <v>0</v>
      </c>
      <c r="Y1074" s="19">
        <v>0</v>
      </c>
      <c r="Z1074" s="19">
        <v>0</v>
      </c>
      <c r="AA1074" s="19">
        <v>0</v>
      </c>
      <c r="AB1074" s="19">
        <v>0</v>
      </c>
      <c r="AC1074" s="19">
        <v>0</v>
      </c>
      <c r="AD1074" s="19">
        <v>20</v>
      </c>
      <c r="AE1074" s="19">
        <v>0</v>
      </c>
      <c r="AF1074" s="19">
        <v>0</v>
      </c>
      <c r="AG1074" s="7">
        <v>2</v>
      </c>
      <c r="AH1074" s="7">
        <v>0</v>
      </c>
      <c r="AI1074" s="7">
        <v>0</v>
      </c>
      <c r="AJ1074" s="7">
        <v>0</v>
      </c>
      <c r="AK1074" s="19">
        <v>0</v>
      </c>
      <c r="AL1074" s="19">
        <v>0</v>
      </c>
      <c r="AM1074" s="19">
        <v>0</v>
      </c>
      <c r="AN1074" s="19">
        <v>0</v>
      </c>
      <c r="AO1074" s="19">
        <v>1000</v>
      </c>
      <c r="AP1074" s="19">
        <v>0</v>
      </c>
      <c r="AQ1074" s="19">
        <v>0</v>
      </c>
      <c r="AR1074" s="7">
        <v>90102001</v>
      </c>
      <c r="AS1074" s="19" t="s">
        <v>151</v>
      </c>
      <c r="AT1074" s="20" t="s">
        <v>152</v>
      </c>
      <c r="AU1074" s="19" t="s">
        <v>244</v>
      </c>
      <c r="AV1074" s="19">
        <v>0</v>
      </c>
      <c r="AW1074" s="19">
        <v>40000003</v>
      </c>
      <c r="AX1074" s="20" t="s">
        <v>153</v>
      </c>
      <c r="AY1074" s="20" t="s">
        <v>151</v>
      </c>
      <c r="AZ1074" s="14">
        <v>0</v>
      </c>
      <c r="BA1074" s="14">
        <v>0</v>
      </c>
      <c r="BB1074" s="70" t="s">
        <v>350</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70103001</v>
      </c>
      <c r="D1075" s="13" t="s">
        <v>352</v>
      </c>
      <c r="E1075" s="19">
        <v>1</v>
      </c>
      <c r="F1075" s="12">
        <v>60010300</v>
      </c>
      <c r="G1075" s="19">
        <v>0</v>
      </c>
      <c r="H1075" s="14">
        <v>0</v>
      </c>
      <c r="I1075" s="19">
        <v>1</v>
      </c>
      <c r="J1075" s="19">
        <v>0</v>
      </c>
      <c r="K1075" s="19">
        <v>0</v>
      </c>
      <c r="L1075" s="12">
        <v>0</v>
      </c>
      <c r="M1075" s="12">
        <v>0</v>
      </c>
      <c r="N1075" s="12">
        <v>2</v>
      </c>
      <c r="O1075" s="12">
        <v>1</v>
      </c>
      <c r="P1075" s="12">
        <v>0.5</v>
      </c>
      <c r="Q1075" s="12">
        <v>0</v>
      </c>
      <c r="R1075" s="7">
        <v>0</v>
      </c>
      <c r="S1075" s="12">
        <v>0</v>
      </c>
      <c r="T1075" s="12">
        <v>1</v>
      </c>
      <c r="U1075" s="12">
        <v>2</v>
      </c>
      <c r="V1075" s="12">
        <v>0</v>
      </c>
      <c r="W1075" s="12">
        <v>3</v>
      </c>
      <c r="X1075" s="12">
        <v>0</v>
      </c>
      <c r="Y1075" s="12">
        <v>0</v>
      </c>
      <c r="Z1075" s="12">
        <v>0</v>
      </c>
      <c r="AA1075" s="12">
        <v>0</v>
      </c>
      <c r="AB1075" s="12">
        <v>0</v>
      </c>
      <c r="AC1075" s="12">
        <v>0</v>
      </c>
      <c r="AD1075" s="12">
        <v>12</v>
      </c>
      <c r="AE1075" s="12">
        <v>2</v>
      </c>
      <c r="AF1075" s="12" t="s">
        <v>161</v>
      </c>
      <c r="AG1075" s="7">
        <v>0</v>
      </c>
      <c r="AH1075" s="7">
        <v>2</v>
      </c>
      <c r="AI1075" s="7">
        <v>0</v>
      </c>
      <c r="AJ1075" s="7">
        <v>1.5</v>
      </c>
      <c r="AK1075" s="12">
        <v>0</v>
      </c>
      <c r="AL1075" s="12">
        <v>0</v>
      </c>
      <c r="AM1075" s="12">
        <v>0</v>
      </c>
      <c r="AN1075" s="12">
        <v>1.1000000000000001</v>
      </c>
      <c r="AO1075" s="12">
        <v>3000</v>
      </c>
      <c r="AP1075" s="12">
        <v>1.1000000000000001</v>
      </c>
      <c r="AQ1075" s="12">
        <v>0</v>
      </c>
      <c r="AR1075" s="7">
        <v>0</v>
      </c>
      <c r="AS1075" s="12" t="s">
        <v>151</v>
      </c>
      <c r="AT1075" s="20" t="s">
        <v>211</v>
      </c>
      <c r="AU1075" s="12" t="s">
        <v>353</v>
      </c>
      <c r="AV1075" s="19">
        <v>10001007</v>
      </c>
      <c r="AW1075" s="19">
        <v>70103001</v>
      </c>
      <c r="AX1075" s="13" t="s">
        <v>153</v>
      </c>
      <c r="AY1075" s="12">
        <v>0</v>
      </c>
      <c r="AZ1075" s="14">
        <v>0</v>
      </c>
      <c r="BA1075" s="14">
        <v>0</v>
      </c>
      <c r="BB1075" s="38" t="s">
        <v>354</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70103002</v>
      </c>
      <c r="D1076" s="20" t="s">
        <v>349</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9">
        <v>20</v>
      </c>
      <c r="AE1076" s="19">
        <v>0</v>
      </c>
      <c r="AF1076" s="19">
        <v>0</v>
      </c>
      <c r="AG1076" s="7">
        <v>0</v>
      </c>
      <c r="AH1076" s="7">
        <v>0</v>
      </c>
      <c r="AI1076" s="7">
        <v>0</v>
      </c>
      <c r="AJ1076" s="7">
        <v>0</v>
      </c>
      <c r="AK1076" s="19">
        <v>0</v>
      </c>
      <c r="AL1076" s="19">
        <v>0</v>
      </c>
      <c r="AM1076" s="19">
        <v>0</v>
      </c>
      <c r="AN1076" s="19">
        <v>0</v>
      </c>
      <c r="AO1076" s="19">
        <v>1000</v>
      </c>
      <c r="AP1076" s="19">
        <v>0</v>
      </c>
      <c r="AQ1076" s="19">
        <v>0</v>
      </c>
      <c r="AR1076" s="7">
        <v>90103001</v>
      </c>
      <c r="AS1076" s="19" t="s">
        <v>151</v>
      </c>
      <c r="AT1076" s="20" t="s">
        <v>151</v>
      </c>
      <c r="AU1076" s="19" t="s">
        <v>244</v>
      </c>
      <c r="AV1076" s="19">
        <v>0</v>
      </c>
      <c r="AW1076" s="19">
        <v>40000003</v>
      </c>
      <c r="AX1076" s="20" t="s">
        <v>153</v>
      </c>
      <c r="AY1076" s="20" t="s">
        <v>151</v>
      </c>
      <c r="AZ1076" s="14">
        <v>0</v>
      </c>
      <c r="BA1076" s="14">
        <v>0</v>
      </c>
      <c r="BB1076" s="70" t="s">
        <v>355</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70103003</v>
      </c>
      <c r="D1077" s="13" t="s">
        <v>939</v>
      </c>
      <c r="E1077" s="19">
        <v>1</v>
      </c>
      <c r="F1077" s="12">
        <v>60010100</v>
      </c>
      <c r="G1077" s="19">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8</v>
      </c>
      <c r="AE1077" s="12">
        <v>1</v>
      </c>
      <c r="AF1077" s="12">
        <v>3</v>
      </c>
      <c r="AG1077" s="7">
        <v>1</v>
      </c>
      <c r="AH1077" s="7">
        <v>1</v>
      </c>
      <c r="AI1077" s="7">
        <v>0</v>
      </c>
      <c r="AJ1077" s="7">
        <v>1.5</v>
      </c>
      <c r="AK1077" s="12">
        <v>0</v>
      </c>
      <c r="AL1077" s="12">
        <v>0</v>
      </c>
      <c r="AM1077" s="12">
        <v>0</v>
      </c>
      <c r="AN1077" s="12">
        <v>0.5</v>
      </c>
      <c r="AO1077" s="12">
        <v>5000</v>
      </c>
      <c r="AP1077" s="12">
        <v>3</v>
      </c>
      <c r="AQ1077" s="12">
        <v>0</v>
      </c>
      <c r="AR1077" s="7">
        <v>0</v>
      </c>
      <c r="AS1077" s="12" t="s">
        <v>151</v>
      </c>
      <c r="AT1077" s="20" t="s">
        <v>152</v>
      </c>
      <c r="AU1077" s="12" t="s">
        <v>346</v>
      </c>
      <c r="AV1077" s="19">
        <v>10000007</v>
      </c>
      <c r="AW1077" s="19">
        <v>70103003</v>
      </c>
      <c r="AX1077" s="13" t="s">
        <v>153</v>
      </c>
      <c r="AY1077" s="12" t="s">
        <v>940</v>
      </c>
      <c r="AZ1077" s="14">
        <v>0</v>
      </c>
      <c r="BA1077" s="14">
        <v>0</v>
      </c>
      <c r="BB1077" s="38" t="s">
        <v>941</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70104001</v>
      </c>
      <c r="D1078" s="13" t="s">
        <v>521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3</v>
      </c>
      <c r="X1078" s="12">
        <v>0</v>
      </c>
      <c r="Y1078" s="12">
        <v>1</v>
      </c>
      <c r="Z1078" s="12">
        <v>0</v>
      </c>
      <c r="AA1078" s="12">
        <v>0</v>
      </c>
      <c r="AB1078" s="12">
        <v>0</v>
      </c>
      <c r="AC1078" s="12">
        <v>0</v>
      </c>
      <c r="AD1078" s="12">
        <v>5</v>
      </c>
      <c r="AE1078" s="12">
        <v>1</v>
      </c>
      <c r="AF1078" s="12" t="s">
        <v>505</v>
      </c>
      <c r="AG1078" s="7">
        <v>1</v>
      </c>
      <c r="AH1078" s="7">
        <v>1</v>
      </c>
      <c r="AI1078" s="7">
        <v>0</v>
      </c>
      <c r="AJ1078" s="7">
        <v>1.5</v>
      </c>
      <c r="AK1078" s="12">
        <v>0</v>
      </c>
      <c r="AL1078" s="12">
        <v>0</v>
      </c>
      <c r="AM1078" s="12">
        <v>0</v>
      </c>
      <c r="AN1078" s="12">
        <v>0.5</v>
      </c>
      <c r="AO1078" s="12">
        <v>5000</v>
      </c>
      <c r="AP1078" s="12">
        <v>2</v>
      </c>
      <c r="AQ1078" s="12">
        <v>0</v>
      </c>
      <c r="AR1078" s="7">
        <v>0</v>
      </c>
      <c r="AS1078" s="12" t="s">
        <v>151</v>
      </c>
      <c r="AT1078" s="13" t="s">
        <v>211</v>
      </c>
      <c r="AU1078" s="12" t="s">
        <v>346</v>
      </c>
      <c r="AV1078" s="19">
        <v>10000007</v>
      </c>
      <c r="AW1078" s="19">
        <v>70104001</v>
      </c>
      <c r="AX1078" s="13" t="s">
        <v>153</v>
      </c>
      <c r="AY1078" s="12" t="s">
        <v>1337</v>
      </c>
      <c r="AZ1078" s="14">
        <v>0</v>
      </c>
      <c r="BA1078" s="14">
        <v>0</v>
      </c>
      <c r="BB1078" s="38" t="s">
        <v>523</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70104002</v>
      </c>
      <c r="D1079" s="20" t="s">
        <v>366</v>
      </c>
      <c r="E1079" s="19">
        <v>1</v>
      </c>
      <c r="F1079" s="19">
        <v>60010500</v>
      </c>
      <c r="G1079" s="19">
        <v>0</v>
      </c>
      <c r="H1079" s="14">
        <v>0</v>
      </c>
      <c r="I1079" s="19">
        <v>1</v>
      </c>
      <c r="J1079" s="19">
        <v>0</v>
      </c>
      <c r="K1079" s="19">
        <v>0</v>
      </c>
      <c r="L1079" s="19">
        <v>0</v>
      </c>
      <c r="M1079" s="19">
        <v>0</v>
      </c>
      <c r="N1079" s="12">
        <v>2</v>
      </c>
      <c r="O1079" s="19">
        <v>2</v>
      </c>
      <c r="P1079" s="19">
        <v>0.3</v>
      </c>
      <c r="Q1079" s="19">
        <v>0</v>
      </c>
      <c r="R1079" s="7">
        <v>0</v>
      </c>
      <c r="S1079" s="14">
        <v>0</v>
      </c>
      <c r="T1079" s="12">
        <v>1</v>
      </c>
      <c r="U1079" s="19">
        <v>2</v>
      </c>
      <c r="V1079" s="19">
        <v>0</v>
      </c>
      <c r="W1079" s="19">
        <v>0</v>
      </c>
      <c r="X1079" s="19">
        <v>0</v>
      </c>
      <c r="Y1079" s="19">
        <v>0</v>
      </c>
      <c r="Z1079" s="19">
        <v>0</v>
      </c>
      <c r="AA1079" s="19">
        <v>0</v>
      </c>
      <c r="AB1079" s="19">
        <v>0</v>
      </c>
      <c r="AC1079" s="19">
        <v>0</v>
      </c>
      <c r="AD1079" s="19">
        <v>99999</v>
      </c>
      <c r="AE1079" s="19">
        <v>0</v>
      </c>
      <c r="AF1079" s="19">
        <v>0</v>
      </c>
      <c r="AG1079" s="7">
        <v>2</v>
      </c>
      <c r="AH1079" s="7">
        <v>0</v>
      </c>
      <c r="AI1079" s="7">
        <v>0</v>
      </c>
      <c r="AJ1079" s="7">
        <v>0</v>
      </c>
      <c r="AK1079" s="19">
        <v>0</v>
      </c>
      <c r="AL1079" s="19">
        <v>0</v>
      </c>
      <c r="AM1079" s="19">
        <v>0</v>
      </c>
      <c r="AN1079" s="19">
        <v>0</v>
      </c>
      <c r="AO1079" s="19">
        <v>1000</v>
      </c>
      <c r="AP1079" s="19">
        <v>0</v>
      </c>
      <c r="AQ1079" s="19">
        <v>0</v>
      </c>
      <c r="AR1079" s="7">
        <v>90104002</v>
      </c>
      <c r="AS1079" s="19" t="s">
        <v>151</v>
      </c>
      <c r="AT1079" s="20" t="s">
        <v>152</v>
      </c>
      <c r="AU1079" s="19" t="s">
        <v>244</v>
      </c>
      <c r="AV1079" s="19">
        <v>0</v>
      </c>
      <c r="AW1079" s="19">
        <v>0</v>
      </c>
      <c r="AX1079" s="20" t="s">
        <v>153</v>
      </c>
      <c r="AY1079" s="20" t="s">
        <v>151</v>
      </c>
      <c r="AZ1079" s="14">
        <v>0</v>
      </c>
      <c r="BA1079" s="14">
        <v>0</v>
      </c>
      <c r="BB1079" s="70" t="s">
        <v>433</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70104003</v>
      </c>
      <c r="D1080" s="13" t="s">
        <v>455</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5</v>
      </c>
      <c r="X1080" s="12">
        <v>0</v>
      </c>
      <c r="Y1080" s="12">
        <v>1</v>
      </c>
      <c r="Z1080" s="12">
        <v>0</v>
      </c>
      <c r="AA1080" s="12">
        <v>0</v>
      </c>
      <c r="AB1080" s="12">
        <v>0</v>
      </c>
      <c r="AC1080" s="12">
        <v>0</v>
      </c>
      <c r="AD1080" s="12">
        <v>10</v>
      </c>
      <c r="AE1080" s="12">
        <v>1</v>
      </c>
      <c r="AF1080" s="12" t="s">
        <v>389</v>
      </c>
      <c r="AG1080" s="7">
        <v>0</v>
      </c>
      <c r="AH1080" s="7">
        <v>1</v>
      </c>
      <c r="AI1080" s="7">
        <v>0</v>
      </c>
      <c r="AJ1080" s="7">
        <v>3</v>
      </c>
      <c r="AK1080" s="12">
        <v>0</v>
      </c>
      <c r="AL1080" s="12">
        <v>0</v>
      </c>
      <c r="AM1080" s="12">
        <v>0</v>
      </c>
      <c r="AN1080" s="12">
        <v>3.5</v>
      </c>
      <c r="AO1080" s="12">
        <v>5000</v>
      </c>
      <c r="AP1080" s="12">
        <v>3</v>
      </c>
      <c r="AQ1080" s="12">
        <v>0</v>
      </c>
      <c r="AR1080" s="7">
        <v>0</v>
      </c>
      <c r="AS1080" s="12" t="s">
        <v>151</v>
      </c>
      <c r="AT1080" s="13" t="s">
        <v>194</v>
      </c>
      <c r="AU1080" s="12" t="s">
        <v>346</v>
      </c>
      <c r="AV1080" s="19">
        <v>10000007</v>
      </c>
      <c r="AW1080" s="19">
        <v>70104003</v>
      </c>
      <c r="AX1080" s="13" t="s">
        <v>153</v>
      </c>
      <c r="AY1080" s="12" t="s">
        <v>1338</v>
      </c>
      <c r="AZ1080" s="14">
        <v>0</v>
      </c>
      <c r="BA1080" s="14">
        <v>0</v>
      </c>
      <c r="BB1080" s="38" t="s">
        <v>1339</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70105001</v>
      </c>
      <c r="D1081" s="13" t="s">
        <v>344</v>
      </c>
      <c r="E1081" s="19">
        <v>1</v>
      </c>
      <c r="F1081" s="12">
        <v>60010100</v>
      </c>
      <c r="G1081" s="19">
        <v>0</v>
      </c>
      <c r="H1081" s="14">
        <v>0</v>
      </c>
      <c r="I1081" s="19">
        <v>1</v>
      </c>
      <c r="J1081" s="19">
        <v>0</v>
      </c>
      <c r="K1081" s="19">
        <v>0</v>
      </c>
      <c r="L1081" s="12">
        <v>0</v>
      </c>
      <c r="M1081" s="12">
        <v>0</v>
      </c>
      <c r="N1081" s="12">
        <v>2</v>
      </c>
      <c r="O1081" s="12">
        <v>1</v>
      </c>
      <c r="P1081" s="12">
        <v>1</v>
      </c>
      <c r="Q1081" s="12">
        <v>0</v>
      </c>
      <c r="R1081" s="7">
        <v>0</v>
      </c>
      <c r="S1081" s="12">
        <v>0</v>
      </c>
      <c r="T1081" s="12">
        <v>1</v>
      </c>
      <c r="U1081" s="12">
        <v>2</v>
      </c>
      <c r="V1081" s="12">
        <v>0</v>
      </c>
      <c r="W1081" s="12">
        <v>2</v>
      </c>
      <c r="X1081" s="12">
        <v>0</v>
      </c>
      <c r="Y1081" s="12">
        <v>1</v>
      </c>
      <c r="Z1081" s="12">
        <v>0</v>
      </c>
      <c r="AA1081" s="12">
        <v>0</v>
      </c>
      <c r="AB1081" s="12">
        <v>0</v>
      </c>
      <c r="AC1081" s="12">
        <v>0</v>
      </c>
      <c r="AD1081" s="12">
        <v>6</v>
      </c>
      <c r="AE1081" s="12">
        <v>1</v>
      </c>
      <c r="AF1081" s="12">
        <v>3</v>
      </c>
      <c r="AG1081" s="7">
        <v>0</v>
      </c>
      <c r="AH1081" s="7">
        <v>0</v>
      </c>
      <c r="AI1081" s="7">
        <v>0</v>
      </c>
      <c r="AJ1081" s="7">
        <v>1.5</v>
      </c>
      <c r="AK1081" s="12">
        <v>0</v>
      </c>
      <c r="AL1081" s="12">
        <v>0</v>
      </c>
      <c r="AM1081" s="12">
        <v>0</v>
      </c>
      <c r="AN1081" s="12">
        <v>1</v>
      </c>
      <c r="AO1081" s="12">
        <v>5000</v>
      </c>
      <c r="AP1081" s="12">
        <v>0.5</v>
      </c>
      <c r="AQ1081" s="12">
        <v>0</v>
      </c>
      <c r="AR1081" s="7">
        <v>0</v>
      </c>
      <c r="AS1081" s="12" t="s">
        <v>151</v>
      </c>
      <c r="AT1081" s="20" t="s">
        <v>152</v>
      </c>
      <c r="AU1081" s="12" t="s">
        <v>346</v>
      </c>
      <c r="AV1081" s="19">
        <v>10000007</v>
      </c>
      <c r="AW1081" s="19">
        <v>70105001</v>
      </c>
      <c r="AX1081" s="13" t="s">
        <v>153</v>
      </c>
      <c r="AY1081" s="12" t="s">
        <v>1340</v>
      </c>
      <c r="AZ1081" s="14">
        <v>0</v>
      </c>
      <c r="BA1081" s="14">
        <v>0</v>
      </c>
      <c r="BB1081" s="38" t="s">
        <v>1341</v>
      </c>
      <c r="BC1081" s="12">
        <v>0</v>
      </c>
      <c r="BD1081" s="12">
        <v>0</v>
      </c>
      <c r="BE1081" s="12">
        <v>0</v>
      </c>
      <c r="BF1081" s="12">
        <v>0</v>
      </c>
      <c r="BG1081" s="12">
        <v>0</v>
      </c>
      <c r="BH1081" s="12">
        <v>0</v>
      </c>
      <c r="BI1081" s="10">
        <v>0</v>
      </c>
      <c r="BJ1081" s="7">
        <v>0</v>
      </c>
      <c r="BK1081" s="7">
        <v>0</v>
      </c>
      <c r="BL1081" s="7">
        <v>0</v>
      </c>
      <c r="BM1081" s="7">
        <v>0</v>
      </c>
      <c r="BN1081" s="7">
        <v>0</v>
      </c>
      <c r="BO1081" s="7">
        <v>0</v>
      </c>
    </row>
    <row r="1082" spans="3:67" ht="20.100000000000001" customHeight="1">
      <c r="C1082" s="19">
        <v>70105002</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99999</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433</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70105003</v>
      </c>
      <c r="D1083" s="13" t="s">
        <v>1342</v>
      </c>
      <c r="E1083" s="19">
        <v>1</v>
      </c>
      <c r="F1083" s="12">
        <v>60010300</v>
      </c>
      <c r="G1083" s="19">
        <v>0</v>
      </c>
      <c r="H1083" s="14">
        <v>0</v>
      </c>
      <c r="I1083" s="19">
        <v>1</v>
      </c>
      <c r="J1083" s="19">
        <v>0</v>
      </c>
      <c r="K1083" s="19">
        <v>0</v>
      </c>
      <c r="L1083" s="12">
        <v>0</v>
      </c>
      <c r="M1083" s="12">
        <v>0</v>
      </c>
      <c r="N1083" s="12">
        <v>2</v>
      </c>
      <c r="O1083" s="12">
        <v>2</v>
      </c>
      <c r="P1083" s="12">
        <v>0.8</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1343</v>
      </c>
      <c r="AZ1083" s="14">
        <v>0</v>
      </c>
      <c r="BA1083" s="14">
        <v>0</v>
      </c>
      <c r="BB1083" s="38" t="s">
        <v>1344</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20.100000000000001" customHeight="1">
      <c r="C1084" s="19">
        <v>70105004</v>
      </c>
      <c r="D1084" s="20" t="s">
        <v>349</v>
      </c>
      <c r="E1084" s="19">
        <v>1</v>
      </c>
      <c r="F1084" s="19">
        <v>60010500</v>
      </c>
      <c r="G1084" s="19">
        <v>0</v>
      </c>
      <c r="H1084" s="14">
        <v>0</v>
      </c>
      <c r="I1084" s="19">
        <v>1</v>
      </c>
      <c r="J1084" s="19">
        <v>0</v>
      </c>
      <c r="K1084" s="19">
        <v>0</v>
      </c>
      <c r="L1084" s="19">
        <v>0</v>
      </c>
      <c r="M1084" s="19">
        <v>0</v>
      </c>
      <c r="N1084" s="12">
        <v>2</v>
      </c>
      <c r="O1084" s="19">
        <v>2</v>
      </c>
      <c r="P1084" s="19">
        <v>0.6</v>
      </c>
      <c r="Q1084" s="19">
        <v>0</v>
      </c>
      <c r="R1084" s="7">
        <v>0</v>
      </c>
      <c r="S1084" s="14">
        <v>0</v>
      </c>
      <c r="T1084" s="12">
        <v>1</v>
      </c>
      <c r="U1084" s="19">
        <v>2</v>
      </c>
      <c r="V1084" s="19">
        <v>0</v>
      </c>
      <c r="W1084" s="19">
        <v>0</v>
      </c>
      <c r="X1084" s="19">
        <v>0</v>
      </c>
      <c r="Y1084" s="19">
        <v>0</v>
      </c>
      <c r="Z1084" s="19">
        <v>0</v>
      </c>
      <c r="AA1084" s="19">
        <v>0</v>
      </c>
      <c r="AB1084" s="19">
        <v>0</v>
      </c>
      <c r="AC1084" s="19">
        <v>0</v>
      </c>
      <c r="AD1084" s="19">
        <v>20</v>
      </c>
      <c r="AE1084" s="19">
        <v>0</v>
      </c>
      <c r="AF1084" s="19">
        <v>0</v>
      </c>
      <c r="AG1084" s="7">
        <v>2</v>
      </c>
      <c r="AH1084" s="7">
        <v>0</v>
      </c>
      <c r="AI1084" s="7">
        <v>0</v>
      </c>
      <c r="AJ1084" s="7">
        <v>0</v>
      </c>
      <c r="AK1084" s="19">
        <v>0</v>
      </c>
      <c r="AL1084" s="19">
        <v>0</v>
      </c>
      <c r="AM1084" s="19">
        <v>0</v>
      </c>
      <c r="AN1084" s="19">
        <v>0</v>
      </c>
      <c r="AO1084" s="19">
        <v>1000</v>
      </c>
      <c r="AP1084" s="19">
        <v>0</v>
      </c>
      <c r="AQ1084" s="19">
        <v>0</v>
      </c>
      <c r="AR1084" s="7">
        <v>90103001</v>
      </c>
      <c r="AS1084" s="19" t="s">
        <v>151</v>
      </c>
      <c r="AT1084" s="20" t="s">
        <v>151</v>
      </c>
      <c r="AU1084" s="19" t="s">
        <v>244</v>
      </c>
      <c r="AV1084" s="19">
        <v>0</v>
      </c>
      <c r="AW1084" s="19">
        <v>40000003</v>
      </c>
      <c r="AX1084" s="20" t="s">
        <v>153</v>
      </c>
      <c r="AY1084" s="20" t="s">
        <v>151</v>
      </c>
      <c r="AZ1084" s="14">
        <v>0</v>
      </c>
      <c r="BA1084" s="14">
        <v>0</v>
      </c>
      <c r="BB1084" s="70" t="s">
        <v>355</v>
      </c>
      <c r="BC1084" s="19">
        <v>0</v>
      </c>
      <c r="BD1084" s="12">
        <v>0</v>
      </c>
      <c r="BE1084" s="19">
        <v>0</v>
      </c>
      <c r="BF1084" s="19">
        <v>0</v>
      </c>
      <c r="BG1084" s="19">
        <v>0</v>
      </c>
      <c r="BH1084" s="19">
        <v>0</v>
      </c>
      <c r="BI1084" s="10">
        <v>0</v>
      </c>
      <c r="BJ1084" s="7">
        <v>0</v>
      </c>
      <c r="BK1084" s="7">
        <v>0</v>
      </c>
      <c r="BL1084" s="7">
        <v>0</v>
      </c>
      <c r="BM1084" s="7">
        <v>0</v>
      </c>
      <c r="BN1084" s="7">
        <v>0</v>
      </c>
      <c r="BO1084" s="7">
        <v>0</v>
      </c>
    </row>
    <row r="1085" spans="3:67" ht="20.100000000000001" customHeight="1">
      <c r="C1085" s="19">
        <v>70106001</v>
      </c>
      <c r="D1085" s="20" t="s">
        <v>369</v>
      </c>
      <c r="E1085" s="19">
        <v>1</v>
      </c>
      <c r="F1085" s="19">
        <v>60010300</v>
      </c>
      <c r="G1085" s="19">
        <v>0</v>
      </c>
      <c r="H1085" s="14">
        <v>0</v>
      </c>
      <c r="I1085" s="19">
        <v>1</v>
      </c>
      <c r="J1085" s="19">
        <v>0</v>
      </c>
      <c r="K1085" s="19">
        <v>0</v>
      </c>
      <c r="L1085" s="19">
        <v>0</v>
      </c>
      <c r="M1085" s="19">
        <v>0</v>
      </c>
      <c r="N1085" s="12">
        <v>2</v>
      </c>
      <c r="O1085" s="19">
        <v>1</v>
      </c>
      <c r="P1085" s="19">
        <v>0.5</v>
      </c>
      <c r="Q1085" s="19">
        <v>0</v>
      </c>
      <c r="R1085" s="7">
        <v>0</v>
      </c>
      <c r="S1085" s="14">
        <v>0</v>
      </c>
      <c r="T1085" s="12">
        <v>1</v>
      </c>
      <c r="U1085" s="19">
        <v>2</v>
      </c>
      <c r="V1085" s="19">
        <v>0</v>
      </c>
      <c r="W1085" s="19">
        <v>0.5</v>
      </c>
      <c r="X1085" s="19">
        <v>0</v>
      </c>
      <c r="Y1085" s="19">
        <v>0</v>
      </c>
      <c r="Z1085" s="19">
        <v>0</v>
      </c>
      <c r="AA1085" s="19">
        <v>0</v>
      </c>
      <c r="AB1085" s="19">
        <v>0</v>
      </c>
      <c r="AC1085" s="19">
        <v>0</v>
      </c>
      <c r="AD1085" s="19">
        <v>15</v>
      </c>
      <c r="AE1085" s="19">
        <v>1</v>
      </c>
      <c r="AF1085" s="19">
        <v>3</v>
      </c>
      <c r="AG1085" s="7">
        <v>1</v>
      </c>
      <c r="AH1085" s="7">
        <v>0</v>
      </c>
      <c r="AI1085" s="7">
        <v>0</v>
      </c>
      <c r="AJ1085" s="7">
        <v>1.5</v>
      </c>
      <c r="AK1085" s="19">
        <v>0</v>
      </c>
      <c r="AL1085" s="19">
        <v>0</v>
      </c>
      <c r="AM1085" s="19">
        <v>0</v>
      </c>
      <c r="AN1085" s="19">
        <v>1</v>
      </c>
      <c r="AO1085" s="19">
        <v>360000</v>
      </c>
      <c r="AP1085" s="19">
        <v>0.5</v>
      </c>
      <c r="AQ1085" s="19">
        <v>0</v>
      </c>
      <c r="AR1085" s="7">
        <v>0</v>
      </c>
      <c r="AS1085" s="19" t="s">
        <v>370</v>
      </c>
      <c r="AT1085" s="20" t="s">
        <v>152</v>
      </c>
      <c r="AU1085" s="19" t="s">
        <v>353</v>
      </c>
      <c r="AV1085" s="19">
        <v>10002001</v>
      </c>
      <c r="AW1085" s="19">
        <v>70106001</v>
      </c>
      <c r="AX1085" s="20" t="s">
        <v>227</v>
      </c>
      <c r="AY1085" s="20" t="s">
        <v>371</v>
      </c>
      <c r="AZ1085" s="14">
        <v>0</v>
      </c>
      <c r="BA1085" s="14">
        <v>0</v>
      </c>
      <c r="BB1085" s="70" t="s">
        <v>372</v>
      </c>
      <c r="BC1085" s="19">
        <v>0</v>
      </c>
      <c r="BD1085" s="12">
        <v>0</v>
      </c>
      <c r="BE1085" s="19">
        <v>0</v>
      </c>
      <c r="BF1085" s="19">
        <v>0</v>
      </c>
      <c r="BG1085" s="19">
        <v>0</v>
      </c>
      <c r="BH1085" s="19">
        <v>0</v>
      </c>
      <c r="BI1085" s="10">
        <v>0</v>
      </c>
      <c r="BJ1085" s="7">
        <v>0</v>
      </c>
      <c r="BK1085" s="7">
        <v>0</v>
      </c>
      <c r="BL1085" s="7">
        <v>0</v>
      </c>
      <c r="BM1085" s="7">
        <v>0</v>
      </c>
      <c r="BN1085" s="7">
        <v>0</v>
      </c>
      <c r="BO1085" s="7">
        <v>0</v>
      </c>
    </row>
    <row r="1086" spans="3:67" ht="20.100000000000001" customHeight="1">
      <c r="C1086" s="19">
        <v>70106002</v>
      </c>
      <c r="D1086" s="13" t="s">
        <v>373</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152</v>
      </c>
      <c r="AU1086" s="12" t="s">
        <v>346</v>
      </c>
      <c r="AV1086" s="19">
        <v>10000007</v>
      </c>
      <c r="AW1086" s="19">
        <v>70106004</v>
      </c>
      <c r="AX1086" s="13" t="s">
        <v>153</v>
      </c>
      <c r="AY1086" s="12" t="s">
        <v>1345</v>
      </c>
      <c r="AZ1086" s="14">
        <v>0</v>
      </c>
      <c r="BA1086" s="14">
        <v>0</v>
      </c>
      <c r="BB1086" s="38" t="s">
        <v>375</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70106003</v>
      </c>
      <c r="D1087" s="20" t="s">
        <v>376</v>
      </c>
      <c r="E1087" s="19">
        <v>1</v>
      </c>
      <c r="F1087" s="19">
        <v>60010300</v>
      </c>
      <c r="G1087" s="19">
        <v>0</v>
      </c>
      <c r="H1087" s="14">
        <v>0</v>
      </c>
      <c r="I1087" s="19">
        <v>1</v>
      </c>
      <c r="J1087" s="19">
        <v>0</v>
      </c>
      <c r="K1087" s="19">
        <v>0</v>
      </c>
      <c r="L1087" s="19">
        <v>0</v>
      </c>
      <c r="M1087" s="19">
        <v>0</v>
      </c>
      <c r="N1087" s="12">
        <v>2</v>
      </c>
      <c r="O1087" s="19">
        <v>1</v>
      </c>
      <c r="P1087" s="19">
        <v>0.5</v>
      </c>
      <c r="Q1087" s="19">
        <v>0</v>
      </c>
      <c r="R1087" s="7">
        <v>0</v>
      </c>
      <c r="S1087" s="14">
        <v>0</v>
      </c>
      <c r="T1087" s="12">
        <v>1</v>
      </c>
      <c r="U1087" s="19">
        <v>2</v>
      </c>
      <c r="V1087" s="19">
        <v>0</v>
      </c>
      <c r="W1087" s="19">
        <v>3</v>
      </c>
      <c r="X1087" s="19">
        <v>0</v>
      </c>
      <c r="Y1087" s="19">
        <v>0</v>
      </c>
      <c r="Z1087" s="19">
        <v>0</v>
      </c>
      <c r="AA1087" s="19">
        <v>0</v>
      </c>
      <c r="AB1087" s="19">
        <v>0</v>
      </c>
      <c r="AC1087" s="19">
        <v>0</v>
      </c>
      <c r="AD1087" s="19">
        <v>9</v>
      </c>
      <c r="AE1087" s="19">
        <v>1</v>
      </c>
      <c r="AF1087" s="19">
        <v>2</v>
      </c>
      <c r="AG1087" s="7">
        <v>2</v>
      </c>
      <c r="AH1087" s="7">
        <v>2</v>
      </c>
      <c r="AI1087" s="7">
        <v>0</v>
      </c>
      <c r="AJ1087" s="7">
        <v>3</v>
      </c>
      <c r="AK1087" s="19">
        <v>0</v>
      </c>
      <c r="AL1087" s="19">
        <v>0</v>
      </c>
      <c r="AM1087" s="19">
        <v>0</v>
      </c>
      <c r="AN1087" s="19">
        <v>2</v>
      </c>
      <c r="AO1087" s="19">
        <v>30000</v>
      </c>
      <c r="AP1087" s="19">
        <v>2</v>
      </c>
      <c r="AQ1087" s="19">
        <v>4</v>
      </c>
      <c r="AR1087" s="7">
        <v>0</v>
      </c>
      <c r="AS1087" s="19" t="s">
        <v>151</v>
      </c>
      <c r="AT1087" s="20" t="s">
        <v>152</v>
      </c>
      <c r="AU1087" s="19" t="s">
        <v>353</v>
      </c>
      <c r="AV1087" s="19">
        <v>10003002</v>
      </c>
      <c r="AW1087" s="19">
        <v>70106005</v>
      </c>
      <c r="AX1087" s="20" t="s">
        <v>377</v>
      </c>
      <c r="AY1087" s="20">
        <v>0</v>
      </c>
      <c r="AZ1087" s="14">
        <v>0</v>
      </c>
      <c r="BA1087" s="14">
        <v>0</v>
      </c>
      <c r="BB1087" s="70" t="s">
        <v>372</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70106004</v>
      </c>
      <c r="D1088" s="20" t="s">
        <v>366</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30</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378</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70106005</v>
      </c>
      <c r="D1089" s="13" t="s">
        <v>379</v>
      </c>
      <c r="E1089" s="19">
        <v>1</v>
      </c>
      <c r="F1089" s="12">
        <v>60010300</v>
      </c>
      <c r="G1089" s="19">
        <v>0</v>
      </c>
      <c r="H1089" s="14">
        <v>0</v>
      </c>
      <c r="I1089" s="19">
        <v>1</v>
      </c>
      <c r="J1089" s="19">
        <v>0</v>
      </c>
      <c r="K1089" s="19">
        <v>0</v>
      </c>
      <c r="L1089" s="12">
        <v>0</v>
      </c>
      <c r="M1089" s="12">
        <v>0</v>
      </c>
      <c r="N1089" s="12">
        <v>2</v>
      </c>
      <c r="O1089" s="12">
        <v>1</v>
      </c>
      <c r="P1089" s="12">
        <v>0.6</v>
      </c>
      <c r="Q1089" s="12">
        <v>0</v>
      </c>
      <c r="R1089" s="7">
        <v>0</v>
      </c>
      <c r="S1089" s="12">
        <v>0</v>
      </c>
      <c r="T1089" s="12">
        <v>1</v>
      </c>
      <c r="U1089" s="12">
        <v>2</v>
      </c>
      <c r="V1089" s="12">
        <v>0</v>
      </c>
      <c r="W1089" s="12">
        <v>0</v>
      </c>
      <c r="X1089" s="12">
        <v>0</v>
      </c>
      <c r="Y1089" s="12">
        <v>0</v>
      </c>
      <c r="Z1089" s="12">
        <v>0</v>
      </c>
      <c r="AA1089" s="12">
        <v>0</v>
      </c>
      <c r="AB1089" s="12">
        <v>0</v>
      </c>
      <c r="AC1089" s="12">
        <v>0</v>
      </c>
      <c r="AD1089" s="12">
        <v>20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380</v>
      </c>
      <c r="AZ1089" s="14">
        <v>0</v>
      </c>
      <c r="BA1089" s="14">
        <v>0</v>
      </c>
      <c r="BB1089" s="38" t="s">
        <v>381</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70107001</v>
      </c>
      <c r="D1090" s="13" t="s">
        <v>388</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3</v>
      </c>
      <c r="X1090" s="12">
        <v>0</v>
      </c>
      <c r="Y1090" s="12">
        <v>1</v>
      </c>
      <c r="Z1090" s="12">
        <v>0</v>
      </c>
      <c r="AA1090" s="12">
        <v>0</v>
      </c>
      <c r="AB1090" s="12">
        <v>0</v>
      </c>
      <c r="AC1090" s="12">
        <v>0</v>
      </c>
      <c r="AD1090" s="12">
        <v>12</v>
      </c>
      <c r="AE1090" s="12">
        <v>1</v>
      </c>
      <c r="AF1090" s="12" t="s">
        <v>389</v>
      </c>
      <c r="AG1090" s="7">
        <v>1</v>
      </c>
      <c r="AH1090" s="7">
        <v>1</v>
      </c>
      <c r="AI1090" s="7">
        <v>0</v>
      </c>
      <c r="AJ1090" s="7">
        <v>3</v>
      </c>
      <c r="AK1090" s="12">
        <v>0</v>
      </c>
      <c r="AL1090" s="12">
        <v>0</v>
      </c>
      <c r="AM1090" s="12">
        <v>0</v>
      </c>
      <c r="AN1090" s="12">
        <v>3</v>
      </c>
      <c r="AO1090" s="12">
        <v>5000</v>
      </c>
      <c r="AP1090" s="12">
        <v>2.5</v>
      </c>
      <c r="AQ1090" s="12">
        <v>0</v>
      </c>
      <c r="AR1090" s="7">
        <v>0</v>
      </c>
      <c r="AS1090" s="12" t="s">
        <v>151</v>
      </c>
      <c r="AT1090" s="20" t="s">
        <v>211</v>
      </c>
      <c r="AU1090" s="12" t="s">
        <v>346</v>
      </c>
      <c r="AV1090" s="19">
        <v>10000007</v>
      </c>
      <c r="AW1090" s="19">
        <v>70107001</v>
      </c>
      <c r="AX1090" s="13" t="s">
        <v>153</v>
      </c>
      <c r="AY1090" s="12">
        <v>0</v>
      </c>
      <c r="AZ1090" s="14">
        <v>0</v>
      </c>
      <c r="BA1090" s="14">
        <v>0</v>
      </c>
      <c r="BB1090" s="38" t="s">
        <v>390</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70107002</v>
      </c>
      <c r="D1091" s="13" t="s">
        <v>424</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12</v>
      </c>
      <c r="AE1091" s="12">
        <v>1</v>
      </c>
      <c r="AF1091" s="12">
        <v>3</v>
      </c>
      <c r="AG1091" s="7">
        <v>4</v>
      </c>
      <c r="AH1091" s="7">
        <v>1</v>
      </c>
      <c r="AI1091" s="7">
        <v>0</v>
      </c>
      <c r="AJ1091" s="7">
        <v>1.5</v>
      </c>
      <c r="AK1091" s="12">
        <v>0</v>
      </c>
      <c r="AL1091" s="12">
        <v>0</v>
      </c>
      <c r="AM1091" s="12">
        <v>0</v>
      </c>
      <c r="AN1091" s="12">
        <v>3</v>
      </c>
      <c r="AO1091" s="12">
        <v>5000</v>
      </c>
      <c r="AP1091" s="12">
        <v>3</v>
      </c>
      <c r="AQ1091" s="12">
        <v>0</v>
      </c>
      <c r="AR1091" s="7">
        <v>0</v>
      </c>
      <c r="AS1091" s="12" t="s">
        <v>151</v>
      </c>
      <c r="AT1091" s="20" t="s">
        <v>152</v>
      </c>
      <c r="AU1091" s="12" t="s">
        <v>346</v>
      </c>
      <c r="AV1091" s="19">
        <v>10000007</v>
      </c>
      <c r="AW1091" s="19">
        <v>70103003</v>
      </c>
      <c r="AX1091" s="13" t="s">
        <v>153</v>
      </c>
      <c r="AY1091" s="12" t="s">
        <v>1346</v>
      </c>
      <c r="AZ1091" s="14">
        <v>0</v>
      </c>
      <c r="BA1091" s="14">
        <v>0</v>
      </c>
      <c r="BB1091" s="38" t="s">
        <v>426</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70107003</v>
      </c>
      <c r="D1092" s="13" t="s">
        <v>427</v>
      </c>
      <c r="E1092" s="12">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0</v>
      </c>
      <c r="Z1092" s="12">
        <v>0</v>
      </c>
      <c r="AA1092" s="12">
        <v>0</v>
      </c>
      <c r="AB1092" s="12">
        <v>0</v>
      </c>
      <c r="AC1092" s="12">
        <v>0</v>
      </c>
      <c r="AD1092" s="12">
        <v>12</v>
      </c>
      <c r="AE1092" s="12">
        <v>1</v>
      </c>
      <c r="AF1092" s="12">
        <v>3</v>
      </c>
      <c r="AG1092" s="7">
        <v>6</v>
      </c>
      <c r="AH1092" s="7">
        <v>1</v>
      </c>
      <c r="AI1092" s="7">
        <v>0</v>
      </c>
      <c r="AJ1092" s="7">
        <v>1.5</v>
      </c>
      <c r="AK1092" s="12">
        <v>0</v>
      </c>
      <c r="AL1092" s="12">
        <v>0</v>
      </c>
      <c r="AM1092" s="12">
        <v>0</v>
      </c>
      <c r="AN1092" s="12">
        <v>3</v>
      </c>
      <c r="AO1092" s="12">
        <v>5000</v>
      </c>
      <c r="AP1092" s="12">
        <v>3</v>
      </c>
      <c r="AQ1092" s="12">
        <v>0</v>
      </c>
      <c r="AR1092" s="7">
        <v>0</v>
      </c>
      <c r="AS1092" s="12" t="s">
        <v>151</v>
      </c>
      <c r="AT1092" s="20" t="s">
        <v>194</v>
      </c>
      <c r="AU1092" s="12" t="s">
        <v>346</v>
      </c>
      <c r="AV1092" s="19">
        <v>10000007</v>
      </c>
      <c r="AW1092" s="19">
        <v>70103003</v>
      </c>
      <c r="AX1092" s="13" t="s">
        <v>153</v>
      </c>
      <c r="AY1092" s="12" t="s">
        <v>1347</v>
      </c>
      <c r="AZ1092" s="14">
        <v>0</v>
      </c>
      <c r="BA1092" s="14">
        <v>0</v>
      </c>
      <c r="BB1092" s="38" t="s">
        <v>429</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19.5" customHeight="1">
      <c r="C1093" s="19">
        <v>70107004</v>
      </c>
      <c r="D1093" s="20" t="s">
        <v>430</v>
      </c>
      <c r="E1093" s="19">
        <v>1</v>
      </c>
      <c r="F1093" s="19">
        <v>60010500</v>
      </c>
      <c r="G1093" s="19">
        <v>0</v>
      </c>
      <c r="H1093" s="14">
        <v>0</v>
      </c>
      <c r="I1093" s="19">
        <v>1</v>
      </c>
      <c r="J1093" s="19">
        <v>0</v>
      </c>
      <c r="K1093" s="19">
        <v>0</v>
      </c>
      <c r="L1093" s="19">
        <v>0</v>
      </c>
      <c r="M1093" s="19">
        <v>0</v>
      </c>
      <c r="N1093" s="12">
        <v>2</v>
      </c>
      <c r="O1093" s="19">
        <v>2</v>
      </c>
      <c r="P1093" s="19">
        <v>0.6</v>
      </c>
      <c r="Q1093" s="19">
        <v>0</v>
      </c>
      <c r="R1093" s="7">
        <v>0</v>
      </c>
      <c r="S1093" s="14">
        <v>0</v>
      </c>
      <c r="T1093" s="12">
        <v>1</v>
      </c>
      <c r="U1093" s="19">
        <v>2</v>
      </c>
      <c r="V1093" s="19">
        <v>0</v>
      </c>
      <c r="W1093" s="19">
        <v>0</v>
      </c>
      <c r="X1093" s="19">
        <v>0</v>
      </c>
      <c r="Y1093" s="19">
        <v>0</v>
      </c>
      <c r="Z1093" s="19">
        <v>0</v>
      </c>
      <c r="AA1093" s="19">
        <v>0</v>
      </c>
      <c r="AB1093" s="19">
        <v>0</v>
      </c>
      <c r="AC1093" s="19">
        <v>0</v>
      </c>
      <c r="AD1093" s="19">
        <v>20</v>
      </c>
      <c r="AE1093" s="19">
        <v>0</v>
      </c>
      <c r="AF1093" s="19">
        <v>0</v>
      </c>
      <c r="AG1093" s="7">
        <v>2</v>
      </c>
      <c r="AH1093" s="7">
        <v>0</v>
      </c>
      <c r="AI1093" s="7">
        <v>0</v>
      </c>
      <c r="AJ1093" s="7">
        <v>0</v>
      </c>
      <c r="AK1093" s="19">
        <v>0</v>
      </c>
      <c r="AL1093" s="19">
        <v>0</v>
      </c>
      <c r="AM1093" s="19">
        <v>0</v>
      </c>
      <c r="AN1093" s="19">
        <v>0</v>
      </c>
      <c r="AO1093" s="19">
        <v>1000</v>
      </c>
      <c r="AP1093" s="19">
        <v>0</v>
      </c>
      <c r="AQ1093" s="19">
        <v>0</v>
      </c>
      <c r="AR1093" s="7">
        <v>90102001</v>
      </c>
      <c r="AS1093" s="19" t="s">
        <v>151</v>
      </c>
      <c r="AT1093" s="20" t="s">
        <v>152</v>
      </c>
      <c r="AU1093" s="19" t="s">
        <v>244</v>
      </c>
      <c r="AV1093" s="19">
        <v>0</v>
      </c>
      <c r="AW1093" s="19">
        <v>40000003</v>
      </c>
      <c r="AX1093" s="20" t="s">
        <v>153</v>
      </c>
      <c r="AY1093" s="20" t="s">
        <v>151</v>
      </c>
      <c r="AZ1093" s="14">
        <v>0</v>
      </c>
      <c r="BA1093" s="14">
        <v>0</v>
      </c>
      <c r="BB1093" s="70" t="s">
        <v>431</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70107005</v>
      </c>
      <c r="D1094" s="20" t="s">
        <v>432</v>
      </c>
      <c r="E1094" s="19">
        <v>1</v>
      </c>
      <c r="F1094" s="19">
        <v>60010500</v>
      </c>
      <c r="G1094" s="19">
        <v>0</v>
      </c>
      <c r="H1094" s="14">
        <v>0</v>
      </c>
      <c r="I1094" s="19">
        <v>1</v>
      </c>
      <c r="J1094" s="19">
        <v>0</v>
      </c>
      <c r="K1094" s="19">
        <v>0</v>
      </c>
      <c r="L1094" s="19">
        <v>0</v>
      </c>
      <c r="M1094" s="19">
        <v>0</v>
      </c>
      <c r="N1094" s="12">
        <v>2</v>
      </c>
      <c r="O1094" s="19">
        <v>2</v>
      </c>
      <c r="P1094" s="19">
        <v>0.6</v>
      </c>
      <c r="Q1094" s="19">
        <v>0</v>
      </c>
      <c r="R1094" s="7">
        <v>0</v>
      </c>
      <c r="S1094" s="14">
        <v>0</v>
      </c>
      <c r="T1094" s="12">
        <v>1</v>
      </c>
      <c r="U1094" s="19">
        <v>2</v>
      </c>
      <c r="V1094" s="19">
        <v>0</v>
      </c>
      <c r="W1094" s="19">
        <v>0</v>
      </c>
      <c r="X1094" s="19">
        <v>0</v>
      </c>
      <c r="Y1094" s="19">
        <v>0</v>
      </c>
      <c r="Z1094" s="19">
        <v>0</v>
      </c>
      <c r="AA1094" s="19">
        <v>0</v>
      </c>
      <c r="AB1094" s="19">
        <v>0</v>
      </c>
      <c r="AC1094" s="19">
        <v>0</v>
      </c>
      <c r="AD1094" s="12">
        <v>99999</v>
      </c>
      <c r="AE1094" s="19">
        <v>0</v>
      </c>
      <c r="AF1094" s="19">
        <v>0</v>
      </c>
      <c r="AG1094" s="7">
        <v>2</v>
      </c>
      <c r="AH1094" s="7">
        <v>0</v>
      </c>
      <c r="AI1094" s="7">
        <v>0</v>
      </c>
      <c r="AJ1094" s="7">
        <v>0</v>
      </c>
      <c r="AK1094" s="19">
        <v>0</v>
      </c>
      <c r="AL1094" s="19">
        <v>0</v>
      </c>
      <c r="AM1094" s="19">
        <v>0</v>
      </c>
      <c r="AN1094" s="19">
        <v>0</v>
      </c>
      <c r="AO1094" s="19">
        <v>1000</v>
      </c>
      <c r="AP1094" s="19">
        <v>0</v>
      </c>
      <c r="AQ1094" s="19">
        <v>0</v>
      </c>
      <c r="AR1094" s="7">
        <v>90104002</v>
      </c>
      <c r="AS1094" s="19" t="s">
        <v>151</v>
      </c>
      <c r="AT1094" s="20" t="s">
        <v>152</v>
      </c>
      <c r="AU1094" s="19" t="s">
        <v>244</v>
      </c>
      <c r="AV1094" s="19">
        <v>0</v>
      </c>
      <c r="AW1094" s="19">
        <v>0</v>
      </c>
      <c r="AX1094" s="20" t="s">
        <v>153</v>
      </c>
      <c r="AY1094" s="20" t="s">
        <v>151</v>
      </c>
      <c r="AZ1094" s="14">
        <v>0</v>
      </c>
      <c r="BA1094" s="14">
        <v>0</v>
      </c>
      <c r="BB1094" s="70" t="s">
        <v>433</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20.100000000000001" customHeight="1">
      <c r="C1095" s="19">
        <v>70107006</v>
      </c>
      <c r="D1095" s="13" t="s">
        <v>1342</v>
      </c>
      <c r="E1095" s="12">
        <v>1</v>
      </c>
      <c r="F1095" s="12">
        <v>60010300</v>
      </c>
      <c r="G1095" s="19">
        <v>0</v>
      </c>
      <c r="H1095" s="14">
        <v>0</v>
      </c>
      <c r="I1095" s="19">
        <v>1</v>
      </c>
      <c r="J1095" s="19">
        <v>0</v>
      </c>
      <c r="K1095" s="19">
        <v>0</v>
      </c>
      <c r="L1095" s="12">
        <v>0</v>
      </c>
      <c r="M1095" s="12">
        <v>0</v>
      </c>
      <c r="N1095" s="12">
        <v>2</v>
      </c>
      <c r="O1095" s="12">
        <v>2</v>
      </c>
      <c r="P1095" s="12">
        <v>0.8</v>
      </c>
      <c r="Q1095" s="12">
        <v>0</v>
      </c>
      <c r="R1095" s="7">
        <v>0</v>
      </c>
      <c r="S1095" s="12">
        <v>0</v>
      </c>
      <c r="T1095" s="12">
        <v>1</v>
      </c>
      <c r="U1095" s="12">
        <v>2</v>
      </c>
      <c r="V1095" s="12">
        <v>0</v>
      </c>
      <c r="W1095" s="12">
        <v>0</v>
      </c>
      <c r="X1095" s="12">
        <v>0</v>
      </c>
      <c r="Y1095" s="12">
        <v>0</v>
      </c>
      <c r="Z1095" s="12">
        <v>0</v>
      </c>
      <c r="AA1095" s="12">
        <v>0</v>
      </c>
      <c r="AB1095" s="12">
        <v>0</v>
      </c>
      <c r="AC1095" s="12">
        <v>0</v>
      </c>
      <c r="AD1095" s="12">
        <v>30</v>
      </c>
      <c r="AE1095" s="12">
        <v>0</v>
      </c>
      <c r="AF1095" s="12">
        <v>0</v>
      </c>
      <c r="AG1095" s="7">
        <v>2</v>
      </c>
      <c r="AH1095" s="7">
        <v>2</v>
      </c>
      <c r="AI1095" s="7">
        <v>0</v>
      </c>
      <c r="AJ1095" s="7">
        <v>1.5</v>
      </c>
      <c r="AK1095" s="12">
        <v>0</v>
      </c>
      <c r="AL1095" s="12">
        <v>0</v>
      </c>
      <c r="AM1095" s="12">
        <v>0</v>
      </c>
      <c r="AN1095" s="12">
        <v>1</v>
      </c>
      <c r="AO1095" s="12">
        <v>3000</v>
      </c>
      <c r="AP1095" s="12">
        <v>0.5</v>
      </c>
      <c r="AQ1095" s="12">
        <v>0</v>
      </c>
      <c r="AR1095" s="7">
        <v>0</v>
      </c>
      <c r="AS1095" s="12" t="s">
        <v>151</v>
      </c>
      <c r="AT1095" s="20" t="s">
        <v>152</v>
      </c>
      <c r="AU1095" s="12" t="s">
        <v>353</v>
      </c>
      <c r="AV1095" s="19">
        <v>0</v>
      </c>
      <c r="AW1095" s="19">
        <v>0</v>
      </c>
      <c r="AX1095" s="13" t="s">
        <v>341</v>
      </c>
      <c r="AY1095" s="12" t="s">
        <v>1348</v>
      </c>
      <c r="AZ1095" s="14">
        <v>0</v>
      </c>
      <c r="BA1095" s="14">
        <v>0</v>
      </c>
      <c r="BB1095" s="38" t="s">
        <v>1349</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70201001</v>
      </c>
      <c r="D1096" s="13" t="s">
        <v>458</v>
      </c>
      <c r="E1096" s="19">
        <v>1</v>
      </c>
      <c r="F1096" s="12">
        <v>60010100</v>
      </c>
      <c r="G1096" s="19">
        <v>0</v>
      </c>
      <c r="H1096" s="14">
        <v>0</v>
      </c>
      <c r="I1096" s="19">
        <v>1</v>
      </c>
      <c r="J1096" s="19">
        <v>0</v>
      </c>
      <c r="K1096" s="19">
        <v>0</v>
      </c>
      <c r="L1096" s="12">
        <v>0</v>
      </c>
      <c r="M1096" s="12">
        <v>0</v>
      </c>
      <c r="N1096" s="12">
        <v>2</v>
      </c>
      <c r="O1096" s="12">
        <v>1</v>
      </c>
      <c r="P1096" s="12">
        <v>1</v>
      </c>
      <c r="Q1096" s="12">
        <v>0</v>
      </c>
      <c r="R1096" s="7">
        <v>0</v>
      </c>
      <c r="S1096" s="12">
        <v>0</v>
      </c>
      <c r="T1096" s="12">
        <v>1</v>
      </c>
      <c r="U1096" s="12">
        <v>2</v>
      </c>
      <c r="V1096" s="12">
        <v>0</v>
      </c>
      <c r="W1096" s="12">
        <v>2</v>
      </c>
      <c r="X1096" s="12">
        <v>0</v>
      </c>
      <c r="Y1096" s="12">
        <v>1</v>
      </c>
      <c r="Z1096" s="12">
        <v>0</v>
      </c>
      <c r="AA1096" s="12">
        <v>0</v>
      </c>
      <c r="AB1096" s="12">
        <v>0</v>
      </c>
      <c r="AC1096" s="12">
        <v>0</v>
      </c>
      <c r="AD1096" s="12">
        <v>12</v>
      </c>
      <c r="AE1096" s="12">
        <v>2</v>
      </c>
      <c r="AF1096" s="12" t="s">
        <v>161</v>
      </c>
      <c r="AG1096" s="7">
        <v>0</v>
      </c>
      <c r="AH1096" s="7">
        <v>0</v>
      </c>
      <c r="AI1096" s="7">
        <v>0</v>
      </c>
      <c r="AJ1096" s="7">
        <v>1.5</v>
      </c>
      <c r="AK1096" s="12">
        <v>0</v>
      </c>
      <c r="AL1096" s="12">
        <v>0</v>
      </c>
      <c r="AM1096" s="12">
        <v>0</v>
      </c>
      <c r="AN1096" s="12">
        <v>1</v>
      </c>
      <c r="AO1096" s="12">
        <v>5000</v>
      </c>
      <c r="AP1096" s="12">
        <v>0.5</v>
      </c>
      <c r="AQ1096" s="12">
        <v>0</v>
      </c>
      <c r="AR1096" s="7">
        <v>0</v>
      </c>
      <c r="AS1096" s="12" t="s">
        <v>151</v>
      </c>
      <c r="AT1096" s="20" t="s">
        <v>211</v>
      </c>
      <c r="AU1096" s="12" t="s">
        <v>346</v>
      </c>
      <c r="AV1096" s="19">
        <v>10000007</v>
      </c>
      <c r="AW1096" s="19">
        <v>70201001</v>
      </c>
      <c r="AX1096" s="13" t="s">
        <v>153</v>
      </c>
      <c r="AY1096" s="12">
        <v>0</v>
      </c>
      <c r="AZ1096" s="14">
        <v>0</v>
      </c>
      <c r="BA1096" s="14">
        <v>0</v>
      </c>
      <c r="BB1096" s="38" t="s">
        <v>459</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70201002</v>
      </c>
      <c r="D1097" s="13" t="s">
        <v>385</v>
      </c>
      <c r="E1097" s="12">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194</v>
      </c>
      <c r="AU1097" s="12" t="s">
        <v>353</v>
      </c>
      <c r="AV1097" s="19">
        <v>0</v>
      </c>
      <c r="AW1097" s="19">
        <v>0</v>
      </c>
      <c r="AX1097" s="13" t="s">
        <v>341</v>
      </c>
      <c r="AY1097" s="12" t="s">
        <v>1350</v>
      </c>
      <c r="AZ1097" s="14">
        <v>0</v>
      </c>
      <c r="BA1097" s="14">
        <v>0</v>
      </c>
      <c r="BB1097" s="38" t="s">
        <v>387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70201003</v>
      </c>
      <c r="D1098" s="13" t="s">
        <v>1351</v>
      </c>
      <c r="E1098" s="19">
        <v>1</v>
      </c>
      <c r="F1098" s="12">
        <v>60010100</v>
      </c>
      <c r="G1098" s="19">
        <v>0</v>
      </c>
      <c r="H1098" s="14">
        <v>0</v>
      </c>
      <c r="I1098" s="19">
        <v>1</v>
      </c>
      <c r="J1098" s="19">
        <v>0</v>
      </c>
      <c r="K1098" s="19">
        <v>0</v>
      </c>
      <c r="L1098" s="12">
        <v>0</v>
      </c>
      <c r="M1098" s="12">
        <v>0</v>
      </c>
      <c r="N1098" s="12">
        <v>2</v>
      </c>
      <c r="O1098" s="12">
        <v>1</v>
      </c>
      <c r="P1098" s="12">
        <v>1</v>
      </c>
      <c r="Q1098" s="12">
        <v>0</v>
      </c>
      <c r="R1098" s="7">
        <v>0</v>
      </c>
      <c r="S1098" s="12">
        <v>0</v>
      </c>
      <c r="T1098" s="12">
        <v>1</v>
      </c>
      <c r="U1098" s="12">
        <v>2</v>
      </c>
      <c r="V1098" s="12">
        <v>0</v>
      </c>
      <c r="W1098" s="12">
        <v>2</v>
      </c>
      <c r="X1098" s="12">
        <v>0</v>
      </c>
      <c r="Y1098" s="12">
        <v>1</v>
      </c>
      <c r="Z1098" s="12">
        <v>0</v>
      </c>
      <c r="AA1098" s="12">
        <v>0</v>
      </c>
      <c r="AB1098" s="12">
        <v>0</v>
      </c>
      <c r="AC1098" s="12">
        <v>0</v>
      </c>
      <c r="AD1098" s="12">
        <v>15</v>
      </c>
      <c r="AE1098" s="12">
        <v>1</v>
      </c>
      <c r="AF1098" s="12" t="s">
        <v>1352</v>
      </c>
      <c r="AG1098" s="7">
        <v>0</v>
      </c>
      <c r="AH1098" s="7">
        <v>1</v>
      </c>
      <c r="AI1098" s="7">
        <v>0</v>
      </c>
      <c r="AJ1098" s="7">
        <v>2.5</v>
      </c>
      <c r="AK1098" s="12">
        <v>0</v>
      </c>
      <c r="AL1098" s="12">
        <v>0</v>
      </c>
      <c r="AM1098" s="12">
        <v>0</v>
      </c>
      <c r="AN1098" s="12">
        <v>4</v>
      </c>
      <c r="AO1098" s="12">
        <v>5000</v>
      </c>
      <c r="AP1098" s="12">
        <v>3</v>
      </c>
      <c r="AQ1098" s="12">
        <v>0</v>
      </c>
      <c r="AR1098" s="7">
        <v>0</v>
      </c>
      <c r="AS1098" s="12" t="s">
        <v>151</v>
      </c>
      <c r="AT1098" s="20" t="s">
        <v>395</v>
      </c>
      <c r="AU1098" s="12" t="s">
        <v>346</v>
      </c>
      <c r="AV1098" s="19">
        <v>10000007</v>
      </c>
      <c r="AW1098" s="19">
        <v>70201003</v>
      </c>
      <c r="AX1098" s="13" t="s">
        <v>153</v>
      </c>
      <c r="AY1098" s="12">
        <v>0</v>
      </c>
      <c r="AZ1098" s="14">
        <v>0</v>
      </c>
      <c r="BA1098" s="14">
        <v>0</v>
      </c>
      <c r="BB1098" s="38" t="s">
        <v>1353</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70201004</v>
      </c>
      <c r="D1099" s="20" t="s">
        <v>1354</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99999</v>
      </c>
      <c r="AE1099" s="19">
        <v>0</v>
      </c>
      <c r="AF1099" s="19">
        <v>0</v>
      </c>
      <c r="AG1099" s="7">
        <v>2</v>
      </c>
      <c r="AH1099" s="7">
        <v>0</v>
      </c>
      <c r="AI1099" s="7">
        <v>0</v>
      </c>
      <c r="AJ1099" s="7">
        <v>0</v>
      </c>
      <c r="AK1099" s="19">
        <v>0</v>
      </c>
      <c r="AL1099" s="19">
        <v>0</v>
      </c>
      <c r="AM1099" s="19">
        <v>0</v>
      </c>
      <c r="AN1099" s="19">
        <v>0</v>
      </c>
      <c r="AO1099" s="19">
        <v>1000</v>
      </c>
      <c r="AP1099" s="19">
        <v>0</v>
      </c>
      <c r="AQ1099" s="19">
        <v>0</v>
      </c>
      <c r="AR1099" s="7" t="s">
        <v>461</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19.5" customHeight="1">
      <c r="C1100" s="19">
        <v>70202001</v>
      </c>
      <c r="D1100" s="13" t="s">
        <v>582</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3</v>
      </c>
      <c r="X1100" s="12">
        <v>0</v>
      </c>
      <c r="Y1100" s="12">
        <v>1</v>
      </c>
      <c r="Z1100" s="12">
        <v>0</v>
      </c>
      <c r="AA1100" s="12">
        <v>0</v>
      </c>
      <c r="AB1100" s="12">
        <v>0</v>
      </c>
      <c r="AC1100" s="12">
        <v>0</v>
      </c>
      <c r="AD1100" s="12">
        <v>15</v>
      </c>
      <c r="AE1100" s="12">
        <v>1</v>
      </c>
      <c r="AF1100" s="12" t="s">
        <v>389</v>
      </c>
      <c r="AG1100" s="7">
        <v>1</v>
      </c>
      <c r="AH1100" s="7">
        <v>1</v>
      </c>
      <c r="AI1100" s="7">
        <v>0</v>
      </c>
      <c r="AJ1100" s="7">
        <v>3</v>
      </c>
      <c r="AK1100" s="12">
        <v>0</v>
      </c>
      <c r="AL1100" s="12">
        <v>0</v>
      </c>
      <c r="AM1100" s="12">
        <v>0</v>
      </c>
      <c r="AN1100" s="12">
        <v>3</v>
      </c>
      <c r="AO1100" s="12">
        <v>5000</v>
      </c>
      <c r="AP1100" s="12">
        <v>2.5</v>
      </c>
      <c r="AQ1100" s="12">
        <v>0</v>
      </c>
      <c r="AR1100" s="7">
        <v>0</v>
      </c>
      <c r="AS1100" s="12" t="s">
        <v>151</v>
      </c>
      <c r="AT1100" s="20" t="s">
        <v>395</v>
      </c>
      <c r="AU1100" s="12" t="s">
        <v>346</v>
      </c>
      <c r="AV1100" s="19">
        <v>10000007</v>
      </c>
      <c r="AW1100" s="19">
        <v>70202001</v>
      </c>
      <c r="AX1100" s="13" t="s">
        <v>153</v>
      </c>
      <c r="AY1100" s="12">
        <v>0</v>
      </c>
      <c r="AZ1100" s="14">
        <v>0</v>
      </c>
      <c r="BA1100" s="14">
        <v>0</v>
      </c>
      <c r="BB1100" s="38" t="s">
        <v>584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70202002</v>
      </c>
      <c r="D1101" s="13" t="s">
        <v>585</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20</v>
      </c>
      <c r="AE1101" s="12">
        <v>1</v>
      </c>
      <c r="AF1101" s="12">
        <v>3</v>
      </c>
      <c r="AG1101" s="7">
        <v>6</v>
      </c>
      <c r="AH1101" s="7">
        <v>1</v>
      </c>
      <c r="AI1101" s="7">
        <v>0</v>
      </c>
      <c r="AJ1101" s="7">
        <v>1.5</v>
      </c>
      <c r="AK1101" s="12">
        <v>0</v>
      </c>
      <c r="AL1101" s="12">
        <v>0</v>
      </c>
      <c r="AM1101" s="12">
        <v>0</v>
      </c>
      <c r="AN1101" s="12">
        <v>3</v>
      </c>
      <c r="AO1101" s="12">
        <v>5000</v>
      </c>
      <c r="AP1101" s="12">
        <v>3</v>
      </c>
      <c r="AQ1101" s="12">
        <v>0</v>
      </c>
      <c r="AR1101" s="7">
        <v>0</v>
      </c>
      <c r="AS1101" s="12" t="s">
        <v>151</v>
      </c>
      <c r="AT1101" s="20" t="s">
        <v>194</v>
      </c>
      <c r="AU1101" s="12" t="s">
        <v>346</v>
      </c>
      <c r="AV1101" s="19">
        <v>10000007</v>
      </c>
      <c r="AW1101" s="19">
        <v>70202002</v>
      </c>
      <c r="AX1101" s="13" t="s">
        <v>153</v>
      </c>
      <c r="AY1101" s="12" t="s">
        <v>1355</v>
      </c>
      <c r="AZ1101" s="14">
        <v>0</v>
      </c>
      <c r="BA1101" s="14">
        <v>0</v>
      </c>
      <c r="BB1101" s="38" t="s">
        <v>1356</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70202003</v>
      </c>
      <c r="D1102" s="20" t="s">
        <v>758</v>
      </c>
      <c r="E1102" s="19">
        <v>1</v>
      </c>
      <c r="F1102" s="19">
        <v>60010500</v>
      </c>
      <c r="G1102" s="19">
        <v>0</v>
      </c>
      <c r="H1102" s="14">
        <v>0</v>
      </c>
      <c r="I1102" s="19">
        <v>1</v>
      </c>
      <c r="J1102" s="19">
        <v>0</v>
      </c>
      <c r="K1102" s="19">
        <v>0</v>
      </c>
      <c r="L1102" s="19">
        <v>0</v>
      </c>
      <c r="M1102" s="19">
        <v>0</v>
      </c>
      <c r="N1102" s="12">
        <v>2</v>
      </c>
      <c r="O1102" s="19">
        <v>0</v>
      </c>
      <c r="P1102" s="19">
        <v>0</v>
      </c>
      <c r="Q1102" s="19">
        <v>0</v>
      </c>
      <c r="R1102" s="7">
        <v>0</v>
      </c>
      <c r="S1102" s="14">
        <v>0</v>
      </c>
      <c r="T1102" s="12">
        <v>1</v>
      </c>
      <c r="U1102" s="19">
        <v>1</v>
      </c>
      <c r="V1102" s="19">
        <v>0</v>
      </c>
      <c r="W1102" s="19">
        <v>1</v>
      </c>
      <c r="X1102" s="19">
        <v>0</v>
      </c>
      <c r="Y1102" s="19">
        <v>0</v>
      </c>
      <c r="Z1102" s="19">
        <v>0</v>
      </c>
      <c r="AA1102" s="19">
        <v>0</v>
      </c>
      <c r="AB1102" s="12">
        <v>0</v>
      </c>
      <c r="AC1102" s="19">
        <v>0</v>
      </c>
      <c r="AD1102" s="19">
        <v>15</v>
      </c>
      <c r="AE1102" s="19">
        <v>0</v>
      </c>
      <c r="AF1102" s="19">
        <v>0</v>
      </c>
      <c r="AG1102" s="7">
        <v>7</v>
      </c>
      <c r="AH1102" s="7">
        <v>0</v>
      </c>
      <c r="AI1102" s="7">
        <v>0</v>
      </c>
      <c r="AJ1102" s="7">
        <v>0</v>
      </c>
      <c r="AK1102" s="19">
        <v>0</v>
      </c>
      <c r="AL1102" s="19">
        <v>0</v>
      </c>
      <c r="AM1102" s="19">
        <v>0</v>
      </c>
      <c r="AN1102" s="19">
        <v>0</v>
      </c>
      <c r="AO1102" s="19">
        <v>1000</v>
      </c>
      <c r="AP1102" s="19">
        <v>0.5</v>
      </c>
      <c r="AQ1102" s="19">
        <v>0</v>
      </c>
      <c r="AR1102" s="7">
        <v>0</v>
      </c>
      <c r="AS1102" s="7">
        <v>90202001</v>
      </c>
      <c r="AT1102" s="20" t="s">
        <v>456</v>
      </c>
      <c r="AU1102" s="19">
        <v>0</v>
      </c>
      <c r="AV1102" s="19">
        <v>10007001</v>
      </c>
      <c r="AW1102" s="19">
        <v>0</v>
      </c>
      <c r="AX1102" s="20" t="s">
        <v>153</v>
      </c>
      <c r="AY1102" s="20" t="s">
        <v>151</v>
      </c>
      <c r="AZ1102" s="14">
        <v>0</v>
      </c>
      <c r="BA1102" s="14">
        <v>0</v>
      </c>
      <c r="BB1102" s="70" t="s">
        <v>943</v>
      </c>
      <c r="BC1102" s="19">
        <v>0</v>
      </c>
      <c r="BD1102" s="12">
        <v>0</v>
      </c>
      <c r="BE1102" s="19">
        <v>0</v>
      </c>
      <c r="BF1102" s="19">
        <v>0</v>
      </c>
      <c r="BG1102" s="19">
        <v>0</v>
      </c>
      <c r="BH1102" s="19">
        <v>0</v>
      </c>
      <c r="BI1102" s="10">
        <v>0</v>
      </c>
      <c r="BJ1102" s="7">
        <v>0</v>
      </c>
      <c r="BK1102" s="7">
        <v>0</v>
      </c>
      <c r="BL1102" s="7">
        <v>0</v>
      </c>
      <c r="BM1102" s="7">
        <v>0</v>
      </c>
      <c r="BN1102" s="7">
        <v>0</v>
      </c>
      <c r="BO1102" s="7">
        <v>0</v>
      </c>
    </row>
    <row r="1103" spans="3:67" ht="19.5" customHeight="1">
      <c r="C1103" s="19">
        <v>70202004</v>
      </c>
      <c r="D1103" s="13" t="s">
        <v>588</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1</v>
      </c>
      <c r="X1103" s="12">
        <v>0</v>
      </c>
      <c r="Y1103" s="12">
        <v>1</v>
      </c>
      <c r="Z1103" s="12">
        <v>0</v>
      </c>
      <c r="AA1103" s="12">
        <v>0</v>
      </c>
      <c r="AB1103" s="12">
        <v>0</v>
      </c>
      <c r="AC1103" s="12">
        <v>0</v>
      </c>
      <c r="AD1103" s="12">
        <v>30</v>
      </c>
      <c r="AE1103" s="12">
        <v>1</v>
      </c>
      <c r="AF1103" s="12" t="s">
        <v>505</v>
      </c>
      <c r="AG1103" s="7">
        <v>0</v>
      </c>
      <c r="AH1103" s="7">
        <v>0</v>
      </c>
      <c r="AI1103" s="7">
        <v>0</v>
      </c>
      <c r="AJ1103" s="7">
        <v>0</v>
      </c>
      <c r="AK1103" s="12">
        <v>0</v>
      </c>
      <c r="AL1103" s="12">
        <v>0</v>
      </c>
      <c r="AM1103" s="12">
        <v>0</v>
      </c>
      <c r="AN1103" s="12">
        <v>0.5</v>
      </c>
      <c r="AO1103" s="12">
        <v>999999</v>
      </c>
      <c r="AP1103" s="12">
        <v>0.5</v>
      </c>
      <c r="AQ1103" s="12">
        <v>0</v>
      </c>
      <c r="AR1103" s="7">
        <v>0</v>
      </c>
      <c r="AS1103" s="141" t="s">
        <v>583</v>
      </c>
      <c r="AT1103" s="20" t="s">
        <v>211</v>
      </c>
      <c r="AU1103" s="12" t="s">
        <v>346</v>
      </c>
      <c r="AV1103" s="19">
        <v>10000007</v>
      </c>
      <c r="AW1103" s="19">
        <v>70202004</v>
      </c>
      <c r="AX1103" s="20" t="s">
        <v>227</v>
      </c>
      <c r="AY1103" s="20" t="s">
        <v>257</v>
      </c>
      <c r="AZ1103" s="14">
        <v>0</v>
      </c>
      <c r="BA1103" s="14">
        <v>0</v>
      </c>
      <c r="BB1103" s="38" t="s">
        <v>1357</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19.5" customHeight="1">
      <c r="C1104" s="19">
        <v>70203001</v>
      </c>
      <c r="D1104" s="13" t="s">
        <v>1358</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2</v>
      </c>
      <c r="X1104" s="12">
        <v>0</v>
      </c>
      <c r="Y1104" s="12">
        <v>1</v>
      </c>
      <c r="Z1104" s="12">
        <v>0</v>
      </c>
      <c r="AA1104" s="12">
        <v>0</v>
      </c>
      <c r="AB1104" s="12">
        <v>0</v>
      </c>
      <c r="AC1104" s="12">
        <v>0</v>
      </c>
      <c r="AD1104" s="12">
        <v>20</v>
      </c>
      <c r="AE1104" s="12">
        <v>1</v>
      </c>
      <c r="AF1104" s="12" t="s">
        <v>505</v>
      </c>
      <c r="AG1104" s="7">
        <v>1</v>
      </c>
      <c r="AH1104" s="7">
        <v>1</v>
      </c>
      <c r="AI1104" s="7">
        <v>0</v>
      </c>
      <c r="AJ1104" s="7">
        <v>1.5</v>
      </c>
      <c r="AK1104" s="12">
        <v>0</v>
      </c>
      <c r="AL1104" s="12">
        <v>0</v>
      </c>
      <c r="AM1104" s="12">
        <v>0</v>
      </c>
      <c r="AN1104" s="12">
        <v>0.5</v>
      </c>
      <c r="AO1104" s="12">
        <v>999999</v>
      </c>
      <c r="AP1104" s="12">
        <v>2</v>
      </c>
      <c r="AQ1104" s="12">
        <v>0</v>
      </c>
      <c r="AR1104" s="7">
        <v>0</v>
      </c>
      <c r="AS1104" s="12" t="s">
        <v>151</v>
      </c>
      <c r="AT1104" s="20" t="s">
        <v>152</v>
      </c>
      <c r="AU1104" s="12" t="s">
        <v>346</v>
      </c>
      <c r="AV1104" s="19">
        <v>10000007</v>
      </c>
      <c r="AW1104" s="19">
        <v>70203001</v>
      </c>
      <c r="AX1104" s="20" t="s">
        <v>227</v>
      </c>
      <c r="AY1104" s="20" t="s">
        <v>257</v>
      </c>
      <c r="AZ1104" s="14">
        <v>0</v>
      </c>
      <c r="BA1104" s="14">
        <v>0</v>
      </c>
      <c r="BB1104" s="38" t="s">
        <v>1359</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70203002</v>
      </c>
      <c r="D1105" s="13" t="s">
        <v>455</v>
      </c>
      <c r="E1105" s="19">
        <v>1</v>
      </c>
      <c r="F1105" s="19">
        <v>60010500</v>
      </c>
      <c r="G1105" s="19">
        <v>0</v>
      </c>
      <c r="H1105" s="14">
        <v>0</v>
      </c>
      <c r="I1105" s="19">
        <v>1</v>
      </c>
      <c r="J1105" s="19">
        <v>0</v>
      </c>
      <c r="K1105" s="19">
        <v>0</v>
      </c>
      <c r="L1105" s="19">
        <v>0</v>
      </c>
      <c r="M1105" s="19">
        <v>0</v>
      </c>
      <c r="N1105" s="12">
        <v>2</v>
      </c>
      <c r="O1105" s="19">
        <v>1</v>
      </c>
      <c r="P1105" s="19">
        <v>0.05</v>
      </c>
      <c r="Q1105" s="19">
        <v>0</v>
      </c>
      <c r="R1105" s="7">
        <v>0</v>
      </c>
      <c r="S1105" s="14">
        <v>0</v>
      </c>
      <c r="T1105" s="12">
        <v>1</v>
      </c>
      <c r="U1105" s="19">
        <v>1</v>
      </c>
      <c r="V1105" s="19">
        <v>0</v>
      </c>
      <c r="W1105" s="19">
        <v>2</v>
      </c>
      <c r="X1105" s="19">
        <v>0</v>
      </c>
      <c r="Y1105" s="19">
        <v>0</v>
      </c>
      <c r="Z1105" s="19">
        <v>0</v>
      </c>
      <c r="AA1105" s="19">
        <v>0</v>
      </c>
      <c r="AB1105" s="12">
        <v>0</v>
      </c>
      <c r="AC1105" s="19">
        <v>0</v>
      </c>
      <c r="AD1105" s="19">
        <v>10</v>
      </c>
      <c r="AE1105" s="19">
        <v>0</v>
      </c>
      <c r="AF1105" s="19">
        <v>0</v>
      </c>
      <c r="AG1105" s="7">
        <v>7</v>
      </c>
      <c r="AH1105" s="7">
        <v>0</v>
      </c>
      <c r="AI1105" s="7">
        <v>0</v>
      </c>
      <c r="AJ1105" s="7">
        <v>0</v>
      </c>
      <c r="AK1105" s="19">
        <v>0</v>
      </c>
      <c r="AL1105" s="19">
        <v>0</v>
      </c>
      <c r="AM1105" s="19">
        <v>0</v>
      </c>
      <c r="AN1105" s="19">
        <v>0</v>
      </c>
      <c r="AO1105" s="19">
        <v>1000</v>
      </c>
      <c r="AP1105" s="19">
        <v>0.5</v>
      </c>
      <c r="AQ1105" s="19">
        <v>0</v>
      </c>
      <c r="AR1105" s="7">
        <v>0</v>
      </c>
      <c r="AS1105" s="19" t="s">
        <v>423</v>
      </c>
      <c r="AT1105" s="20" t="s">
        <v>456</v>
      </c>
      <c r="AU1105" s="19">
        <v>0</v>
      </c>
      <c r="AV1105" s="19">
        <v>10007001</v>
      </c>
      <c r="AW1105" s="19">
        <v>0</v>
      </c>
      <c r="AX1105" s="20" t="s">
        <v>153</v>
      </c>
      <c r="AY1105" s="20" t="s">
        <v>151</v>
      </c>
      <c r="AZ1105" s="14">
        <v>0</v>
      </c>
      <c r="BA1105" s="14">
        <v>0</v>
      </c>
      <c r="BB1105" s="70" t="s">
        <v>457</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70203003</v>
      </c>
      <c r="D1106" s="13" t="s">
        <v>1360</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2.5</v>
      </c>
      <c r="X1106" s="12">
        <v>0</v>
      </c>
      <c r="Y1106" s="12">
        <v>1</v>
      </c>
      <c r="Z1106" s="12">
        <v>0</v>
      </c>
      <c r="AA1106" s="12">
        <v>0</v>
      </c>
      <c r="AB1106" s="12">
        <v>0</v>
      </c>
      <c r="AC1106" s="12">
        <v>0</v>
      </c>
      <c r="AD1106" s="12">
        <v>15</v>
      </c>
      <c r="AE1106" s="12">
        <v>1</v>
      </c>
      <c r="AF1106" s="12">
        <v>3</v>
      </c>
      <c r="AG1106" s="7">
        <v>4</v>
      </c>
      <c r="AH1106" s="7">
        <v>1</v>
      </c>
      <c r="AI1106" s="7">
        <v>0</v>
      </c>
      <c r="AJ1106" s="7">
        <v>1.5</v>
      </c>
      <c r="AK1106" s="12">
        <v>0</v>
      </c>
      <c r="AL1106" s="12">
        <v>0</v>
      </c>
      <c r="AM1106" s="12">
        <v>0</v>
      </c>
      <c r="AN1106" s="12">
        <v>3</v>
      </c>
      <c r="AO1106" s="12">
        <v>5000</v>
      </c>
      <c r="AP1106" s="12">
        <v>3</v>
      </c>
      <c r="AQ1106" s="12">
        <v>0</v>
      </c>
      <c r="AR1106" s="7">
        <v>0</v>
      </c>
      <c r="AS1106" s="12" t="s">
        <v>151</v>
      </c>
      <c r="AT1106" s="20" t="s">
        <v>194</v>
      </c>
      <c r="AU1106" s="12" t="s">
        <v>346</v>
      </c>
      <c r="AV1106" s="19">
        <v>10000007</v>
      </c>
      <c r="AW1106" s="19">
        <v>70203003</v>
      </c>
      <c r="AX1106" s="13" t="s">
        <v>153</v>
      </c>
      <c r="AY1106" s="12" t="s">
        <v>1361</v>
      </c>
      <c r="AZ1106" s="14">
        <v>0</v>
      </c>
      <c r="BA1106" s="14">
        <v>0</v>
      </c>
      <c r="BB1106" s="38" t="s">
        <v>1362</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70203004</v>
      </c>
      <c r="D1107" s="13" t="s">
        <v>629</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t="s">
        <v>389</v>
      </c>
      <c r="AG1107" s="7">
        <v>0</v>
      </c>
      <c r="AH1107" s="7">
        <v>1</v>
      </c>
      <c r="AI1107" s="7">
        <v>0</v>
      </c>
      <c r="AJ1107" s="7">
        <v>3</v>
      </c>
      <c r="AK1107" s="12">
        <v>0</v>
      </c>
      <c r="AL1107" s="12">
        <v>0</v>
      </c>
      <c r="AM1107" s="12">
        <v>0</v>
      </c>
      <c r="AN1107" s="12">
        <v>3</v>
      </c>
      <c r="AO1107" s="12">
        <v>5000</v>
      </c>
      <c r="AP1107" s="12">
        <v>2.5</v>
      </c>
      <c r="AQ1107" s="12">
        <v>0</v>
      </c>
      <c r="AR1107" s="7">
        <v>0</v>
      </c>
      <c r="AS1107" s="12" t="s">
        <v>423</v>
      </c>
      <c r="AT1107" s="20" t="s">
        <v>395</v>
      </c>
      <c r="AU1107" s="12" t="s">
        <v>346</v>
      </c>
      <c r="AV1107" s="19">
        <v>10000007</v>
      </c>
      <c r="AW1107" s="19">
        <v>70203004</v>
      </c>
      <c r="AX1107" s="13" t="s">
        <v>153</v>
      </c>
      <c r="AY1107" s="12">
        <v>0</v>
      </c>
      <c r="AZ1107" s="14">
        <v>0</v>
      </c>
      <c r="BA1107" s="14">
        <v>0</v>
      </c>
      <c r="BB1107" s="38" t="s">
        <v>1363</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19.5" customHeight="1">
      <c r="C1108" s="19">
        <v>70204001</v>
      </c>
      <c r="D1108" s="13" t="s">
        <v>1364</v>
      </c>
      <c r="E1108" s="19">
        <v>1</v>
      </c>
      <c r="F1108" s="12">
        <v>60010100</v>
      </c>
      <c r="G1108" s="19">
        <v>0</v>
      </c>
      <c r="H1108" s="14">
        <v>0</v>
      </c>
      <c r="I1108" s="19">
        <v>1</v>
      </c>
      <c r="J1108" s="19">
        <v>0</v>
      </c>
      <c r="K1108" s="19">
        <v>0</v>
      </c>
      <c r="L1108" s="12">
        <v>0</v>
      </c>
      <c r="M1108" s="12">
        <v>0</v>
      </c>
      <c r="N1108" s="12">
        <v>2</v>
      </c>
      <c r="O1108" s="12">
        <v>1</v>
      </c>
      <c r="P1108" s="12">
        <v>0.3</v>
      </c>
      <c r="Q1108" s="12">
        <v>0</v>
      </c>
      <c r="R1108" s="7">
        <v>0</v>
      </c>
      <c r="S1108" s="12">
        <v>0</v>
      </c>
      <c r="T1108" s="12">
        <v>1</v>
      </c>
      <c r="U1108" s="12">
        <v>2</v>
      </c>
      <c r="V1108" s="12">
        <v>0</v>
      </c>
      <c r="W1108" s="12">
        <v>3</v>
      </c>
      <c r="X1108" s="12">
        <v>0</v>
      </c>
      <c r="Y1108" s="12">
        <v>1</v>
      </c>
      <c r="Z1108" s="12">
        <v>0</v>
      </c>
      <c r="AA1108" s="12">
        <v>0</v>
      </c>
      <c r="AB1108" s="12">
        <v>0</v>
      </c>
      <c r="AC1108" s="12">
        <v>0</v>
      </c>
      <c r="AD1108" s="12">
        <v>12</v>
      </c>
      <c r="AE1108" s="12">
        <v>1</v>
      </c>
      <c r="AF1108" s="12" t="s">
        <v>389</v>
      </c>
      <c r="AG1108" s="7">
        <v>0</v>
      </c>
      <c r="AH1108" s="7">
        <v>1</v>
      </c>
      <c r="AI1108" s="7">
        <v>0</v>
      </c>
      <c r="AJ1108" s="7">
        <v>3</v>
      </c>
      <c r="AK1108" s="12">
        <v>0</v>
      </c>
      <c r="AL1108" s="12">
        <v>0</v>
      </c>
      <c r="AM1108" s="12">
        <v>0</v>
      </c>
      <c r="AN1108" s="12">
        <v>3</v>
      </c>
      <c r="AO1108" s="12">
        <v>5000</v>
      </c>
      <c r="AP1108" s="12">
        <v>2.5</v>
      </c>
      <c r="AQ1108" s="12">
        <v>0</v>
      </c>
      <c r="AR1108" s="7">
        <v>0</v>
      </c>
      <c r="AS1108" s="12">
        <v>80001030</v>
      </c>
      <c r="AT1108" s="20" t="s">
        <v>211</v>
      </c>
      <c r="AU1108" s="12" t="s">
        <v>346</v>
      </c>
      <c r="AV1108" s="19">
        <v>10000007</v>
      </c>
      <c r="AW1108" s="19">
        <v>70204001</v>
      </c>
      <c r="AX1108" s="13" t="s">
        <v>153</v>
      </c>
      <c r="AY1108" s="12">
        <v>0</v>
      </c>
      <c r="AZ1108" s="14">
        <v>0</v>
      </c>
      <c r="BA1108" s="14">
        <v>0</v>
      </c>
      <c r="BB1108" s="38" t="s">
        <v>1365</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20.100000000000001" customHeight="1">
      <c r="C1109" s="19">
        <v>70204002</v>
      </c>
      <c r="D1109" s="13" t="s">
        <v>391</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2.5</v>
      </c>
      <c r="X1109" s="12">
        <v>0</v>
      </c>
      <c r="Y1109" s="12">
        <v>1</v>
      </c>
      <c r="Z1109" s="12">
        <v>0</v>
      </c>
      <c r="AA1109" s="12">
        <v>0</v>
      </c>
      <c r="AB1109" s="12">
        <v>0</v>
      </c>
      <c r="AC1109" s="12">
        <v>0</v>
      </c>
      <c r="AD1109" s="12">
        <v>10</v>
      </c>
      <c r="AE1109" s="12">
        <v>1</v>
      </c>
      <c r="AF1109" s="12">
        <v>3</v>
      </c>
      <c r="AG1109" s="7">
        <v>4</v>
      </c>
      <c r="AH1109" s="7">
        <v>1</v>
      </c>
      <c r="AI1109" s="7">
        <v>0</v>
      </c>
      <c r="AJ1109" s="7">
        <v>1.5</v>
      </c>
      <c r="AK1109" s="12">
        <v>0</v>
      </c>
      <c r="AL1109" s="12">
        <v>0</v>
      </c>
      <c r="AM1109" s="12">
        <v>0</v>
      </c>
      <c r="AN1109" s="12">
        <v>3</v>
      </c>
      <c r="AO1109" s="12">
        <v>5000</v>
      </c>
      <c r="AP1109" s="12">
        <v>3</v>
      </c>
      <c r="AQ1109" s="12">
        <v>0</v>
      </c>
      <c r="AR1109" s="7">
        <v>0</v>
      </c>
      <c r="AS1109" s="12">
        <v>80001030</v>
      </c>
      <c r="AT1109" s="20" t="s">
        <v>194</v>
      </c>
      <c r="AU1109" s="12" t="s">
        <v>346</v>
      </c>
      <c r="AV1109" s="19">
        <v>10000007</v>
      </c>
      <c r="AW1109" s="19">
        <v>70204002</v>
      </c>
      <c r="AX1109" s="13" t="s">
        <v>153</v>
      </c>
      <c r="AY1109" s="12" t="s">
        <v>1366</v>
      </c>
      <c r="AZ1109" s="14">
        <v>0</v>
      </c>
      <c r="BA1109" s="14">
        <v>0</v>
      </c>
      <c r="BB1109" s="38" t="s">
        <v>1367</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20.100000000000001" customHeight="1">
      <c r="C1110" s="19">
        <v>70204003</v>
      </c>
      <c r="D1110" s="13" t="s">
        <v>394</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v>3</v>
      </c>
      <c r="AG1110" s="7">
        <v>6</v>
      </c>
      <c r="AH1110" s="7">
        <v>1</v>
      </c>
      <c r="AI1110" s="7">
        <v>0</v>
      </c>
      <c r="AJ1110" s="7">
        <v>1.5</v>
      </c>
      <c r="AK1110" s="12">
        <v>0</v>
      </c>
      <c r="AL1110" s="12">
        <v>0</v>
      </c>
      <c r="AM1110" s="12">
        <v>0</v>
      </c>
      <c r="AN1110" s="12">
        <v>3</v>
      </c>
      <c r="AO1110" s="12">
        <v>5000</v>
      </c>
      <c r="AP1110" s="12">
        <v>3</v>
      </c>
      <c r="AQ1110" s="12">
        <v>0</v>
      </c>
      <c r="AR1110" s="7">
        <v>0</v>
      </c>
      <c r="AS1110" s="12">
        <v>80001030</v>
      </c>
      <c r="AT1110" s="20" t="s">
        <v>395</v>
      </c>
      <c r="AU1110" s="12" t="s">
        <v>346</v>
      </c>
      <c r="AV1110" s="19">
        <v>10000007</v>
      </c>
      <c r="AW1110" s="19">
        <v>70204003</v>
      </c>
      <c r="AX1110" s="13" t="s">
        <v>153</v>
      </c>
      <c r="AY1110" s="12" t="s">
        <v>1368</v>
      </c>
      <c r="AZ1110" s="14">
        <v>0</v>
      </c>
      <c r="BA1110" s="14">
        <v>0</v>
      </c>
      <c r="BB1110" s="38" t="s">
        <v>1369</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70204004</v>
      </c>
      <c r="D1111" s="20" t="s">
        <v>398</v>
      </c>
      <c r="E1111" s="19">
        <v>1</v>
      </c>
      <c r="F1111" s="19">
        <v>60010500</v>
      </c>
      <c r="G1111" s="19">
        <v>0</v>
      </c>
      <c r="H1111" s="14">
        <v>0</v>
      </c>
      <c r="I1111" s="19">
        <v>1</v>
      </c>
      <c r="J1111" s="19">
        <v>0</v>
      </c>
      <c r="K1111" s="19">
        <v>0</v>
      </c>
      <c r="L1111" s="19">
        <v>0</v>
      </c>
      <c r="M1111" s="19">
        <v>0</v>
      </c>
      <c r="N1111" s="12">
        <v>2</v>
      </c>
      <c r="O1111" s="19">
        <v>2</v>
      </c>
      <c r="P1111" s="19">
        <v>0.3</v>
      </c>
      <c r="Q1111" s="19">
        <v>0</v>
      </c>
      <c r="R1111" s="7">
        <v>0</v>
      </c>
      <c r="S1111" s="14">
        <v>0</v>
      </c>
      <c r="T1111" s="12">
        <v>1</v>
      </c>
      <c r="U1111" s="19">
        <v>2</v>
      </c>
      <c r="V1111" s="19">
        <v>0</v>
      </c>
      <c r="W1111" s="19">
        <v>0</v>
      </c>
      <c r="X1111" s="19">
        <v>0</v>
      </c>
      <c r="Y1111" s="19">
        <v>0</v>
      </c>
      <c r="Z1111" s="19">
        <v>0</v>
      </c>
      <c r="AA1111" s="19">
        <v>0</v>
      </c>
      <c r="AB1111" s="12">
        <v>0</v>
      </c>
      <c r="AC1111" s="19">
        <v>0</v>
      </c>
      <c r="AD1111" s="12">
        <v>10</v>
      </c>
      <c r="AE1111" s="19">
        <v>0</v>
      </c>
      <c r="AF1111" s="19">
        <v>0</v>
      </c>
      <c r="AG1111" s="7">
        <v>7</v>
      </c>
      <c r="AH1111" s="7">
        <v>0</v>
      </c>
      <c r="AI1111" s="7">
        <v>0</v>
      </c>
      <c r="AJ1111" s="7">
        <v>0</v>
      </c>
      <c r="AK1111" s="19">
        <v>0</v>
      </c>
      <c r="AL1111" s="19">
        <v>0</v>
      </c>
      <c r="AM1111" s="19">
        <v>0</v>
      </c>
      <c r="AN1111" s="19">
        <v>0</v>
      </c>
      <c r="AO1111" s="19">
        <v>1000</v>
      </c>
      <c r="AP1111" s="19">
        <v>0</v>
      </c>
      <c r="AQ1111" s="19">
        <v>0</v>
      </c>
      <c r="AR1111" s="7">
        <v>0</v>
      </c>
      <c r="AS1111" s="19">
        <v>90204004</v>
      </c>
      <c r="AT1111" s="20" t="s">
        <v>152</v>
      </c>
      <c r="AU1111" s="19" t="s">
        <v>244</v>
      </c>
      <c r="AV1111" s="19">
        <v>0</v>
      </c>
      <c r="AW1111" s="19">
        <v>0</v>
      </c>
      <c r="AX1111" s="20" t="s">
        <v>153</v>
      </c>
      <c r="AY1111" s="20" t="s">
        <v>151</v>
      </c>
      <c r="AZ1111" s="14">
        <v>0</v>
      </c>
      <c r="BA1111" s="14">
        <v>0</v>
      </c>
      <c r="BB1111" s="70" t="s">
        <v>399</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19.5" customHeight="1">
      <c r="C1112" s="19">
        <v>70204005</v>
      </c>
      <c r="D1112" s="20" t="s">
        <v>526</v>
      </c>
      <c r="E1112" s="19">
        <v>1</v>
      </c>
      <c r="F1112" s="19">
        <v>60010300</v>
      </c>
      <c r="G1112" s="19">
        <v>0</v>
      </c>
      <c r="H1112" s="14">
        <v>0</v>
      </c>
      <c r="I1112" s="19">
        <v>1</v>
      </c>
      <c r="J1112" s="19">
        <v>0</v>
      </c>
      <c r="K1112" s="19">
        <v>0</v>
      </c>
      <c r="L1112" s="19">
        <v>0</v>
      </c>
      <c r="M1112" s="19">
        <v>0</v>
      </c>
      <c r="N1112" s="12">
        <v>2</v>
      </c>
      <c r="O1112" s="19">
        <v>2</v>
      </c>
      <c r="P1112" s="19">
        <v>0.8</v>
      </c>
      <c r="Q1112" s="19">
        <v>0</v>
      </c>
      <c r="R1112" s="7">
        <v>0</v>
      </c>
      <c r="S1112" s="14">
        <v>0</v>
      </c>
      <c r="T1112" s="12">
        <v>1</v>
      </c>
      <c r="U1112" s="19">
        <v>2</v>
      </c>
      <c r="V1112" s="19">
        <v>0</v>
      </c>
      <c r="W1112" s="19">
        <v>3</v>
      </c>
      <c r="X1112" s="19">
        <v>0</v>
      </c>
      <c r="Y1112" s="19">
        <v>0</v>
      </c>
      <c r="Z1112" s="19">
        <v>0</v>
      </c>
      <c r="AA1112" s="19">
        <v>0</v>
      </c>
      <c r="AB1112" s="12">
        <v>0</v>
      </c>
      <c r="AC1112" s="19">
        <v>0</v>
      </c>
      <c r="AD1112" s="19">
        <v>20</v>
      </c>
      <c r="AE1112" s="19">
        <v>1</v>
      </c>
      <c r="AF1112" s="19">
        <v>1</v>
      </c>
      <c r="AG1112" s="7">
        <v>2</v>
      </c>
      <c r="AH1112" s="7">
        <v>2</v>
      </c>
      <c r="AI1112" s="7">
        <v>0</v>
      </c>
      <c r="AJ1112" s="7">
        <v>1.5</v>
      </c>
      <c r="AK1112" s="19">
        <v>0</v>
      </c>
      <c r="AL1112" s="19">
        <v>0</v>
      </c>
      <c r="AM1112" s="19">
        <v>0</v>
      </c>
      <c r="AN1112" s="19">
        <v>1</v>
      </c>
      <c r="AO1112" s="19">
        <v>30000</v>
      </c>
      <c r="AP1112" s="19">
        <v>0</v>
      </c>
      <c r="AQ1112" s="19">
        <v>4</v>
      </c>
      <c r="AR1112" s="7">
        <v>0</v>
      </c>
      <c r="AS1112" s="12" t="s">
        <v>423</v>
      </c>
      <c r="AT1112" s="20" t="s">
        <v>152</v>
      </c>
      <c r="AU1112" s="19" t="s">
        <v>353</v>
      </c>
      <c r="AV1112" s="19">
        <v>10003002</v>
      </c>
      <c r="AW1112" s="19">
        <v>70106005</v>
      </c>
      <c r="AX1112" s="20" t="s">
        <v>377</v>
      </c>
      <c r="AY1112" s="20">
        <v>0</v>
      </c>
      <c r="AZ1112" s="14">
        <v>0</v>
      </c>
      <c r="BA1112" s="14">
        <v>0</v>
      </c>
      <c r="BB1112" s="70" t="s">
        <v>527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70205001</v>
      </c>
      <c r="D1113" s="13" t="s">
        <v>567</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3</v>
      </c>
      <c r="X1113" s="12">
        <v>0</v>
      </c>
      <c r="Y1113" s="12">
        <v>1</v>
      </c>
      <c r="Z1113" s="12">
        <v>0</v>
      </c>
      <c r="AA1113" s="12">
        <v>0</v>
      </c>
      <c r="AB1113" s="12">
        <v>0</v>
      </c>
      <c r="AC1113" s="12">
        <v>0</v>
      </c>
      <c r="AD1113" s="12">
        <v>15</v>
      </c>
      <c r="AE1113" s="12">
        <v>1</v>
      </c>
      <c r="AF1113" s="12">
        <v>3</v>
      </c>
      <c r="AG1113" s="7">
        <v>4</v>
      </c>
      <c r="AH1113" s="7">
        <v>1</v>
      </c>
      <c r="AI1113" s="7">
        <v>0</v>
      </c>
      <c r="AJ1113" s="7">
        <v>1.5</v>
      </c>
      <c r="AK1113" s="12">
        <v>0</v>
      </c>
      <c r="AL1113" s="12">
        <v>0</v>
      </c>
      <c r="AM1113" s="12">
        <v>0</v>
      </c>
      <c r="AN1113" s="12">
        <v>3</v>
      </c>
      <c r="AO1113" s="12">
        <v>999999</v>
      </c>
      <c r="AP1113" s="12">
        <v>3</v>
      </c>
      <c r="AQ1113" s="12">
        <v>0</v>
      </c>
      <c r="AR1113" s="7">
        <v>0</v>
      </c>
      <c r="AS1113" s="12" t="s">
        <v>151</v>
      </c>
      <c r="AT1113" s="20" t="s">
        <v>211</v>
      </c>
      <c r="AU1113" s="12" t="s">
        <v>346</v>
      </c>
      <c r="AV1113" s="19">
        <v>10000007</v>
      </c>
      <c r="AW1113" s="19">
        <v>70205001</v>
      </c>
      <c r="AX1113" s="13" t="s">
        <v>153</v>
      </c>
      <c r="AY1113" s="12" t="s">
        <v>1370</v>
      </c>
      <c r="AZ1113" s="14">
        <v>0</v>
      </c>
      <c r="BA1113" s="14">
        <v>0</v>
      </c>
      <c r="BB1113" s="38" t="s">
        <v>569</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20.100000000000001" customHeight="1">
      <c r="C1114" s="19">
        <v>70205002</v>
      </c>
      <c r="D1114" s="20" t="s">
        <v>366</v>
      </c>
      <c r="E1114" s="19">
        <v>1</v>
      </c>
      <c r="F1114" s="19">
        <v>60010500</v>
      </c>
      <c r="G1114" s="19">
        <v>0</v>
      </c>
      <c r="H1114" s="14">
        <v>0</v>
      </c>
      <c r="I1114" s="19">
        <v>1</v>
      </c>
      <c r="J1114" s="19">
        <v>0</v>
      </c>
      <c r="K1114" s="19">
        <v>0</v>
      </c>
      <c r="L1114" s="19">
        <v>0</v>
      </c>
      <c r="M1114" s="19">
        <v>0</v>
      </c>
      <c r="N1114" s="12">
        <v>2</v>
      </c>
      <c r="O1114" s="19">
        <v>2</v>
      </c>
      <c r="P1114" s="19">
        <v>0.3</v>
      </c>
      <c r="Q1114" s="19">
        <v>0</v>
      </c>
      <c r="R1114" s="7">
        <v>0</v>
      </c>
      <c r="S1114" s="14">
        <v>0</v>
      </c>
      <c r="T1114" s="12">
        <v>1</v>
      </c>
      <c r="U1114" s="19">
        <v>2</v>
      </c>
      <c r="V1114" s="19">
        <v>0</v>
      </c>
      <c r="W1114" s="19">
        <v>0</v>
      </c>
      <c r="X1114" s="19">
        <v>0</v>
      </c>
      <c r="Y1114" s="19">
        <v>0</v>
      </c>
      <c r="Z1114" s="19">
        <v>0</v>
      </c>
      <c r="AA1114" s="19">
        <v>0</v>
      </c>
      <c r="AB1114" s="12">
        <v>0</v>
      </c>
      <c r="AC1114" s="19">
        <v>0</v>
      </c>
      <c r="AD1114" s="12">
        <v>99999</v>
      </c>
      <c r="AE1114" s="19">
        <v>0</v>
      </c>
      <c r="AF1114" s="19">
        <v>0</v>
      </c>
      <c r="AG1114" s="7">
        <v>8</v>
      </c>
      <c r="AH1114" s="7">
        <v>0</v>
      </c>
      <c r="AI1114" s="7">
        <v>0</v>
      </c>
      <c r="AJ1114" s="7">
        <v>0</v>
      </c>
      <c r="AK1114" s="19">
        <v>0</v>
      </c>
      <c r="AL1114" s="19">
        <v>0</v>
      </c>
      <c r="AM1114" s="19">
        <v>0</v>
      </c>
      <c r="AN1114" s="19">
        <v>0</v>
      </c>
      <c r="AO1114" s="19">
        <v>1000</v>
      </c>
      <c r="AP1114" s="19">
        <v>0</v>
      </c>
      <c r="AQ1114" s="19">
        <v>0</v>
      </c>
      <c r="AR1114" s="7">
        <v>90105002</v>
      </c>
      <c r="AS1114" s="19" t="s">
        <v>151</v>
      </c>
      <c r="AT1114" s="20" t="s">
        <v>152</v>
      </c>
      <c r="AU1114" s="19" t="s">
        <v>244</v>
      </c>
      <c r="AV1114" s="19">
        <v>0</v>
      </c>
      <c r="AW1114" s="19">
        <v>0</v>
      </c>
      <c r="AX1114" s="20" t="s">
        <v>153</v>
      </c>
      <c r="AY1114" s="20" t="s">
        <v>151</v>
      </c>
      <c r="AZ1114" s="14">
        <v>0</v>
      </c>
      <c r="BA1114" s="14">
        <v>0</v>
      </c>
      <c r="BB1114" s="70" t="s">
        <v>498</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70205003</v>
      </c>
      <c r="D1115" s="20" t="s">
        <v>430</v>
      </c>
      <c r="E1115" s="19">
        <v>1</v>
      </c>
      <c r="F1115" s="19">
        <v>60010500</v>
      </c>
      <c r="G1115" s="19">
        <v>0</v>
      </c>
      <c r="H1115" s="14">
        <v>0</v>
      </c>
      <c r="I1115" s="19">
        <v>1</v>
      </c>
      <c r="J1115" s="19">
        <v>0</v>
      </c>
      <c r="K1115" s="19">
        <v>0</v>
      </c>
      <c r="L1115" s="19">
        <v>0</v>
      </c>
      <c r="M1115" s="19">
        <v>0</v>
      </c>
      <c r="N1115" s="12">
        <v>2</v>
      </c>
      <c r="O1115" s="19">
        <v>2</v>
      </c>
      <c r="P1115" s="19">
        <v>0.3</v>
      </c>
      <c r="Q1115" s="19">
        <v>0</v>
      </c>
      <c r="R1115" s="7">
        <v>0</v>
      </c>
      <c r="S1115" s="14">
        <v>0</v>
      </c>
      <c r="T1115" s="12">
        <v>1</v>
      </c>
      <c r="U1115" s="19">
        <v>2</v>
      </c>
      <c r="V1115" s="19">
        <v>0</v>
      </c>
      <c r="W1115" s="19">
        <v>0</v>
      </c>
      <c r="X1115" s="19">
        <v>0</v>
      </c>
      <c r="Y1115" s="19">
        <v>0</v>
      </c>
      <c r="Z1115" s="19">
        <v>0</v>
      </c>
      <c r="AA1115" s="19">
        <v>0</v>
      </c>
      <c r="AB1115" s="12">
        <v>0</v>
      </c>
      <c r="AC1115" s="19">
        <v>0</v>
      </c>
      <c r="AD1115" s="12">
        <v>99999</v>
      </c>
      <c r="AE1115" s="19">
        <v>0</v>
      </c>
      <c r="AF1115" s="19">
        <v>0</v>
      </c>
      <c r="AG1115" s="7">
        <v>8</v>
      </c>
      <c r="AH1115" s="7">
        <v>0</v>
      </c>
      <c r="AI1115" s="7">
        <v>0</v>
      </c>
      <c r="AJ1115" s="7">
        <v>0</v>
      </c>
      <c r="AK1115" s="19">
        <v>0</v>
      </c>
      <c r="AL1115" s="19">
        <v>0</v>
      </c>
      <c r="AM1115" s="19">
        <v>0</v>
      </c>
      <c r="AN1115" s="19">
        <v>0</v>
      </c>
      <c r="AO1115" s="19">
        <v>1000</v>
      </c>
      <c r="AP1115" s="19">
        <v>0</v>
      </c>
      <c r="AQ1115" s="19">
        <v>0</v>
      </c>
      <c r="AR1115" s="7" t="s">
        <v>570</v>
      </c>
      <c r="AS1115" s="19" t="s">
        <v>151</v>
      </c>
      <c r="AT1115" s="20" t="s">
        <v>152</v>
      </c>
      <c r="AU1115" s="19" t="s">
        <v>244</v>
      </c>
      <c r="AV1115" s="19">
        <v>0</v>
      </c>
      <c r="AW1115" s="19">
        <v>0</v>
      </c>
      <c r="AX1115" s="20" t="s">
        <v>153</v>
      </c>
      <c r="AY1115" s="20" t="s">
        <v>151</v>
      </c>
      <c r="AZ1115" s="14">
        <v>0</v>
      </c>
      <c r="BA1115" s="14">
        <v>0</v>
      </c>
      <c r="BB1115" s="70" t="s">
        <v>462</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20.100000000000001" customHeight="1">
      <c r="C1116" s="19">
        <v>70205004</v>
      </c>
      <c r="D1116" s="13" t="s">
        <v>385</v>
      </c>
      <c r="E1116" s="12">
        <v>1</v>
      </c>
      <c r="F1116" s="12">
        <v>60010300</v>
      </c>
      <c r="G1116" s="19">
        <v>0</v>
      </c>
      <c r="H1116" s="14">
        <v>0</v>
      </c>
      <c r="I1116" s="19">
        <v>1</v>
      </c>
      <c r="J1116" s="19">
        <v>0</v>
      </c>
      <c r="K1116" s="19">
        <v>0</v>
      </c>
      <c r="L1116" s="12">
        <v>0</v>
      </c>
      <c r="M1116" s="12">
        <v>0</v>
      </c>
      <c r="N1116" s="12">
        <v>2</v>
      </c>
      <c r="O1116" s="12">
        <v>2</v>
      </c>
      <c r="P1116" s="12">
        <v>0.9</v>
      </c>
      <c r="Q1116" s="12">
        <v>0</v>
      </c>
      <c r="R1116" s="7">
        <v>0</v>
      </c>
      <c r="S1116" s="12">
        <v>0</v>
      </c>
      <c r="T1116" s="12">
        <v>1</v>
      </c>
      <c r="U1116" s="12">
        <v>2</v>
      </c>
      <c r="V1116" s="12">
        <v>0</v>
      </c>
      <c r="W1116" s="12">
        <v>0</v>
      </c>
      <c r="X1116" s="12">
        <v>0</v>
      </c>
      <c r="Y1116" s="12">
        <v>0</v>
      </c>
      <c r="Z1116" s="12">
        <v>0</v>
      </c>
      <c r="AA1116" s="12">
        <v>0</v>
      </c>
      <c r="AB1116" s="12">
        <v>0</v>
      </c>
      <c r="AC1116" s="12">
        <v>0</v>
      </c>
      <c r="AD1116" s="12">
        <v>30</v>
      </c>
      <c r="AE1116" s="12">
        <v>0</v>
      </c>
      <c r="AF1116" s="12">
        <v>0</v>
      </c>
      <c r="AG1116" s="7">
        <v>2</v>
      </c>
      <c r="AH1116" s="7">
        <v>2</v>
      </c>
      <c r="AI1116" s="7">
        <v>0</v>
      </c>
      <c r="AJ1116" s="7">
        <v>1.5</v>
      </c>
      <c r="AK1116" s="12">
        <v>0</v>
      </c>
      <c r="AL1116" s="12">
        <v>0</v>
      </c>
      <c r="AM1116" s="12">
        <v>0</v>
      </c>
      <c r="AN1116" s="12">
        <v>1</v>
      </c>
      <c r="AO1116" s="12">
        <v>3000</v>
      </c>
      <c r="AP1116" s="12">
        <v>0.5</v>
      </c>
      <c r="AQ1116" s="12">
        <v>0</v>
      </c>
      <c r="AR1116" s="7">
        <v>0</v>
      </c>
      <c r="AS1116" s="12" t="s">
        <v>151</v>
      </c>
      <c r="AT1116" s="20" t="s">
        <v>211</v>
      </c>
      <c r="AU1116" s="12" t="s">
        <v>353</v>
      </c>
      <c r="AV1116" s="19">
        <v>0</v>
      </c>
      <c r="AW1116" s="19">
        <v>0</v>
      </c>
      <c r="AX1116" s="13" t="s">
        <v>341</v>
      </c>
      <c r="AY1116" s="12" t="s">
        <v>1371</v>
      </c>
      <c r="AZ1116" s="14">
        <v>0</v>
      </c>
      <c r="BA1116" s="14">
        <v>0</v>
      </c>
      <c r="BB1116" s="38" t="s">
        <v>1372</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19.5" customHeight="1">
      <c r="C1117" s="19">
        <v>70205005</v>
      </c>
      <c r="D1117" s="13" t="s">
        <v>468</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15</v>
      </c>
      <c r="AE1117" s="12">
        <v>1</v>
      </c>
      <c r="AF1117" s="12" t="s">
        <v>389</v>
      </c>
      <c r="AG1117" s="7">
        <v>0</v>
      </c>
      <c r="AH1117" s="7">
        <v>1</v>
      </c>
      <c r="AI1117" s="7">
        <v>0</v>
      </c>
      <c r="AJ1117" s="7">
        <v>3</v>
      </c>
      <c r="AK1117" s="12">
        <v>0</v>
      </c>
      <c r="AL1117" s="12">
        <v>0</v>
      </c>
      <c r="AM1117" s="12">
        <v>0</v>
      </c>
      <c r="AN1117" s="12">
        <v>3</v>
      </c>
      <c r="AO1117" s="12">
        <v>5000</v>
      </c>
      <c r="AP1117" s="12">
        <v>2.5</v>
      </c>
      <c r="AQ1117" s="12">
        <v>0</v>
      </c>
      <c r="AR1117" s="7">
        <v>0</v>
      </c>
      <c r="AS1117" s="12" t="s">
        <v>423</v>
      </c>
      <c r="AT1117" s="20" t="s">
        <v>194</v>
      </c>
      <c r="AU1117" s="12" t="s">
        <v>346</v>
      </c>
      <c r="AV1117" s="19">
        <v>10000007</v>
      </c>
      <c r="AW1117" s="19">
        <v>70205002</v>
      </c>
      <c r="AX1117" s="13" t="s">
        <v>153</v>
      </c>
      <c r="AY1117" s="12">
        <v>0</v>
      </c>
      <c r="AZ1117" s="14">
        <v>0</v>
      </c>
      <c r="BA1117" s="14">
        <v>0</v>
      </c>
      <c r="BB1117" s="38" t="s">
        <v>469</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19.5" customHeight="1">
      <c r="C1118" s="19">
        <v>70205006</v>
      </c>
      <c r="D1118" s="13" t="s">
        <v>571</v>
      </c>
      <c r="E1118" s="19">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1</v>
      </c>
      <c r="X1118" s="12">
        <v>0</v>
      </c>
      <c r="Y1118" s="12">
        <v>1</v>
      </c>
      <c r="Z1118" s="12">
        <v>0</v>
      </c>
      <c r="AA1118" s="12">
        <v>0</v>
      </c>
      <c r="AB1118" s="12">
        <v>0</v>
      </c>
      <c r="AC1118" s="12">
        <v>0</v>
      </c>
      <c r="AD1118" s="12">
        <v>15</v>
      </c>
      <c r="AE1118" s="12">
        <v>1</v>
      </c>
      <c r="AF1118" s="12" t="s">
        <v>505</v>
      </c>
      <c r="AG1118" s="7">
        <v>0</v>
      </c>
      <c r="AH1118" s="7">
        <v>0</v>
      </c>
      <c r="AI1118" s="7">
        <v>0</v>
      </c>
      <c r="AJ1118" s="7">
        <v>0</v>
      </c>
      <c r="AK1118" s="12">
        <v>0</v>
      </c>
      <c r="AL1118" s="12">
        <v>0</v>
      </c>
      <c r="AM1118" s="12">
        <v>0</v>
      </c>
      <c r="AN1118" s="12">
        <v>0.5</v>
      </c>
      <c r="AO1118" s="12">
        <v>999999</v>
      </c>
      <c r="AP1118" s="12">
        <v>0.5</v>
      </c>
      <c r="AQ1118" s="12">
        <v>0</v>
      </c>
      <c r="AR1118" s="7">
        <v>0</v>
      </c>
      <c r="AS1118" s="7">
        <v>90105006</v>
      </c>
      <c r="AT1118" s="20" t="s">
        <v>395</v>
      </c>
      <c r="AU1118" s="12" t="s">
        <v>346</v>
      </c>
      <c r="AV1118" s="19">
        <v>10000007</v>
      </c>
      <c r="AW1118" s="19">
        <v>70205003</v>
      </c>
      <c r="AX1118" s="20" t="s">
        <v>227</v>
      </c>
      <c r="AY1118" s="20" t="s">
        <v>257</v>
      </c>
      <c r="AZ1118" s="14">
        <v>0</v>
      </c>
      <c r="BA1118" s="14">
        <v>0</v>
      </c>
      <c r="BB1118" s="38" t="s">
        <v>572</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19.5" customHeight="1">
      <c r="C1119" s="19">
        <v>70205007</v>
      </c>
      <c r="D1119" s="13" t="s">
        <v>1373</v>
      </c>
      <c r="E1119" s="19">
        <v>1</v>
      </c>
      <c r="F1119" s="12">
        <v>60010100</v>
      </c>
      <c r="G1119" s="19">
        <v>0</v>
      </c>
      <c r="H1119" s="14">
        <v>0</v>
      </c>
      <c r="I1119" s="19">
        <v>1</v>
      </c>
      <c r="J1119" s="19">
        <v>0</v>
      </c>
      <c r="K1119" s="19">
        <v>0</v>
      </c>
      <c r="L1119" s="12">
        <v>0</v>
      </c>
      <c r="M1119" s="12">
        <v>0</v>
      </c>
      <c r="N1119" s="12">
        <v>2</v>
      </c>
      <c r="O1119" s="12">
        <v>1</v>
      </c>
      <c r="P1119" s="12">
        <v>0.3</v>
      </c>
      <c r="Q1119" s="12">
        <v>0</v>
      </c>
      <c r="R1119" s="7">
        <v>0</v>
      </c>
      <c r="S1119" s="12">
        <v>0</v>
      </c>
      <c r="T1119" s="12">
        <v>1</v>
      </c>
      <c r="U1119" s="12">
        <v>2</v>
      </c>
      <c r="V1119" s="12">
        <v>0</v>
      </c>
      <c r="W1119" s="12">
        <v>2</v>
      </c>
      <c r="X1119" s="12">
        <v>0</v>
      </c>
      <c r="Y1119" s="12">
        <v>1</v>
      </c>
      <c r="Z1119" s="12">
        <v>0</v>
      </c>
      <c r="AA1119" s="12">
        <v>0</v>
      </c>
      <c r="AB1119" s="12">
        <v>0</v>
      </c>
      <c r="AC1119" s="12">
        <v>0</v>
      </c>
      <c r="AD1119" s="12">
        <v>15</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7">
        <v>90205007</v>
      </c>
      <c r="AT1119" s="20" t="s">
        <v>395</v>
      </c>
      <c r="AU1119" s="12" t="s">
        <v>346</v>
      </c>
      <c r="AV1119" s="19">
        <v>10000007</v>
      </c>
      <c r="AW1119" s="19">
        <v>70205001</v>
      </c>
      <c r="AX1119" s="20" t="s">
        <v>227</v>
      </c>
      <c r="AY1119" s="20" t="s">
        <v>257</v>
      </c>
      <c r="AZ1119" s="14">
        <v>0</v>
      </c>
      <c r="BA1119" s="14">
        <v>0</v>
      </c>
      <c r="BB1119" s="38"/>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70301001</v>
      </c>
      <c r="D1120" s="13" t="s">
        <v>1374</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3</v>
      </c>
      <c r="X1120" s="12">
        <v>0</v>
      </c>
      <c r="Y1120" s="12">
        <v>1</v>
      </c>
      <c r="Z1120" s="12">
        <v>0</v>
      </c>
      <c r="AA1120" s="12">
        <v>0</v>
      </c>
      <c r="AB1120" s="12">
        <v>0</v>
      </c>
      <c r="AC1120" s="12">
        <v>0</v>
      </c>
      <c r="AD1120" s="12">
        <v>15</v>
      </c>
      <c r="AE1120" s="12">
        <v>1</v>
      </c>
      <c r="AF1120" s="12" t="s">
        <v>389</v>
      </c>
      <c r="AG1120" s="7">
        <v>0</v>
      </c>
      <c r="AH1120" s="7">
        <v>1</v>
      </c>
      <c r="AI1120" s="7">
        <v>0</v>
      </c>
      <c r="AJ1120" s="7">
        <v>3</v>
      </c>
      <c r="AK1120" s="12">
        <v>0</v>
      </c>
      <c r="AL1120" s="12">
        <v>0</v>
      </c>
      <c r="AM1120" s="12">
        <v>0</v>
      </c>
      <c r="AN1120" s="12">
        <v>3</v>
      </c>
      <c r="AO1120" s="12">
        <v>5000</v>
      </c>
      <c r="AP1120" s="12">
        <v>2.5</v>
      </c>
      <c r="AQ1120" s="12">
        <v>0</v>
      </c>
      <c r="AR1120" s="7">
        <v>0</v>
      </c>
      <c r="AS1120" s="12" t="s">
        <v>423</v>
      </c>
      <c r="AT1120" s="20" t="s">
        <v>395</v>
      </c>
      <c r="AU1120" s="12" t="s">
        <v>346</v>
      </c>
      <c r="AV1120" s="19">
        <v>10000007</v>
      </c>
      <c r="AW1120" s="19">
        <v>70301001</v>
      </c>
      <c r="AX1120" s="13" t="s">
        <v>153</v>
      </c>
      <c r="AY1120" s="12">
        <v>0</v>
      </c>
      <c r="AZ1120" s="14">
        <v>0</v>
      </c>
      <c r="BA1120" s="14">
        <v>0</v>
      </c>
      <c r="BB1120" s="38" t="s">
        <v>1375</v>
      </c>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19">
        <v>70301002</v>
      </c>
      <c r="D1121" s="13" t="s">
        <v>1376</v>
      </c>
      <c r="E1121" s="12">
        <v>1</v>
      </c>
      <c r="F1121" s="12">
        <v>60010300</v>
      </c>
      <c r="G1121" s="19">
        <v>0</v>
      </c>
      <c r="H1121" s="14">
        <v>0</v>
      </c>
      <c r="I1121" s="19">
        <v>1</v>
      </c>
      <c r="J1121" s="19">
        <v>0</v>
      </c>
      <c r="K1121" s="19">
        <v>0</v>
      </c>
      <c r="L1121" s="12">
        <v>0</v>
      </c>
      <c r="M1121" s="12">
        <v>0</v>
      </c>
      <c r="N1121" s="12">
        <v>2</v>
      </c>
      <c r="O1121" s="12">
        <v>2</v>
      </c>
      <c r="P1121" s="12">
        <v>0.8</v>
      </c>
      <c r="Q1121" s="12">
        <v>0</v>
      </c>
      <c r="R1121" s="7">
        <v>0</v>
      </c>
      <c r="S1121" s="12">
        <v>0</v>
      </c>
      <c r="T1121" s="12">
        <v>1</v>
      </c>
      <c r="U1121" s="12">
        <v>2</v>
      </c>
      <c r="V1121" s="12">
        <v>0</v>
      </c>
      <c r="W1121" s="12">
        <v>0</v>
      </c>
      <c r="X1121" s="12">
        <v>0</v>
      </c>
      <c r="Y1121" s="12">
        <v>0</v>
      </c>
      <c r="Z1121" s="12">
        <v>0</v>
      </c>
      <c r="AA1121" s="12">
        <v>0</v>
      </c>
      <c r="AB1121" s="12">
        <v>0</v>
      </c>
      <c r="AC1121" s="12">
        <v>0</v>
      </c>
      <c r="AD1121" s="12">
        <v>20</v>
      </c>
      <c r="AE1121" s="12">
        <v>0</v>
      </c>
      <c r="AF1121" s="12">
        <v>0</v>
      </c>
      <c r="AG1121" s="7">
        <v>2</v>
      </c>
      <c r="AH1121" s="7">
        <v>2</v>
      </c>
      <c r="AI1121" s="7">
        <v>0</v>
      </c>
      <c r="AJ1121" s="7">
        <v>1.5</v>
      </c>
      <c r="AK1121" s="12">
        <v>0</v>
      </c>
      <c r="AL1121" s="12">
        <v>0</v>
      </c>
      <c r="AM1121" s="12">
        <v>0</v>
      </c>
      <c r="AN1121" s="12">
        <v>1</v>
      </c>
      <c r="AO1121" s="12">
        <v>3000</v>
      </c>
      <c r="AP1121" s="12">
        <v>0.5</v>
      </c>
      <c r="AQ1121" s="12">
        <v>0</v>
      </c>
      <c r="AR1121" s="7">
        <v>0</v>
      </c>
      <c r="AS1121" s="12" t="s">
        <v>151</v>
      </c>
      <c r="AT1121" s="20" t="s">
        <v>152</v>
      </c>
      <c r="AU1121" s="12" t="s">
        <v>353</v>
      </c>
      <c r="AV1121" s="19">
        <v>0</v>
      </c>
      <c r="AW1121" s="19">
        <v>0</v>
      </c>
      <c r="AX1121" s="13" t="s">
        <v>341</v>
      </c>
      <c r="AY1121" s="12" t="s">
        <v>1377</v>
      </c>
      <c r="AZ1121" s="14">
        <v>0</v>
      </c>
      <c r="BA1121" s="14">
        <v>0</v>
      </c>
      <c r="BB1121" s="38" t="s">
        <v>1378</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70301003</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v>3</v>
      </c>
      <c r="AG1122" s="7">
        <v>6</v>
      </c>
      <c r="AH1122" s="7">
        <v>1</v>
      </c>
      <c r="AI1122" s="7">
        <v>0</v>
      </c>
      <c r="AJ1122" s="7">
        <v>1.5</v>
      </c>
      <c r="AK1122" s="12">
        <v>0</v>
      </c>
      <c r="AL1122" s="12">
        <v>0</v>
      </c>
      <c r="AM1122" s="12">
        <v>0</v>
      </c>
      <c r="AN1122" s="12">
        <v>3</v>
      </c>
      <c r="AO1122" s="12">
        <v>5000</v>
      </c>
      <c r="AP1122" s="12">
        <v>3</v>
      </c>
      <c r="AQ1122" s="12">
        <v>0</v>
      </c>
      <c r="AR1122" s="7">
        <v>0</v>
      </c>
      <c r="AS1122" s="12">
        <v>80001030</v>
      </c>
      <c r="AT1122" s="20" t="s">
        <v>194</v>
      </c>
      <c r="AU1122" s="12" t="s">
        <v>346</v>
      </c>
      <c r="AV1122" s="19">
        <v>10000007</v>
      </c>
      <c r="AW1122" s="19">
        <v>70301003</v>
      </c>
      <c r="AX1122" s="13" t="s">
        <v>153</v>
      </c>
      <c r="AY1122" s="12" t="s">
        <v>1379</v>
      </c>
      <c r="AZ1122" s="14">
        <v>0</v>
      </c>
      <c r="BA1122" s="14">
        <v>0</v>
      </c>
      <c r="BB1122" s="38" t="s">
        <v>1380</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70301004</v>
      </c>
      <c r="D1123" s="20" t="s">
        <v>1381</v>
      </c>
      <c r="E1123" s="19">
        <v>1</v>
      </c>
      <c r="F1123" s="19">
        <v>60010500</v>
      </c>
      <c r="G1123" s="19">
        <v>0</v>
      </c>
      <c r="H1123" s="14">
        <v>0</v>
      </c>
      <c r="I1123" s="19">
        <v>1</v>
      </c>
      <c r="J1123" s="19">
        <v>0</v>
      </c>
      <c r="K1123" s="19">
        <v>0</v>
      </c>
      <c r="L1123" s="19">
        <v>0</v>
      </c>
      <c r="M1123" s="19">
        <v>0</v>
      </c>
      <c r="N1123" s="12">
        <v>2</v>
      </c>
      <c r="O1123" s="19">
        <v>2</v>
      </c>
      <c r="P1123" s="19">
        <v>0.3</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7</v>
      </c>
      <c r="AH1123" s="7">
        <v>0</v>
      </c>
      <c r="AI1123" s="7">
        <v>0</v>
      </c>
      <c r="AJ1123" s="7">
        <v>0</v>
      </c>
      <c r="AK1123" s="19">
        <v>0</v>
      </c>
      <c r="AL1123" s="19">
        <v>0</v>
      </c>
      <c r="AM1123" s="19">
        <v>0</v>
      </c>
      <c r="AN1123" s="19">
        <v>0</v>
      </c>
      <c r="AO1123" s="19">
        <v>1000</v>
      </c>
      <c r="AP1123" s="19">
        <v>0</v>
      </c>
      <c r="AQ1123" s="19">
        <v>0</v>
      </c>
      <c r="AR1123" s="7">
        <v>0</v>
      </c>
      <c r="AS1123" s="19" t="s">
        <v>1382</v>
      </c>
      <c r="AT1123" s="20" t="s">
        <v>152</v>
      </c>
      <c r="AU1123" s="19" t="s">
        <v>244</v>
      </c>
      <c r="AV1123" s="19">
        <v>0</v>
      </c>
      <c r="AW1123" s="19">
        <v>0</v>
      </c>
      <c r="AX1123" s="20" t="s">
        <v>153</v>
      </c>
      <c r="AY1123" s="20" t="s">
        <v>151</v>
      </c>
      <c r="AZ1123" s="14">
        <v>0</v>
      </c>
      <c r="BA1123" s="14">
        <v>0</v>
      </c>
      <c r="BB1123" s="70" t="s">
        <v>1383</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70301005</v>
      </c>
      <c r="D1124" s="20" t="s">
        <v>1384</v>
      </c>
      <c r="E1124" s="19">
        <v>1</v>
      </c>
      <c r="F1124" s="19">
        <v>60010500</v>
      </c>
      <c r="G1124" s="19">
        <v>0</v>
      </c>
      <c r="H1124" s="14">
        <v>0</v>
      </c>
      <c r="I1124" s="19">
        <v>1</v>
      </c>
      <c r="J1124" s="19">
        <v>0</v>
      </c>
      <c r="K1124" s="19">
        <v>0</v>
      </c>
      <c r="L1124" s="19">
        <v>0</v>
      </c>
      <c r="M1124" s="19">
        <v>0</v>
      </c>
      <c r="N1124" s="12">
        <v>2</v>
      </c>
      <c r="O1124" s="19">
        <v>0</v>
      </c>
      <c r="P1124" s="19">
        <v>0</v>
      </c>
      <c r="Q1124" s="19">
        <v>0</v>
      </c>
      <c r="R1124" s="7">
        <v>0</v>
      </c>
      <c r="S1124" s="14">
        <v>0</v>
      </c>
      <c r="T1124" s="12">
        <v>1</v>
      </c>
      <c r="U1124" s="19">
        <v>1</v>
      </c>
      <c r="V1124" s="19">
        <v>0</v>
      </c>
      <c r="W1124" s="19">
        <v>1</v>
      </c>
      <c r="X1124" s="19">
        <v>0</v>
      </c>
      <c r="Y1124" s="19">
        <v>0</v>
      </c>
      <c r="Z1124" s="19">
        <v>0</v>
      </c>
      <c r="AA1124" s="19">
        <v>0</v>
      </c>
      <c r="AB1124" s="12">
        <v>0</v>
      </c>
      <c r="AC1124" s="19">
        <v>0</v>
      </c>
      <c r="AD1124" s="19">
        <v>1</v>
      </c>
      <c r="AE1124" s="19">
        <v>0</v>
      </c>
      <c r="AF1124" s="19">
        <v>0</v>
      </c>
      <c r="AG1124" s="7">
        <v>7</v>
      </c>
      <c r="AH1124" s="7">
        <v>0</v>
      </c>
      <c r="AI1124" s="7">
        <v>0</v>
      </c>
      <c r="AJ1124" s="7">
        <v>0</v>
      </c>
      <c r="AK1124" s="19">
        <v>0</v>
      </c>
      <c r="AL1124" s="19">
        <v>0</v>
      </c>
      <c r="AM1124" s="19">
        <v>0</v>
      </c>
      <c r="AN1124" s="19">
        <v>0</v>
      </c>
      <c r="AO1124" s="19">
        <v>1000</v>
      </c>
      <c r="AP1124" s="19">
        <v>0.5</v>
      </c>
      <c r="AQ1124" s="19">
        <v>10</v>
      </c>
      <c r="AR1124" s="7">
        <v>0</v>
      </c>
      <c r="AS1124" s="19" t="s">
        <v>1385</v>
      </c>
      <c r="AT1124" s="20" t="s">
        <v>456</v>
      </c>
      <c r="AU1124" s="19">
        <v>0</v>
      </c>
      <c r="AV1124" s="19">
        <v>10000011</v>
      </c>
      <c r="AW1124" s="19">
        <v>50000001</v>
      </c>
      <c r="AX1124" s="20" t="s">
        <v>192</v>
      </c>
      <c r="AY1124" s="20" t="s">
        <v>151</v>
      </c>
      <c r="AZ1124" s="14">
        <v>0</v>
      </c>
      <c r="BA1124" s="14">
        <v>0</v>
      </c>
      <c r="BB1124" s="70" t="s">
        <v>1386</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19.5" customHeight="1">
      <c r="C1125" s="19">
        <v>70302001</v>
      </c>
      <c r="D1125" s="13" t="s">
        <v>582</v>
      </c>
      <c r="E1125" s="19">
        <v>1</v>
      </c>
      <c r="F1125" s="12">
        <v>60010100</v>
      </c>
      <c r="G1125" s="19">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1</v>
      </c>
      <c r="X1125" s="12">
        <v>0</v>
      </c>
      <c r="Y1125" s="12">
        <v>1</v>
      </c>
      <c r="Z1125" s="12">
        <v>0</v>
      </c>
      <c r="AA1125" s="12">
        <v>0</v>
      </c>
      <c r="AB1125" s="12">
        <v>0</v>
      </c>
      <c r="AC1125" s="12">
        <v>0</v>
      </c>
      <c r="AD1125" s="12">
        <v>10</v>
      </c>
      <c r="AE1125" s="12">
        <v>1</v>
      </c>
      <c r="AF1125" s="12" t="s">
        <v>505</v>
      </c>
      <c r="AG1125" s="7">
        <v>0</v>
      </c>
      <c r="AH1125" s="7">
        <v>0</v>
      </c>
      <c r="AI1125" s="7">
        <v>0</v>
      </c>
      <c r="AJ1125" s="7">
        <v>0</v>
      </c>
      <c r="AK1125" s="12">
        <v>0</v>
      </c>
      <c r="AL1125" s="12">
        <v>0</v>
      </c>
      <c r="AM1125" s="12">
        <v>0</v>
      </c>
      <c r="AN1125" s="12">
        <v>0.5</v>
      </c>
      <c r="AO1125" s="12">
        <v>999999</v>
      </c>
      <c r="AP1125" s="12">
        <v>0.5</v>
      </c>
      <c r="AQ1125" s="12">
        <v>0</v>
      </c>
      <c r="AR1125" s="7">
        <v>0</v>
      </c>
      <c r="AS1125" s="141" t="s">
        <v>583</v>
      </c>
      <c r="AT1125" s="20" t="s">
        <v>194</v>
      </c>
      <c r="AU1125" s="12" t="s">
        <v>346</v>
      </c>
      <c r="AV1125" s="19">
        <v>10000007</v>
      </c>
      <c r="AW1125" s="19">
        <v>70302001</v>
      </c>
      <c r="AX1125" s="20" t="s">
        <v>227</v>
      </c>
      <c r="AY1125" s="20" t="s">
        <v>257</v>
      </c>
      <c r="AZ1125" s="14">
        <v>0</v>
      </c>
      <c r="BA1125" s="14">
        <v>0</v>
      </c>
      <c r="BB1125" s="38" t="s">
        <v>584</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70302002</v>
      </c>
      <c r="D1126" s="20" t="s">
        <v>585</v>
      </c>
      <c r="E1126" s="19">
        <v>1</v>
      </c>
      <c r="F1126" s="19">
        <v>60010500</v>
      </c>
      <c r="G1126" s="19">
        <v>0</v>
      </c>
      <c r="H1126" s="14">
        <v>0</v>
      </c>
      <c r="I1126" s="19">
        <v>1</v>
      </c>
      <c r="J1126" s="19">
        <v>0</v>
      </c>
      <c r="K1126" s="19">
        <v>0</v>
      </c>
      <c r="L1126" s="19">
        <v>0</v>
      </c>
      <c r="M1126" s="19">
        <v>0</v>
      </c>
      <c r="N1126" s="12">
        <v>2</v>
      </c>
      <c r="O1126" s="19">
        <v>2</v>
      </c>
      <c r="P1126" s="19">
        <v>0.3</v>
      </c>
      <c r="Q1126" s="19">
        <v>0</v>
      </c>
      <c r="R1126" s="7">
        <v>0</v>
      </c>
      <c r="S1126" s="14">
        <v>0</v>
      </c>
      <c r="T1126" s="12">
        <v>1</v>
      </c>
      <c r="U1126" s="19">
        <v>2</v>
      </c>
      <c r="V1126" s="19">
        <v>0</v>
      </c>
      <c r="W1126" s="19">
        <v>0</v>
      </c>
      <c r="X1126" s="19">
        <v>0</v>
      </c>
      <c r="Y1126" s="19">
        <v>0</v>
      </c>
      <c r="Z1126" s="19">
        <v>0</v>
      </c>
      <c r="AA1126" s="19">
        <v>0</v>
      </c>
      <c r="AB1126" s="12">
        <v>0</v>
      </c>
      <c r="AC1126" s="19">
        <v>0</v>
      </c>
      <c r="AD1126" s="12">
        <v>30</v>
      </c>
      <c r="AE1126" s="19">
        <v>0</v>
      </c>
      <c r="AF1126" s="19">
        <v>0</v>
      </c>
      <c r="AG1126" s="7">
        <v>8</v>
      </c>
      <c r="AH1126" s="7">
        <v>0</v>
      </c>
      <c r="AI1126" s="7">
        <v>0</v>
      </c>
      <c r="AJ1126" s="7">
        <v>0</v>
      </c>
      <c r="AK1126" s="19">
        <v>0</v>
      </c>
      <c r="AL1126" s="19">
        <v>0</v>
      </c>
      <c r="AM1126" s="19">
        <v>0</v>
      </c>
      <c r="AN1126" s="19">
        <v>0</v>
      </c>
      <c r="AO1126" s="19">
        <v>1000</v>
      </c>
      <c r="AP1126" s="19">
        <v>0</v>
      </c>
      <c r="AQ1126" s="19">
        <v>0</v>
      </c>
      <c r="AR1126" s="7">
        <v>90301006</v>
      </c>
      <c r="AS1126" s="19" t="s">
        <v>151</v>
      </c>
      <c r="AT1126" s="20" t="s">
        <v>152</v>
      </c>
      <c r="AU1126" s="19" t="s">
        <v>244</v>
      </c>
      <c r="AV1126" s="19">
        <v>0</v>
      </c>
      <c r="AW1126" s="19">
        <v>0</v>
      </c>
      <c r="AX1126" s="20" t="s">
        <v>153</v>
      </c>
      <c r="AY1126" s="20" t="s">
        <v>151</v>
      </c>
      <c r="AZ1126" s="14">
        <v>0</v>
      </c>
      <c r="BA1126" s="14">
        <v>0</v>
      </c>
      <c r="BB1126" s="70" t="s">
        <v>1356</v>
      </c>
      <c r="BC1126" s="19">
        <v>0</v>
      </c>
      <c r="BD1126" s="12">
        <v>0</v>
      </c>
      <c r="BE1126" s="19">
        <v>0</v>
      </c>
      <c r="BF1126" s="19">
        <v>0</v>
      </c>
      <c r="BG1126" s="19">
        <v>0</v>
      </c>
      <c r="BH1126" s="19">
        <v>0</v>
      </c>
      <c r="BI1126" s="10">
        <v>0</v>
      </c>
      <c r="BJ1126" s="7">
        <v>0</v>
      </c>
      <c r="BK1126" s="7">
        <v>0</v>
      </c>
      <c r="BL1126" s="7">
        <v>0</v>
      </c>
      <c r="BM1126" s="7">
        <v>0</v>
      </c>
      <c r="BN1126" s="7">
        <v>0</v>
      </c>
      <c r="BO1126" s="7">
        <v>0</v>
      </c>
    </row>
    <row r="1127" spans="3:67" ht="19.5" customHeight="1">
      <c r="C1127" s="19">
        <v>70302003</v>
      </c>
      <c r="D1127" s="13" t="s">
        <v>758</v>
      </c>
      <c r="E1127" s="19">
        <v>1</v>
      </c>
      <c r="F1127" s="12">
        <v>60010100</v>
      </c>
      <c r="G1127" s="19">
        <v>0</v>
      </c>
      <c r="H1127" s="14">
        <v>0</v>
      </c>
      <c r="I1127" s="19">
        <v>1</v>
      </c>
      <c r="J1127" s="19">
        <v>0</v>
      </c>
      <c r="K1127" s="19">
        <v>0</v>
      </c>
      <c r="L1127" s="12">
        <v>0</v>
      </c>
      <c r="M1127" s="12">
        <v>0</v>
      </c>
      <c r="N1127" s="12">
        <v>2</v>
      </c>
      <c r="O1127" s="12">
        <v>1</v>
      </c>
      <c r="P1127" s="12">
        <v>0.5</v>
      </c>
      <c r="Q1127" s="12">
        <v>0</v>
      </c>
      <c r="R1127" s="7">
        <v>0</v>
      </c>
      <c r="S1127" s="12">
        <v>0</v>
      </c>
      <c r="T1127" s="12">
        <v>1</v>
      </c>
      <c r="U1127" s="12">
        <v>2</v>
      </c>
      <c r="V1127" s="12">
        <v>0</v>
      </c>
      <c r="W1127" s="12">
        <v>2</v>
      </c>
      <c r="X1127" s="12">
        <v>0</v>
      </c>
      <c r="Y1127" s="12">
        <v>1</v>
      </c>
      <c r="Z1127" s="12">
        <v>0</v>
      </c>
      <c r="AA1127" s="12">
        <v>0</v>
      </c>
      <c r="AB1127" s="12">
        <v>0</v>
      </c>
      <c r="AC1127" s="12">
        <v>0</v>
      </c>
      <c r="AD1127" s="12">
        <v>12</v>
      </c>
      <c r="AE1127" s="12">
        <v>2</v>
      </c>
      <c r="AF1127" s="12" t="s">
        <v>161</v>
      </c>
      <c r="AG1127" s="7">
        <v>0</v>
      </c>
      <c r="AH1127" s="7">
        <v>2</v>
      </c>
      <c r="AI1127" s="7">
        <v>0</v>
      </c>
      <c r="AJ1127" s="7">
        <v>1.5</v>
      </c>
      <c r="AK1127" s="12">
        <v>0</v>
      </c>
      <c r="AL1127" s="12">
        <v>0</v>
      </c>
      <c r="AM1127" s="12">
        <v>0</v>
      </c>
      <c r="AN1127" s="12">
        <v>1.5</v>
      </c>
      <c r="AO1127" s="12">
        <v>10000</v>
      </c>
      <c r="AP1127" s="12">
        <v>1</v>
      </c>
      <c r="AQ1127" s="12">
        <v>5</v>
      </c>
      <c r="AR1127" s="7">
        <v>0</v>
      </c>
      <c r="AS1127" s="12" t="s">
        <v>151</v>
      </c>
      <c r="AT1127" s="20" t="s">
        <v>395</v>
      </c>
      <c r="AU1127" s="12" t="s">
        <v>346</v>
      </c>
      <c r="AV1127" s="19">
        <v>10000007</v>
      </c>
      <c r="AW1127" s="19">
        <v>70302003</v>
      </c>
      <c r="AX1127" s="20" t="s">
        <v>377</v>
      </c>
      <c r="AY1127" s="12">
        <v>0</v>
      </c>
      <c r="AZ1127" s="14">
        <v>0</v>
      </c>
      <c r="BA1127" s="14">
        <v>0</v>
      </c>
      <c r="BB1127" s="38" t="s">
        <v>943</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70302004</v>
      </c>
      <c r="D1128" s="13" t="s">
        <v>588</v>
      </c>
      <c r="E1128" s="19">
        <v>1</v>
      </c>
      <c r="F1128" s="12">
        <v>60010100</v>
      </c>
      <c r="G1128" s="19">
        <v>0</v>
      </c>
      <c r="H1128" s="14">
        <v>0</v>
      </c>
      <c r="I1128" s="19">
        <v>1</v>
      </c>
      <c r="J1128" s="19">
        <v>0</v>
      </c>
      <c r="K1128" s="19">
        <v>0</v>
      </c>
      <c r="L1128" s="12">
        <v>0</v>
      </c>
      <c r="M1128" s="12">
        <v>0</v>
      </c>
      <c r="N1128" s="12">
        <v>2</v>
      </c>
      <c r="O1128" s="12">
        <v>1</v>
      </c>
      <c r="P1128" s="12">
        <v>0.5</v>
      </c>
      <c r="Q1128" s="12">
        <v>0</v>
      </c>
      <c r="R1128" s="7">
        <v>0</v>
      </c>
      <c r="S1128" s="12">
        <v>0</v>
      </c>
      <c r="T1128" s="12">
        <v>1</v>
      </c>
      <c r="U1128" s="12">
        <v>2</v>
      </c>
      <c r="V1128" s="12">
        <v>0</v>
      </c>
      <c r="W1128" s="12">
        <v>2</v>
      </c>
      <c r="X1128" s="12">
        <v>0</v>
      </c>
      <c r="Y1128" s="12">
        <v>1</v>
      </c>
      <c r="Z1128" s="12">
        <v>0</v>
      </c>
      <c r="AA1128" s="12">
        <v>0</v>
      </c>
      <c r="AB1128" s="12">
        <v>0</v>
      </c>
      <c r="AC1128" s="12">
        <v>0</v>
      </c>
      <c r="AD1128" s="12">
        <v>12</v>
      </c>
      <c r="AE1128" s="12">
        <v>1</v>
      </c>
      <c r="AF1128" s="12">
        <v>3</v>
      </c>
      <c r="AG1128" s="7">
        <v>4</v>
      </c>
      <c r="AH1128" s="7">
        <v>1</v>
      </c>
      <c r="AI1128" s="7">
        <v>0</v>
      </c>
      <c r="AJ1128" s="7">
        <v>1.5</v>
      </c>
      <c r="AK1128" s="12">
        <v>0</v>
      </c>
      <c r="AL1128" s="12">
        <v>0</v>
      </c>
      <c r="AM1128" s="12">
        <v>0</v>
      </c>
      <c r="AN1128" s="12">
        <v>3</v>
      </c>
      <c r="AO1128" s="12">
        <v>999999</v>
      </c>
      <c r="AP1128" s="12">
        <v>3</v>
      </c>
      <c r="AQ1128" s="12">
        <v>0</v>
      </c>
      <c r="AR1128" s="7">
        <v>0</v>
      </c>
      <c r="AS1128" s="12" t="s">
        <v>151</v>
      </c>
      <c r="AT1128" s="20" t="s">
        <v>211</v>
      </c>
      <c r="AU1128" s="12" t="s">
        <v>346</v>
      </c>
      <c r="AV1128" s="19">
        <v>10000007</v>
      </c>
      <c r="AW1128" s="19">
        <v>70302004</v>
      </c>
      <c r="AX1128" s="13" t="s">
        <v>153</v>
      </c>
      <c r="AY1128" s="12" t="s">
        <v>1387</v>
      </c>
      <c r="AZ1128" s="14">
        <v>0</v>
      </c>
      <c r="BA1128" s="14">
        <v>0</v>
      </c>
      <c r="BB1128" s="38" t="s">
        <v>1357</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70303001</v>
      </c>
      <c r="D1129" s="13" t="s">
        <v>612</v>
      </c>
      <c r="E1129" s="12">
        <v>1</v>
      </c>
      <c r="F1129" s="12">
        <v>60010300</v>
      </c>
      <c r="G1129" s="19">
        <v>0</v>
      </c>
      <c r="H1129" s="14">
        <v>0</v>
      </c>
      <c r="I1129" s="19">
        <v>1</v>
      </c>
      <c r="J1129" s="19">
        <v>0</v>
      </c>
      <c r="K1129" s="19">
        <v>0</v>
      </c>
      <c r="L1129" s="12">
        <v>0</v>
      </c>
      <c r="M1129" s="12">
        <v>0</v>
      </c>
      <c r="N1129" s="12">
        <v>2</v>
      </c>
      <c r="O1129" s="12">
        <v>2</v>
      </c>
      <c r="P1129" s="12">
        <v>0.8</v>
      </c>
      <c r="Q1129" s="12">
        <v>1</v>
      </c>
      <c r="R1129" s="7">
        <v>0</v>
      </c>
      <c r="S1129" s="12">
        <v>0</v>
      </c>
      <c r="T1129" s="12">
        <v>1</v>
      </c>
      <c r="U1129" s="12">
        <v>2</v>
      </c>
      <c r="V1129" s="12">
        <v>0</v>
      </c>
      <c r="W1129" s="12">
        <v>0</v>
      </c>
      <c r="X1129" s="12">
        <v>0</v>
      </c>
      <c r="Y1129" s="12">
        <v>0</v>
      </c>
      <c r="Z1129" s="12">
        <v>0</v>
      </c>
      <c r="AA1129" s="12">
        <v>0</v>
      </c>
      <c r="AB1129" s="12">
        <v>0</v>
      </c>
      <c r="AC1129" s="12">
        <v>0</v>
      </c>
      <c r="AD1129" s="12">
        <v>99999</v>
      </c>
      <c r="AE1129" s="12">
        <v>0</v>
      </c>
      <c r="AF1129" s="12">
        <v>0</v>
      </c>
      <c r="AG1129" s="7">
        <v>2</v>
      </c>
      <c r="AH1129" s="7">
        <v>2</v>
      </c>
      <c r="AI1129" s="7">
        <v>0</v>
      </c>
      <c r="AJ1129" s="7">
        <v>1.5</v>
      </c>
      <c r="AK1129" s="12">
        <v>0</v>
      </c>
      <c r="AL1129" s="12">
        <v>0</v>
      </c>
      <c r="AM1129" s="12">
        <v>0</v>
      </c>
      <c r="AN1129" s="12">
        <v>1</v>
      </c>
      <c r="AO1129" s="12">
        <v>3000</v>
      </c>
      <c r="AP1129" s="12">
        <v>0.5</v>
      </c>
      <c r="AQ1129" s="12">
        <v>0</v>
      </c>
      <c r="AR1129" s="7">
        <v>0</v>
      </c>
      <c r="AS1129" s="12" t="s">
        <v>151</v>
      </c>
      <c r="AT1129" s="20" t="s">
        <v>152</v>
      </c>
      <c r="AU1129" s="12" t="s">
        <v>353</v>
      </c>
      <c r="AV1129" s="19">
        <v>0</v>
      </c>
      <c r="AW1129" s="19">
        <v>0</v>
      </c>
      <c r="AX1129" s="13" t="s">
        <v>341</v>
      </c>
      <c r="AY1129" s="12" t="s">
        <v>1388</v>
      </c>
      <c r="AZ1129" s="14">
        <v>0</v>
      </c>
      <c r="BA1129" s="14">
        <v>0</v>
      </c>
      <c r="BB1129" s="38" t="s">
        <v>614</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19.5" customHeight="1">
      <c r="C1130" s="19">
        <v>70303002</v>
      </c>
      <c r="D1130" s="13" t="s">
        <v>615</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3</v>
      </c>
      <c r="X1130" s="12">
        <v>0</v>
      </c>
      <c r="Y1130" s="12">
        <v>1</v>
      </c>
      <c r="Z1130" s="12">
        <v>0</v>
      </c>
      <c r="AA1130" s="12">
        <v>0</v>
      </c>
      <c r="AB1130" s="12">
        <v>0</v>
      </c>
      <c r="AC1130" s="12">
        <v>0</v>
      </c>
      <c r="AD1130" s="12">
        <v>12</v>
      </c>
      <c r="AE1130" s="12">
        <v>1</v>
      </c>
      <c r="AF1130" s="12" t="s">
        <v>389</v>
      </c>
      <c r="AG1130" s="7">
        <v>0</v>
      </c>
      <c r="AH1130" s="7">
        <v>1</v>
      </c>
      <c r="AI1130" s="7">
        <v>0</v>
      </c>
      <c r="AJ1130" s="7">
        <v>3</v>
      </c>
      <c r="AK1130" s="12">
        <v>0</v>
      </c>
      <c r="AL1130" s="12">
        <v>0</v>
      </c>
      <c r="AM1130" s="12">
        <v>0</v>
      </c>
      <c r="AN1130" s="12">
        <v>3</v>
      </c>
      <c r="AO1130" s="12">
        <v>5000</v>
      </c>
      <c r="AP1130" s="12">
        <v>2.5</v>
      </c>
      <c r="AQ1130" s="12">
        <v>0</v>
      </c>
      <c r="AR1130" s="7">
        <v>0</v>
      </c>
      <c r="AS1130" s="12">
        <v>80001030</v>
      </c>
      <c r="AT1130" s="20" t="s">
        <v>211</v>
      </c>
      <c r="AU1130" s="12" t="s">
        <v>346</v>
      </c>
      <c r="AV1130" s="19">
        <v>10000007</v>
      </c>
      <c r="AW1130" s="19">
        <v>70204001</v>
      </c>
      <c r="AX1130" s="13" t="s">
        <v>153</v>
      </c>
      <c r="AY1130" s="12">
        <v>0</v>
      </c>
      <c r="AZ1130" s="14">
        <v>0</v>
      </c>
      <c r="BA1130" s="14">
        <v>0</v>
      </c>
      <c r="BB1130" s="38" t="s">
        <v>616</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70303003</v>
      </c>
      <c r="D1131" s="13" t="s">
        <v>539</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12</v>
      </c>
      <c r="AE1131" s="12">
        <v>1</v>
      </c>
      <c r="AF1131" s="12">
        <v>3</v>
      </c>
      <c r="AG1131" s="7">
        <v>4</v>
      </c>
      <c r="AH1131" s="7">
        <v>1</v>
      </c>
      <c r="AI1131" s="7">
        <v>0</v>
      </c>
      <c r="AJ1131" s="7">
        <v>1.5</v>
      </c>
      <c r="AK1131" s="12">
        <v>0</v>
      </c>
      <c r="AL1131" s="12">
        <v>0</v>
      </c>
      <c r="AM1131" s="12">
        <v>0</v>
      </c>
      <c r="AN1131" s="12">
        <v>3</v>
      </c>
      <c r="AO1131" s="12">
        <v>5000</v>
      </c>
      <c r="AP1131" s="12">
        <v>3</v>
      </c>
      <c r="AQ1131" s="12">
        <v>0</v>
      </c>
      <c r="AR1131" s="7">
        <v>0</v>
      </c>
      <c r="AS1131" s="12">
        <v>80001030</v>
      </c>
      <c r="AT1131" s="20" t="s">
        <v>194</v>
      </c>
      <c r="AU1131" s="12" t="s">
        <v>346</v>
      </c>
      <c r="AV1131" s="19">
        <v>10000007</v>
      </c>
      <c r="AW1131" s="19">
        <v>70204002</v>
      </c>
      <c r="AX1131" s="13" t="s">
        <v>153</v>
      </c>
      <c r="AY1131" s="12" t="s">
        <v>1389</v>
      </c>
      <c r="AZ1131" s="14">
        <v>0</v>
      </c>
      <c r="BA1131" s="14">
        <v>0</v>
      </c>
      <c r="BB1131" s="38" t="s">
        <v>618</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70303004</v>
      </c>
      <c r="D1132" s="13" t="s">
        <v>542</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12</v>
      </c>
      <c r="AE1132" s="12">
        <v>1</v>
      </c>
      <c r="AF1132" s="12">
        <v>3</v>
      </c>
      <c r="AG1132" s="7">
        <v>6</v>
      </c>
      <c r="AH1132" s="7">
        <v>1</v>
      </c>
      <c r="AI1132" s="7">
        <v>0</v>
      </c>
      <c r="AJ1132" s="7">
        <v>1.5</v>
      </c>
      <c r="AK1132" s="12">
        <v>0</v>
      </c>
      <c r="AL1132" s="12">
        <v>0</v>
      </c>
      <c r="AM1132" s="12">
        <v>0</v>
      </c>
      <c r="AN1132" s="12">
        <v>3</v>
      </c>
      <c r="AO1132" s="12">
        <v>5000</v>
      </c>
      <c r="AP1132" s="12">
        <v>3</v>
      </c>
      <c r="AQ1132" s="12">
        <v>0</v>
      </c>
      <c r="AR1132" s="7">
        <v>0</v>
      </c>
      <c r="AS1132" s="12">
        <v>80001030</v>
      </c>
      <c r="AT1132" s="20" t="s">
        <v>395</v>
      </c>
      <c r="AU1132" s="12" t="s">
        <v>346</v>
      </c>
      <c r="AV1132" s="19">
        <v>10000007</v>
      </c>
      <c r="AW1132" s="19">
        <v>70204003</v>
      </c>
      <c r="AX1132" s="13" t="s">
        <v>153</v>
      </c>
      <c r="AY1132" s="12" t="s">
        <v>1368</v>
      </c>
      <c r="AZ1132" s="14">
        <v>0</v>
      </c>
      <c r="BA1132" s="14">
        <v>0</v>
      </c>
      <c r="BB1132" s="38" t="s">
        <v>620</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70304001</v>
      </c>
      <c r="D1133" s="13" t="s">
        <v>1390</v>
      </c>
      <c r="E1133" s="12">
        <v>1</v>
      </c>
      <c r="F1133" s="12">
        <v>60010300</v>
      </c>
      <c r="G1133" s="19">
        <v>0</v>
      </c>
      <c r="H1133" s="14">
        <v>0</v>
      </c>
      <c r="I1133" s="19">
        <v>1</v>
      </c>
      <c r="J1133" s="19">
        <v>0</v>
      </c>
      <c r="K1133" s="19">
        <v>0</v>
      </c>
      <c r="L1133" s="12">
        <v>0</v>
      </c>
      <c r="M1133" s="12">
        <v>0</v>
      </c>
      <c r="N1133" s="12">
        <v>2</v>
      </c>
      <c r="O1133" s="12">
        <v>2</v>
      </c>
      <c r="P1133" s="12">
        <v>0.8</v>
      </c>
      <c r="Q1133" s="12">
        <v>0</v>
      </c>
      <c r="R1133" s="7">
        <v>0</v>
      </c>
      <c r="S1133" s="12">
        <v>0</v>
      </c>
      <c r="T1133" s="12">
        <v>1</v>
      </c>
      <c r="U1133" s="12">
        <v>2</v>
      </c>
      <c r="V1133" s="12">
        <v>0</v>
      </c>
      <c r="W1133" s="12">
        <v>0</v>
      </c>
      <c r="X1133" s="12">
        <v>0</v>
      </c>
      <c r="Y1133" s="12">
        <v>0</v>
      </c>
      <c r="Z1133" s="12">
        <v>0</v>
      </c>
      <c r="AA1133" s="12">
        <v>0</v>
      </c>
      <c r="AB1133" s="12">
        <v>0</v>
      </c>
      <c r="AC1133" s="12">
        <v>0</v>
      </c>
      <c r="AD1133" s="12">
        <v>20</v>
      </c>
      <c r="AE1133" s="12">
        <v>0</v>
      </c>
      <c r="AF1133" s="12">
        <v>0</v>
      </c>
      <c r="AG1133" s="7">
        <v>2</v>
      </c>
      <c r="AH1133" s="7">
        <v>2</v>
      </c>
      <c r="AI1133" s="7">
        <v>0</v>
      </c>
      <c r="AJ1133" s="7">
        <v>1.5</v>
      </c>
      <c r="AK1133" s="12">
        <v>0</v>
      </c>
      <c r="AL1133" s="12">
        <v>0</v>
      </c>
      <c r="AM1133" s="12">
        <v>0</v>
      </c>
      <c r="AN1133" s="12">
        <v>1</v>
      </c>
      <c r="AO1133" s="12">
        <v>3000</v>
      </c>
      <c r="AP1133" s="12">
        <v>0.5</v>
      </c>
      <c r="AQ1133" s="12">
        <v>0</v>
      </c>
      <c r="AR1133" s="7">
        <v>0</v>
      </c>
      <c r="AS1133" s="12" t="s">
        <v>151</v>
      </c>
      <c r="AT1133" s="20" t="s">
        <v>152</v>
      </c>
      <c r="AU1133" s="12" t="s">
        <v>353</v>
      </c>
      <c r="AV1133" s="19">
        <v>0</v>
      </c>
      <c r="AW1133" s="19">
        <v>0</v>
      </c>
      <c r="AX1133" s="13" t="s">
        <v>341</v>
      </c>
      <c r="AY1133" s="12" t="s">
        <v>1391</v>
      </c>
      <c r="AZ1133" s="14">
        <v>0</v>
      </c>
      <c r="BA1133" s="14">
        <v>0</v>
      </c>
      <c r="BB1133" s="38" t="s">
        <v>1392</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70304002</v>
      </c>
      <c r="D1134" s="20" t="s">
        <v>455</v>
      </c>
      <c r="E1134" s="19">
        <v>1</v>
      </c>
      <c r="F1134" s="19">
        <v>60010500</v>
      </c>
      <c r="G1134" s="19">
        <v>0</v>
      </c>
      <c r="H1134" s="14">
        <v>0</v>
      </c>
      <c r="I1134" s="19">
        <v>1</v>
      </c>
      <c r="J1134" s="19">
        <v>0</v>
      </c>
      <c r="K1134" s="19">
        <v>0</v>
      </c>
      <c r="L1134" s="19">
        <v>0</v>
      </c>
      <c r="M1134" s="19">
        <v>0</v>
      </c>
      <c r="N1134" s="12">
        <v>2</v>
      </c>
      <c r="O1134" s="19">
        <v>1</v>
      </c>
      <c r="P1134" s="19">
        <v>0.05</v>
      </c>
      <c r="Q1134" s="19">
        <v>0</v>
      </c>
      <c r="R1134" s="7">
        <v>0</v>
      </c>
      <c r="S1134" s="14">
        <v>0</v>
      </c>
      <c r="T1134" s="12">
        <v>1</v>
      </c>
      <c r="U1134" s="19">
        <v>1</v>
      </c>
      <c r="V1134" s="19">
        <v>0</v>
      </c>
      <c r="W1134" s="19">
        <v>2</v>
      </c>
      <c r="X1134" s="19">
        <v>0</v>
      </c>
      <c r="Y1134" s="19">
        <v>0</v>
      </c>
      <c r="Z1134" s="19">
        <v>0</v>
      </c>
      <c r="AA1134" s="19">
        <v>0</v>
      </c>
      <c r="AB1134" s="12">
        <v>0</v>
      </c>
      <c r="AC1134" s="19">
        <v>0</v>
      </c>
      <c r="AD1134" s="19">
        <v>10</v>
      </c>
      <c r="AE1134" s="19">
        <v>0</v>
      </c>
      <c r="AF1134" s="19">
        <v>0</v>
      </c>
      <c r="AG1134" s="7">
        <v>7</v>
      </c>
      <c r="AH1134" s="7">
        <v>0</v>
      </c>
      <c r="AI1134" s="7">
        <v>0</v>
      </c>
      <c r="AJ1134" s="7">
        <v>0</v>
      </c>
      <c r="AK1134" s="19">
        <v>0</v>
      </c>
      <c r="AL1134" s="19">
        <v>0</v>
      </c>
      <c r="AM1134" s="19">
        <v>0</v>
      </c>
      <c r="AN1134" s="19">
        <v>0</v>
      </c>
      <c r="AO1134" s="19">
        <v>1000</v>
      </c>
      <c r="AP1134" s="19">
        <v>0.5</v>
      </c>
      <c r="AQ1134" s="19">
        <v>0</v>
      </c>
      <c r="AR1134" s="7">
        <v>0</v>
      </c>
      <c r="AS1134" s="19" t="s">
        <v>423</v>
      </c>
      <c r="AT1134" s="20" t="s">
        <v>456</v>
      </c>
      <c r="AU1134" s="19">
        <v>0</v>
      </c>
      <c r="AV1134" s="19">
        <v>10007001</v>
      </c>
      <c r="AW1134" s="19">
        <v>0</v>
      </c>
      <c r="AX1134" s="20" t="s">
        <v>153</v>
      </c>
      <c r="AY1134" s="20" t="s">
        <v>151</v>
      </c>
      <c r="AZ1134" s="14">
        <v>0</v>
      </c>
      <c r="BA1134" s="14">
        <v>0</v>
      </c>
      <c r="BB1134" s="70" t="s">
        <v>457</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70304003</v>
      </c>
      <c r="D1135" s="13" t="s">
        <v>458</v>
      </c>
      <c r="E1135" s="19">
        <v>1</v>
      </c>
      <c r="F1135" s="12">
        <v>60010100</v>
      </c>
      <c r="G1135" s="19">
        <v>0</v>
      </c>
      <c r="H1135" s="14">
        <v>0</v>
      </c>
      <c r="I1135" s="19">
        <v>1</v>
      </c>
      <c r="J1135" s="19">
        <v>0</v>
      </c>
      <c r="K1135" s="19">
        <v>0</v>
      </c>
      <c r="L1135" s="12">
        <v>0</v>
      </c>
      <c r="M1135" s="12">
        <v>0</v>
      </c>
      <c r="N1135" s="12">
        <v>2</v>
      </c>
      <c r="O1135" s="12">
        <v>1</v>
      </c>
      <c r="P1135" s="12">
        <v>1</v>
      </c>
      <c r="Q1135" s="12">
        <v>0</v>
      </c>
      <c r="R1135" s="7">
        <v>0</v>
      </c>
      <c r="S1135" s="12">
        <v>0</v>
      </c>
      <c r="T1135" s="12">
        <v>1</v>
      </c>
      <c r="U1135" s="12">
        <v>2</v>
      </c>
      <c r="V1135" s="12">
        <v>0</v>
      </c>
      <c r="W1135" s="12">
        <v>2</v>
      </c>
      <c r="X1135" s="12">
        <v>0</v>
      </c>
      <c r="Y1135" s="12">
        <v>1</v>
      </c>
      <c r="Z1135" s="12">
        <v>0</v>
      </c>
      <c r="AA1135" s="12">
        <v>0</v>
      </c>
      <c r="AB1135" s="12">
        <v>0</v>
      </c>
      <c r="AC1135" s="12">
        <v>0</v>
      </c>
      <c r="AD1135" s="12">
        <v>12</v>
      </c>
      <c r="AE1135" s="12">
        <v>2</v>
      </c>
      <c r="AF1135" s="12" t="s">
        <v>161</v>
      </c>
      <c r="AG1135" s="7">
        <v>0</v>
      </c>
      <c r="AH1135" s="7">
        <v>0</v>
      </c>
      <c r="AI1135" s="7">
        <v>0</v>
      </c>
      <c r="AJ1135" s="7">
        <v>1.5</v>
      </c>
      <c r="AK1135" s="12">
        <v>0</v>
      </c>
      <c r="AL1135" s="12">
        <v>0</v>
      </c>
      <c r="AM1135" s="12">
        <v>0</v>
      </c>
      <c r="AN1135" s="12">
        <v>1</v>
      </c>
      <c r="AO1135" s="12">
        <v>5000</v>
      </c>
      <c r="AP1135" s="12">
        <v>0.5</v>
      </c>
      <c r="AQ1135" s="12">
        <v>0</v>
      </c>
      <c r="AR1135" s="7">
        <v>0</v>
      </c>
      <c r="AS1135" s="12" t="s">
        <v>151</v>
      </c>
      <c r="AT1135" s="20" t="s">
        <v>395</v>
      </c>
      <c r="AU1135" s="12" t="s">
        <v>346</v>
      </c>
      <c r="AV1135" s="19">
        <v>10000007</v>
      </c>
      <c r="AW1135" s="19">
        <v>70201001</v>
      </c>
      <c r="AX1135" s="13" t="s">
        <v>153</v>
      </c>
      <c r="AY1135" s="12">
        <v>0</v>
      </c>
      <c r="AZ1135" s="14">
        <v>0</v>
      </c>
      <c r="BA1135" s="14">
        <v>0</v>
      </c>
      <c r="BB1135" s="38" t="s">
        <v>459</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70304004</v>
      </c>
      <c r="D1136" s="20" t="s">
        <v>1354</v>
      </c>
      <c r="E1136" s="19">
        <v>1</v>
      </c>
      <c r="F1136" s="19">
        <v>60010500</v>
      </c>
      <c r="G1136" s="19">
        <v>0</v>
      </c>
      <c r="H1136" s="14">
        <v>0</v>
      </c>
      <c r="I1136" s="19">
        <v>1</v>
      </c>
      <c r="J1136" s="19">
        <v>0</v>
      </c>
      <c r="K1136" s="19">
        <v>0</v>
      </c>
      <c r="L1136" s="19">
        <v>0</v>
      </c>
      <c r="M1136" s="19">
        <v>0</v>
      </c>
      <c r="N1136" s="12">
        <v>2</v>
      </c>
      <c r="O1136" s="19">
        <v>2</v>
      </c>
      <c r="P1136" s="19">
        <v>0.3</v>
      </c>
      <c r="Q1136" s="19">
        <v>0</v>
      </c>
      <c r="R1136" s="7">
        <v>0</v>
      </c>
      <c r="S1136" s="14">
        <v>0</v>
      </c>
      <c r="T1136" s="12">
        <v>1</v>
      </c>
      <c r="U1136" s="19">
        <v>2</v>
      </c>
      <c r="V1136" s="19">
        <v>0</v>
      </c>
      <c r="W1136" s="19">
        <v>0</v>
      </c>
      <c r="X1136" s="19">
        <v>0</v>
      </c>
      <c r="Y1136" s="19">
        <v>0</v>
      </c>
      <c r="Z1136" s="19">
        <v>0</v>
      </c>
      <c r="AA1136" s="19">
        <v>0</v>
      </c>
      <c r="AB1136" s="12">
        <v>0</v>
      </c>
      <c r="AC1136" s="19">
        <v>0</v>
      </c>
      <c r="AD1136" s="12">
        <v>99999</v>
      </c>
      <c r="AE1136" s="19">
        <v>0</v>
      </c>
      <c r="AF1136" s="19">
        <v>0</v>
      </c>
      <c r="AG1136" s="7">
        <v>2</v>
      </c>
      <c r="AH1136" s="7">
        <v>0</v>
      </c>
      <c r="AI1136" s="7">
        <v>0</v>
      </c>
      <c r="AJ1136" s="7">
        <v>0</v>
      </c>
      <c r="AK1136" s="19">
        <v>0</v>
      </c>
      <c r="AL1136" s="19">
        <v>0</v>
      </c>
      <c r="AM1136" s="19">
        <v>0</v>
      </c>
      <c r="AN1136" s="19">
        <v>0</v>
      </c>
      <c r="AO1136" s="19">
        <v>1000</v>
      </c>
      <c r="AP1136" s="19">
        <v>0</v>
      </c>
      <c r="AQ1136" s="19">
        <v>0</v>
      </c>
      <c r="AR1136" s="7" t="s">
        <v>461</v>
      </c>
      <c r="AS1136" s="19" t="s">
        <v>151</v>
      </c>
      <c r="AT1136" s="20" t="s">
        <v>152</v>
      </c>
      <c r="AU1136" s="19" t="s">
        <v>244</v>
      </c>
      <c r="AV1136" s="19">
        <v>0</v>
      </c>
      <c r="AW1136" s="19">
        <v>0</v>
      </c>
      <c r="AX1136" s="20" t="s">
        <v>153</v>
      </c>
      <c r="AY1136" s="20" t="s">
        <v>151</v>
      </c>
      <c r="AZ1136" s="14">
        <v>0</v>
      </c>
      <c r="BA1136" s="14">
        <v>0</v>
      </c>
      <c r="BB1136" s="70" t="s">
        <v>462</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20.100000000000001" customHeight="1">
      <c r="C1137" s="19">
        <v>70304005</v>
      </c>
      <c r="D1137" s="20" t="s">
        <v>463</v>
      </c>
      <c r="E1137" s="19">
        <v>1</v>
      </c>
      <c r="F1137" s="19">
        <v>60010500</v>
      </c>
      <c r="G1137" s="19">
        <v>0</v>
      </c>
      <c r="H1137" s="14">
        <v>0</v>
      </c>
      <c r="I1137" s="19">
        <v>1</v>
      </c>
      <c r="J1137" s="19">
        <v>0</v>
      </c>
      <c r="K1137" s="19">
        <v>0</v>
      </c>
      <c r="L1137" s="19">
        <v>0</v>
      </c>
      <c r="M1137" s="19">
        <v>0</v>
      </c>
      <c r="N1137" s="12">
        <v>2</v>
      </c>
      <c r="O1137" s="19">
        <v>2</v>
      </c>
      <c r="P1137" s="19">
        <v>1</v>
      </c>
      <c r="Q1137" s="19">
        <v>0</v>
      </c>
      <c r="R1137" s="7">
        <v>0</v>
      </c>
      <c r="S1137" s="14">
        <v>0</v>
      </c>
      <c r="T1137" s="12">
        <v>1</v>
      </c>
      <c r="U1137" s="19">
        <v>2</v>
      </c>
      <c r="V1137" s="19">
        <v>0</v>
      </c>
      <c r="W1137" s="19">
        <v>0</v>
      </c>
      <c r="X1137" s="19">
        <v>0</v>
      </c>
      <c r="Y1137" s="19">
        <v>0</v>
      </c>
      <c r="Z1137" s="19">
        <v>0</v>
      </c>
      <c r="AA1137" s="19">
        <v>0</v>
      </c>
      <c r="AB1137" s="12">
        <v>0</v>
      </c>
      <c r="AC1137" s="19">
        <v>0</v>
      </c>
      <c r="AD1137" s="12">
        <v>20</v>
      </c>
      <c r="AE1137" s="19">
        <v>0</v>
      </c>
      <c r="AF1137" s="19">
        <v>0</v>
      </c>
      <c r="AG1137" s="7">
        <v>2</v>
      </c>
      <c r="AH1137" s="7">
        <v>0</v>
      </c>
      <c r="AI1137" s="7">
        <v>0</v>
      </c>
      <c r="AJ1137" s="7">
        <v>0</v>
      </c>
      <c r="AK1137" s="19">
        <v>0</v>
      </c>
      <c r="AL1137" s="19">
        <v>0</v>
      </c>
      <c r="AM1137" s="19">
        <v>0</v>
      </c>
      <c r="AN1137" s="19">
        <v>0</v>
      </c>
      <c r="AO1137" s="19">
        <v>1000</v>
      </c>
      <c r="AP1137" s="19">
        <v>0</v>
      </c>
      <c r="AQ1137" s="19">
        <v>0</v>
      </c>
      <c r="AR1137" s="7">
        <v>90304001</v>
      </c>
      <c r="AS1137" s="19" t="s">
        <v>151</v>
      </c>
      <c r="AT1137" s="20" t="s">
        <v>152</v>
      </c>
      <c r="AU1137" s="19" t="s">
        <v>244</v>
      </c>
      <c r="AV1137" s="19">
        <v>0</v>
      </c>
      <c r="AW1137" s="19">
        <v>0</v>
      </c>
      <c r="AX1137" s="20" t="s">
        <v>153</v>
      </c>
      <c r="AY1137" s="20" t="s">
        <v>151</v>
      </c>
      <c r="AZ1137" s="14">
        <v>0</v>
      </c>
      <c r="BA1137" s="14">
        <v>0</v>
      </c>
      <c r="BB1137" s="70" t="s">
        <v>464</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20.100000000000001" customHeight="1">
      <c r="C1138" s="19">
        <v>70304006</v>
      </c>
      <c r="D1138" s="13" t="s">
        <v>465</v>
      </c>
      <c r="E1138" s="12">
        <v>2</v>
      </c>
      <c r="F1138" s="12">
        <v>61012301</v>
      </c>
      <c r="G1138" s="12">
        <v>0</v>
      </c>
      <c r="H1138" s="14">
        <v>0</v>
      </c>
      <c r="I1138" s="19">
        <v>1</v>
      </c>
      <c r="J1138" s="19">
        <v>0</v>
      </c>
      <c r="K1138" s="19">
        <v>0</v>
      </c>
      <c r="L1138" s="12">
        <v>0</v>
      </c>
      <c r="M1138" s="12">
        <v>0</v>
      </c>
      <c r="N1138" s="12">
        <v>2</v>
      </c>
      <c r="O1138" s="12">
        <v>1</v>
      </c>
      <c r="P1138" s="12">
        <v>0.5</v>
      </c>
      <c r="Q1138" s="12">
        <v>0</v>
      </c>
      <c r="R1138" s="7">
        <v>0</v>
      </c>
      <c r="S1138" s="12">
        <v>0</v>
      </c>
      <c r="T1138" s="12">
        <v>1</v>
      </c>
      <c r="U1138" s="12">
        <v>2</v>
      </c>
      <c r="V1138" s="12">
        <v>0</v>
      </c>
      <c r="W1138" s="12">
        <v>1.4</v>
      </c>
      <c r="X1138" s="12">
        <v>150</v>
      </c>
      <c r="Y1138" s="12">
        <v>1</v>
      </c>
      <c r="Z1138" s="12">
        <v>0</v>
      </c>
      <c r="AA1138" s="12">
        <v>0</v>
      </c>
      <c r="AB1138" s="12">
        <v>0</v>
      </c>
      <c r="AC1138" s="12">
        <v>0</v>
      </c>
      <c r="AD1138" s="12">
        <v>12</v>
      </c>
      <c r="AE1138" s="12">
        <v>2</v>
      </c>
      <c r="AF1138" s="12" t="s">
        <v>161</v>
      </c>
      <c r="AG1138" s="7">
        <v>0</v>
      </c>
      <c r="AH1138" s="7">
        <v>2</v>
      </c>
      <c r="AI1138" s="7">
        <v>0</v>
      </c>
      <c r="AJ1138" s="7">
        <v>1.5</v>
      </c>
      <c r="AK1138" s="12">
        <v>0</v>
      </c>
      <c r="AL1138" s="12">
        <v>0</v>
      </c>
      <c r="AM1138" s="12">
        <v>0</v>
      </c>
      <c r="AN1138" s="12">
        <v>1.5</v>
      </c>
      <c r="AO1138" s="12">
        <v>1200</v>
      </c>
      <c r="AP1138" s="12">
        <v>1</v>
      </c>
      <c r="AQ1138" s="12">
        <v>15</v>
      </c>
      <c r="AR1138" s="7">
        <v>0</v>
      </c>
      <c r="AS1138" s="12" t="s">
        <v>151</v>
      </c>
      <c r="AT1138" s="13" t="s">
        <v>194</v>
      </c>
      <c r="AU1138" s="12" t="s">
        <v>163</v>
      </c>
      <c r="AV1138" s="19">
        <v>10000011</v>
      </c>
      <c r="AW1138" s="19">
        <v>70404001</v>
      </c>
      <c r="AX1138" s="13" t="s">
        <v>164</v>
      </c>
      <c r="AY1138" s="12">
        <v>0</v>
      </c>
      <c r="AZ1138" s="14">
        <v>0</v>
      </c>
      <c r="BA1138" s="14">
        <v>0</v>
      </c>
      <c r="BB1138" s="38" t="s">
        <v>478</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70304007</v>
      </c>
      <c r="D1139" s="13" t="s">
        <v>468</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70205002</v>
      </c>
      <c r="AX1139" s="13" t="s">
        <v>153</v>
      </c>
      <c r="AY1139" s="12">
        <v>0</v>
      </c>
      <c r="AZ1139" s="14">
        <v>0</v>
      </c>
      <c r="BA1139" s="14">
        <v>0</v>
      </c>
      <c r="BB1139" s="38" t="s">
        <v>469</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70304008</v>
      </c>
      <c r="D1140" s="10" t="s">
        <v>479</v>
      </c>
      <c r="E1140" s="10">
        <v>1</v>
      </c>
      <c r="F1140" s="10">
        <v>60010002</v>
      </c>
      <c r="G1140" s="10">
        <v>0</v>
      </c>
      <c r="H1140" s="11">
        <v>0</v>
      </c>
      <c r="I1140" s="10">
        <v>0</v>
      </c>
      <c r="J1140" s="10">
        <v>0</v>
      </c>
      <c r="K1140" s="11">
        <v>0</v>
      </c>
      <c r="L1140" s="11">
        <v>0</v>
      </c>
      <c r="M1140" s="10">
        <v>0</v>
      </c>
      <c r="N1140" s="12">
        <v>2</v>
      </c>
      <c r="O1140" s="10">
        <v>2</v>
      </c>
      <c r="P1140" s="10">
        <v>0.95</v>
      </c>
      <c r="Q1140" s="10">
        <v>0</v>
      </c>
      <c r="R1140" s="7">
        <v>0</v>
      </c>
      <c r="S1140" s="10">
        <v>0</v>
      </c>
      <c r="T1140" s="12">
        <v>1</v>
      </c>
      <c r="U1140" s="10">
        <v>2</v>
      </c>
      <c r="V1140" s="11">
        <v>0</v>
      </c>
      <c r="W1140" s="10">
        <v>3</v>
      </c>
      <c r="X1140" s="10">
        <v>0</v>
      </c>
      <c r="Y1140" s="10">
        <v>0</v>
      </c>
      <c r="Z1140" s="10">
        <v>0</v>
      </c>
      <c r="AA1140" s="11">
        <v>0</v>
      </c>
      <c r="AB1140" s="10">
        <v>0</v>
      </c>
      <c r="AC1140" s="10">
        <v>0</v>
      </c>
      <c r="AD1140" s="10">
        <v>15</v>
      </c>
      <c r="AE1140" s="10">
        <v>2</v>
      </c>
      <c r="AF1140" s="10" t="s">
        <v>480</v>
      </c>
      <c r="AG1140" s="29">
        <v>0</v>
      </c>
      <c r="AH1140" s="29">
        <v>2</v>
      </c>
      <c r="AI1140" s="7">
        <v>0</v>
      </c>
      <c r="AJ1140" s="10">
        <v>4</v>
      </c>
      <c r="AK1140" s="30">
        <v>0</v>
      </c>
      <c r="AL1140" s="10">
        <v>0</v>
      </c>
      <c r="AM1140" s="10">
        <v>0</v>
      </c>
      <c r="AN1140" s="10">
        <v>2</v>
      </c>
      <c r="AO1140" s="12">
        <v>4000</v>
      </c>
      <c r="AP1140" s="10">
        <v>2</v>
      </c>
      <c r="AQ1140" s="10">
        <v>0</v>
      </c>
      <c r="AR1140" s="7">
        <v>0</v>
      </c>
      <c r="AS1140" s="12" t="s">
        <v>423</v>
      </c>
      <c r="AT1140" s="20" t="s">
        <v>211</v>
      </c>
      <c r="AU1140" s="11">
        <v>0</v>
      </c>
      <c r="AV1140" s="11">
        <v>0</v>
      </c>
      <c r="AW1140" s="11">
        <v>70205004</v>
      </c>
      <c r="AX1140" s="20" t="s">
        <v>153</v>
      </c>
      <c r="AY1140" s="12">
        <v>0</v>
      </c>
      <c r="AZ1140" s="14">
        <v>0</v>
      </c>
      <c r="BA1140" s="14">
        <v>0</v>
      </c>
      <c r="BB1140" s="38" t="s">
        <v>481</v>
      </c>
      <c r="BC1140" s="10">
        <v>2</v>
      </c>
      <c r="BD1140" s="10">
        <v>0</v>
      </c>
      <c r="BE1140" s="19">
        <v>0</v>
      </c>
      <c r="BF1140" s="10">
        <v>1</v>
      </c>
      <c r="BG1140" s="10">
        <v>2</v>
      </c>
      <c r="BH1140" s="30">
        <v>0</v>
      </c>
      <c r="BI1140" s="10">
        <v>0</v>
      </c>
      <c r="BJ1140" s="7">
        <v>0</v>
      </c>
      <c r="BK1140" s="7">
        <v>0</v>
      </c>
      <c r="BL1140" s="7">
        <v>0</v>
      </c>
      <c r="BM1140" s="7">
        <v>0</v>
      </c>
      <c r="BN1140" s="7">
        <v>0</v>
      </c>
      <c r="BO1140" s="7">
        <v>0</v>
      </c>
    </row>
    <row r="1141" spans="3:67" ht="20.100000000000001" customHeight="1">
      <c r="C1141" s="19">
        <v>70305001</v>
      </c>
      <c r="D1141" s="13" t="s">
        <v>629</v>
      </c>
      <c r="E1141" s="19">
        <v>1</v>
      </c>
      <c r="F1141" s="12">
        <v>60010100</v>
      </c>
      <c r="G1141" s="19">
        <v>0</v>
      </c>
      <c r="H1141" s="14">
        <v>0</v>
      </c>
      <c r="I1141" s="19">
        <v>1</v>
      </c>
      <c r="J1141" s="19">
        <v>0</v>
      </c>
      <c r="K1141" s="19">
        <v>0</v>
      </c>
      <c r="L1141" s="12">
        <v>0</v>
      </c>
      <c r="M1141" s="12">
        <v>0</v>
      </c>
      <c r="N1141" s="12">
        <v>2</v>
      </c>
      <c r="O1141" s="12">
        <v>1</v>
      </c>
      <c r="P1141" s="12">
        <v>0.3</v>
      </c>
      <c r="Q1141" s="12">
        <v>0</v>
      </c>
      <c r="R1141" s="7">
        <v>0</v>
      </c>
      <c r="S1141" s="12">
        <v>0</v>
      </c>
      <c r="T1141" s="12">
        <v>1</v>
      </c>
      <c r="U1141" s="12">
        <v>2</v>
      </c>
      <c r="V1141" s="12">
        <v>0</v>
      </c>
      <c r="W1141" s="12">
        <v>2.5</v>
      </c>
      <c r="X1141" s="12">
        <v>0</v>
      </c>
      <c r="Y1141" s="12">
        <v>1</v>
      </c>
      <c r="Z1141" s="12">
        <v>0</v>
      </c>
      <c r="AA1141" s="12">
        <v>0</v>
      </c>
      <c r="AB1141" s="12">
        <v>0</v>
      </c>
      <c r="AC1141" s="12">
        <v>0</v>
      </c>
      <c r="AD1141" s="12">
        <v>12</v>
      </c>
      <c r="AE1141" s="12">
        <v>1</v>
      </c>
      <c r="AF1141" s="12">
        <v>3</v>
      </c>
      <c r="AG1141" s="7">
        <v>4</v>
      </c>
      <c r="AH1141" s="7">
        <v>1</v>
      </c>
      <c r="AI1141" s="7">
        <v>0</v>
      </c>
      <c r="AJ1141" s="7">
        <v>1.5</v>
      </c>
      <c r="AK1141" s="12">
        <v>0</v>
      </c>
      <c r="AL1141" s="12">
        <v>0</v>
      </c>
      <c r="AM1141" s="12">
        <v>0</v>
      </c>
      <c r="AN1141" s="12">
        <v>3</v>
      </c>
      <c r="AO1141" s="12">
        <v>5000</v>
      </c>
      <c r="AP1141" s="12">
        <v>3</v>
      </c>
      <c r="AQ1141" s="12">
        <v>0</v>
      </c>
      <c r="AR1141" s="7">
        <v>0</v>
      </c>
      <c r="AS1141" s="12">
        <v>80001030</v>
      </c>
      <c r="AT1141" s="20" t="s">
        <v>194</v>
      </c>
      <c r="AU1141" s="12" t="s">
        <v>346</v>
      </c>
      <c r="AV1141" s="19">
        <v>10000007</v>
      </c>
      <c r="AW1141" s="19">
        <v>70204002</v>
      </c>
      <c r="AX1141" s="13" t="s">
        <v>153</v>
      </c>
      <c r="AY1141" s="12" t="s">
        <v>1393</v>
      </c>
      <c r="AZ1141" s="14">
        <v>0</v>
      </c>
      <c r="BA1141" s="14">
        <v>0</v>
      </c>
      <c r="BB1141" s="38" t="s">
        <v>1367</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70305002</v>
      </c>
      <c r="D1142" s="13" t="s">
        <v>758</v>
      </c>
      <c r="E1142" s="19">
        <v>1</v>
      </c>
      <c r="F1142" s="12">
        <v>60010100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12</v>
      </c>
      <c r="AE1142" s="12">
        <v>2</v>
      </c>
      <c r="AF1142" s="12" t="s">
        <v>161</v>
      </c>
      <c r="AG1142" s="7">
        <v>0</v>
      </c>
      <c r="AH1142" s="7">
        <v>2</v>
      </c>
      <c r="AI1142" s="7">
        <v>0</v>
      </c>
      <c r="AJ1142" s="7">
        <v>1.5</v>
      </c>
      <c r="AK1142" s="12">
        <v>0</v>
      </c>
      <c r="AL1142" s="12">
        <v>0</v>
      </c>
      <c r="AM1142" s="12">
        <v>0</v>
      </c>
      <c r="AN1142" s="12">
        <v>1.5</v>
      </c>
      <c r="AO1142" s="12">
        <v>10000</v>
      </c>
      <c r="AP1142" s="12">
        <v>1</v>
      </c>
      <c r="AQ1142" s="12">
        <v>5</v>
      </c>
      <c r="AR1142" s="7">
        <v>0</v>
      </c>
      <c r="AS1142" s="12" t="s">
        <v>151</v>
      </c>
      <c r="AT1142" s="20" t="s">
        <v>395</v>
      </c>
      <c r="AU1142" s="12" t="s">
        <v>346</v>
      </c>
      <c r="AV1142" s="19">
        <v>10000007</v>
      </c>
      <c r="AW1142" s="19">
        <v>70302003</v>
      </c>
      <c r="AX1142" s="20" t="s">
        <v>377</v>
      </c>
      <c r="AY1142" s="12">
        <v>0</v>
      </c>
      <c r="AZ1142" s="14">
        <v>0</v>
      </c>
      <c r="BA1142" s="14">
        <v>0</v>
      </c>
      <c r="BB1142" s="38" t="s">
        <v>625</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70305003</v>
      </c>
      <c r="D1143" s="20" t="s">
        <v>398</v>
      </c>
      <c r="E1143" s="19">
        <v>1</v>
      </c>
      <c r="F1143" s="19">
        <v>60010500</v>
      </c>
      <c r="G1143" s="19">
        <v>0</v>
      </c>
      <c r="H1143" s="14">
        <v>0</v>
      </c>
      <c r="I1143" s="19">
        <v>1</v>
      </c>
      <c r="J1143" s="19">
        <v>0</v>
      </c>
      <c r="K1143" s="19">
        <v>0</v>
      </c>
      <c r="L1143" s="19">
        <v>0</v>
      </c>
      <c r="M1143" s="19">
        <v>0</v>
      </c>
      <c r="N1143" s="12">
        <v>2</v>
      </c>
      <c r="O1143" s="19">
        <v>2</v>
      </c>
      <c r="P1143" s="19">
        <v>0.3</v>
      </c>
      <c r="Q1143" s="19">
        <v>0</v>
      </c>
      <c r="R1143" s="7">
        <v>0</v>
      </c>
      <c r="S1143" s="14">
        <v>0</v>
      </c>
      <c r="T1143" s="12">
        <v>1</v>
      </c>
      <c r="U1143" s="19">
        <v>2</v>
      </c>
      <c r="V1143" s="19">
        <v>0</v>
      </c>
      <c r="W1143" s="19">
        <v>0</v>
      </c>
      <c r="X1143" s="19">
        <v>0</v>
      </c>
      <c r="Y1143" s="19">
        <v>0</v>
      </c>
      <c r="Z1143" s="19">
        <v>0</v>
      </c>
      <c r="AA1143" s="19">
        <v>0</v>
      </c>
      <c r="AB1143" s="12">
        <v>0</v>
      </c>
      <c r="AC1143" s="19">
        <v>0</v>
      </c>
      <c r="AD1143" s="12">
        <v>12</v>
      </c>
      <c r="AE1143" s="19">
        <v>0</v>
      </c>
      <c r="AF1143" s="19">
        <v>0</v>
      </c>
      <c r="AG1143" s="7">
        <v>7</v>
      </c>
      <c r="AH1143" s="7">
        <v>0</v>
      </c>
      <c r="AI1143" s="7">
        <v>0</v>
      </c>
      <c r="AJ1143" s="7">
        <v>0</v>
      </c>
      <c r="AK1143" s="19">
        <v>0</v>
      </c>
      <c r="AL1143" s="19">
        <v>0</v>
      </c>
      <c r="AM1143" s="19">
        <v>0</v>
      </c>
      <c r="AN1143" s="19">
        <v>0</v>
      </c>
      <c r="AO1143" s="19">
        <v>1000</v>
      </c>
      <c r="AP1143" s="19">
        <v>0</v>
      </c>
      <c r="AQ1143" s="19">
        <v>0</v>
      </c>
      <c r="AR1143" s="7">
        <v>0</v>
      </c>
      <c r="AS1143" s="19">
        <v>90204004</v>
      </c>
      <c r="AT1143" s="20" t="s">
        <v>152</v>
      </c>
      <c r="AU1143" s="19" t="s">
        <v>244</v>
      </c>
      <c r="AV1143" s="19">
        <v>0</v>
      </c>
      <c r="AW1143" s="19">
        <v>0</v>
      </c>
      <c r="AX1143" s="20" t="s">
        <v>153</v>
      </c>
      <c r="AY1143" s="20" t="s">
        <v>151</v>
      </c>
      <c r="AZ1143" s="14">
        <v>0</v>
      </c>
      <c r="BA1143" s="14">
        <v>0</v>
      </c>
      <c r="BB1143" s="70" t="s">
        <v>399</v>
      </c>
      <c r="BC1143" s="19">
        <v>0</v>
      </c>
      <c r="BD1143" s="12">
        <v>0</v>
      </c>
      <c r="BE1143" s="19">
        <v>0</v>
      </c>
      <c r="BF1143" s="19">
        <v>0</v>
      </c>
      <c r="BG1143" s="19">
        <v>0</v>
      </c>
      <c r="BH1143" s="19">
        <v>0</v>
      </c>
      <c r="BI1143" s="10">
        <v>0</v>
      </c>
      <c r="BJ1143" s="7">
        <v>0</v>
      </c>
      <c r="BK1143" s="7">
        <v>0</v>
      </c>
      <c r="BL1143" s="7">
        <v>0</v>
      </c>
      <c r="BM1143" s="7">
        <v>0</v>
      </c>
      <c r="BN1143" s="7">
        <v>0</v>
      </c>
      <c r="BO1143" s="7">
        <v>0</v>
      </c>
    </row>
    <row r="1144" spans="3:67" ht="19.5" customHeight="1">
      <c r="C1144" s="19">
        <v>70305004</v>
      </c>
      <c r="D1144" s="20" t="s">
        <v>463</v>
      </c>
      <c r="E1144" s="19">
        <v>1</v>
      </c>
      <c r="F1144" s="19">
        <v>60010500</v>
      </c>
      <c r="G1144" s="19">
        <v>0</v>
      </c>
      <c r="H1144" s="14">
        <v>0</v>
      </c>
      <c r="I1144" s="19">
        <v>1</v>
      </c>
      <c r="J1144" s="19">
        <v>0</v>
      </c>
      <c r="K1144" s="19">
        <v>0</v>
      </c>
      <c r="L1144" s="19">
        <v>0</v>
      </c>
      <c r="M1144" s="19">
        <v>0</v>
      </c>
      <c r="N1144" s="12">
        <v>2</v>
      </c>
      <c r="O1144" s="19">
        <v>2</v>
      </c>
      <c r="P1144" s="19">
        <v>0.3</v>
      </c>
      <c r="Q1144" s="19">
        <v>0</v>
      </c>
      <c r="R1144" s="7">
        <v>0</v>
      </c>
      <c r="S1144" s="14">
        <v>0</v>
      </c>
      <c r="T1144" s="12">
        <v>1</v>
      </c>
      <c r="U1144" s="19">
        <v>2</v>
      </c>
      <c r="V1144" s="19">
        <v>0</v>
      </c>
      <c r="W1144" s="19">
        <v>0</v>
      </c>
      <c r="X1144" s="19">
        <v>0</v>
      </c>
      <c r="Y1144" s="19">
        <v>0</v>
      </c>
      <c r="Z1144" s="19">
        <v>0</v>
      </c>
      <c r="AA1144" s="19">
        <v>0</v>
      </c>
      <c r="AB1144" s="12">
        <v>0</v>
      </c>
      <c r="AC1144" s="19">
        <v>0</v>
      </c>
      <c r="AD1144" s="12">
        <v>15</v>
      </c>
      <c r="AE1144" s="19">
        <v>0</v>
      </c>
      <c r="AF1144" s="19">
        <v>0</v>
      </c>
      <c r="AG1144" s="7">
        <v>2</v>
      </c>
      <c r="AH1144" s="7">
        <v>0</v>
      </c>
      <c r="AI1144" s="7">
        <v>0</v>
      </c>
      <c r="AJ1144" s="7">
        <v>0</v>
      </c>
      <c r="AK1144" s="19">
        <v>0</v>
      </c>
      <c r="AL1144" s="19">
        <v>0</v>
      </c>
      <c r="AM1144" s="19">
        <v>0</v>
      </c>
      <c r="AN1144" s="19">
        <v>0</v>
      </c>
      <c r="AO1144" s="19">
        <v>1000</v>
      </c>
      <c r="AP1144" s="19">
        <v>0</v>
      </c>
      <c r="AQ1144" s="19">
        <v>0</v>
      </c>
      <c r="AR1144" s="7" t="s">
        <v>461</v>
      </c>
      <c r="AS1144" s="19" t="s">
        <v>151</v>
      </c>
      <c r="AT1144" s="20" t="s">
        <v>152</v>
      </c>
      <c r="AU1144" s="19" t="s">
        <v>244</v>
      </c>
      <c r="AV1144" s="19">
        <v>0</v>
      </c>
      <c r="AW1144" s="19">
        <v>0</v>
      </c>
      <c r="AX1144" s="20" t="s">
        <v>153</v>
      </c>
      <c r="AY1144" s="20" t="s">
        <v>151</v>
      </c>
      <c r="AZ1144" s="14">
        <v>0</v>
      </c>
      <c r="BA1144" s="14">
        <v>0</v>
      </c>
      <c r="BB1144" s="70" t="s">
        <v>631</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19.5" customHeight="1">
      <c r="C1145" s="19">
        <v>70305005</v>
      </c>
      <c r="D1145" s="13" t="s">
        <v>1394</v>
      </c>
      <c r="E1145" s="19">
        <v>1</v>
      </c>
      <c r="F1145" s="12">
        <v>60010100</v>
      </c>
      <c r="G1145" s="19">
        <v>0</v>
      </c>
      <c r="H1145" s="14">
        <v>0</v>
      </c>
      <c r="I1145" s="19">
        <v>1</v>
      </c>
      <c r="J1145" s="19">
        <v>0</v>
      </c>
      <c r="K1145" s="19">
        <v>0</v>
      </c>
      <c r="L1145" s="12">
        <v>0</v>
      </c>
      <c r="M1145" s="12">
        <v>0</v>
      </c>
      <c r="N1145" s="12">
        <v>2</v>
      </c>
      <c r="O1145" s="12">
        <v>1</v>
      </c>
      <c r="P1145" s="12">
        <v>0.3</v>
      </c>
      <c r="Q1145" s="12">
        <v>0</v>
      </c>
      <c r="R1145" s="7">
        <v>0</v>
      </c>
      <c r="S1145" s="12">
        <v>0</v>
      </c>
      <c r="T1145" s="12">
        <v>1</v>
      </c>
      <c r="U1145" s="12">
        <v>2</v>
      </c>
      <c r="V1145" s="12">
        <v>0</v>
      </c>
      <c r="W1145" s="12">
        <v>3</v>
      </c>
      <c r="X1145" s="12">
        <v>0</v>
      </c>
      <c r="Y1145" s="12">
        <v>1</v>
      </c>
      <c r="Z1145" s="12">
        <v>0</v>
      </c>
      <c r="AA1145" s="12">
        <v>0</v>
      </c>
      <c r="AB1145" s="12">
        <v>0</v>
      </c>
      <c r="AC1145" s="12">
        <v>0</v>
      </c>
      <c r="AD1145" s="12">
        <v>15</v>
      </c>
      <c r="AE1145" s="12">
        <v>1</v>
      </c>
      <c r="AF1145" s="12" t="s">
        <v>389</v>
      </c>
      <c r="AG1145" s="7">
        <v>0</v>
      </c>
      <c r="AH1145" s="7">
        <v>1</v>
      </c>
      <c r="AI1145" s="7">
        <v>0</v>
      </c>
      <c r="AJ1145" s="7">
        <v>3</v>
      </c>
      <c r="AK1145" s="12">
        <v>0</v>
      </c>
      <c r="AL1145" s="12">
        <v>0</v>
      </c>
      <c r="AM1145" s="12">
        <v>0</v>
      </c>
      <c r="AN1145" s="12">
        <v>3</v>
      </c>
      <c r="AO1145" s="12">
        <v>5000</v>
      </c>
      <c r="AP1145" s="12">
        <v>2.5</v>
      </c>
      <c r="AQ1145" s="12">
        <v>0</v>
      </c>
      <c r="AR1145" s="7">
        <v>0</v>
      </c>
      <c r="AS1145" s="12" t="s">
        <v>423</v>
      </c>
      <c r="AT1145" s="20" t="s">
        <v>211</v>
      </c>
      <c r="AU1145" s="12" t="s">
        <v>346</v>
      </c>
      <c r="AV1145" s="19">
        <v>10000007</v>
      </c>
      <c r="AW1145" s="19">
        <v>70305005</v>
      </c>
      <c r="AX1145" s="13" t="s">
        <v>153</v>
      </c>
      <c r="AY1145" s="12">
        <v>0</v>
      </c>
      <c r="AZ1145" s="14">
        <v>0</v>
      </c>
      <c r="BA1145" s="14">
        <v>0</v>
      </c>
      <c r="BB1145" s="38" t="s">
        <v>1395</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70305006</v>
      </c>
      <c r="D1146" s="13" t="s">
        <v>1396</v>
      </c>
      <c r="E1146" s="12">
        <v>1</v>
      </c>
      <c r="F1146" s="12">
        <v>60010300</v>
      </c>
      <c r="G1146" s="19">
        <v>0</v>
      </c>
      <c r="H1146" s="14">
        <v>0</v>
      </c>
      <c r="I1146" s="19">
        <v>1</v>
      </c>
      <c r="J1146" s="19">
        <v>0</v>
      </c>
      <c r="K1146" s="19">
        <v>0</v>
      </c>
      <c r="L1146" s="12">
        <v>0</v>
      </c>
      <c r="M1146" s="12">
        <v>0</v>
      </c>
      <c r="N1146" s="12">
        <v>2</v>
      </c>
      <c r="O1146" s="12">
        <v>2</v>
      </c>
      <c r="P1146" s="12">
        <v>0.8</v>
      </c>
      <c r="Q1146" s="12">
        <v>0</v>
      </c>
      <c r="R1146" s="7">
        <v>0</v>
      </c>
      <c r="S1146" s="12">
        <v>0</v>
      </c>
      <c r="T1146" s="12">
        <v>1</v>
      </c>
      <c r="U1146" s="12">
        <v>2</v>
      </c>
      <c r="V1146" s="12">
        <v>0</v>
      </c>
      <c r="W1146" s="12">
        <v>0</v>
      </c>
      <c r="X1146" s="12">
        <v>0</v>
      </c>
      <c r="Y1146" s="12">
        <v>0</v>
      </c>
      <c r="Z1146" s="12">
        <v>0</v>
      </c>
      <c r="AA1146" s="12">
        <v>0</v>
      </c>
      <c r="AB1146" s="12">
        <v>0</v>
      </c>
      <c r="AC1146" s="12">
        <v>0</v>
      </c>
      <c r="AD1146" s="12">
        <v>15</v>
      </c>
      <c r="AE1146" s="12">
        <v>0</v>
      </c>
      <c r="AF1146" s="12">
        <v>0</v>
      </c>
      <c r="AG1146" s="7">
        <v>2</v>
      </c>
      <c r="AH1146" s="7">
        <v>2</v>
      </c>
      <c r="AI1146" s="7">
        <v>0</v>
      </c>
      <c r="AJ1146" s="7">
        <v>1.5</v>
      </c>
      <c r="AK1146" s="12">
        <v>0</v>
      </c>
      <c r="AL1146" s="12">
        <v>0</v>
      </c>
      <c r="AM1146" s="12">
        <v>0</v>
      </c>
      <c r="AN1146" s="12">
        <v>1</v>
      </c>
      <c r="AO1146" s="12">
        <v>3000</v>
      </c>
      <c r="AP1146" s="12">
        <v>0.5</v>
      </c>
      <c r="AQ1146" s="12">
        <v>0</v>
      </c>
      <c r="AR1146" s="7">
        <v>0</v>
      </c>
      <c r="AS1146" s="12" t="s">
        <v>151</v>
      </c>
      <c r="AT1146" s="20" t="s">
        <v>152</v>
      </c>
      <c r="AU1146" s="12" t="s">
        <v>353</v>
      </c>
      <c r="AV1146" s="19">
        <v>0</v>
      </c>
      <c r="AW1146" s="19">
        <v>0</v>
      </c>
      <c r="AX1146" s="13" t="s">
        <v>341</v>
      </c>
      <c r="AY1146" s="12" t="s">
        <v>1397</v>
      </c>
      <c r="AZ1146" s="14">
        <v>0</v>
      </c>
      <c r="BA1146" s="14">
        <v>0</v>
      </c>
      <c r="BB1146" s="38" t="s">
        <v>1398</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70305007</v>
      </c>
      <c r="D1147" s="13" t="s">
        <v>1399</v>
      </c>
      <c r="E1147" s="19">
        <v>1</v>
      </c>
      <c r="F1147" s="12">
        <v>60010100</v>
      </c>
      <c r="G1147" s="19">
        <v>0</v>
      </c>
      <c r="H1147" s="14">
        <v>0</v>
      </c>
      <c r="I1147" s="19">
        <v>1</v>
      </c>
      <c r="J1147" s="19">
        <v>0</v>
      </c>
      <c r="K1147" s="19">
        <v>0</v>
      </c>
      <c r="L1147" s="12">
        <v>0</v>
      </c>
      <c r="M1147" s="12">
        <v>0</v>
      </c>
      <c r="N1147" s="12">
        <v>2</v>
      </c>
      <c r="O1147" s="12">
        <v>1</v>
      </c>
      <c r="P1147" s="12">
        <v>1</v>
      </c>
      <c r="Q1147" s="12">
        <v>0</v>
      </c>
      <c r="R1147" s="7">
        <v>0</v>
      </c>
      <c r="S1147" s="12">
        <v>0</v>
      </c>
      <c r="T1147" s="12">
        <v>1</v>
      </c>
      <c r="U1147" s="12">
        <v>2</v>
      </c>
      <c r="V1147" s="12">
        <v>0</v>
      </c>
      <c r="W1147" s="12">
        <v>3</v>
      </c>
      <c r="X1147" s="12">
        <v>0</v>
      </c>
      <c r="Y1147" s="12">
        <v>1</v>
      </c>
      <c r="Z1147" s="12">
        <v>0</v>
      </c>
      <c r="AA1147" s="12">
        <v>0</v>
      </c>
      <c r="AB1147" s="12">
        <v>0</v>
      </c>
      <c r="AC1147" s="12">
        <v>0</v>
      </c>
      <c r="AD1147" s="12">
        <v>7</v>
      </c>
      <c r="AE1147" s="12">
        <v>1</v>
      </c>
      <c r="AF1147" s="12" t="s">
        <v>389</v>
      </c>
      <c r="AG1147" s="7">
        <v>0</v>
      </c>
      <c r="AH1147" s="7">
        <v>1</v>
      </c>
      <c r="AI1147" s="7">
        <v>0</v>
      </c>
      <c r="AJ1147" s="7">
        <v>3</v>
      </c>
      <c r="AK1147" s="12">
        <v>0</v>
      </c>
      <c r="AL1147" s="12">
        <v>0</v>
      </c>
      <c r="AM1147" s="12">
        <v>0</v>
      </c>
      <c r="AN1147" s="12">
        <v>3</v>
      </c>
      <c r="AO1147" s="12">
        <v>5000</v>
      </c>
      <c r="AP1147" s="12">
        <v>2.5</v>
      </c>
      <c r="AQ1147" s="12">
        <v>0</v>
      </c>
      <c r="AR1147" s="7">
        <v>0</v>
      </c>
      <c r="AS1147" s="12" t="s">
        <v>151</v>
      </c>
      <c r="AT1147" s="20" t="s">
        <v>152</v>
      </c>
      <c r="AU1147" s="12" t="s">
        <v>346</v>
      </c>
      <c r="AV1147" s="19">
        <v>10000007</v>
      </c>
      <c r="AW1147" s="19">
        <v>70305007</v>
      </c>
      <c r="AX1147" s="13" t="s">
        <v>153</v>
      </c>
      <c r="AY1147" s="12">
        <v>0</v>
      </c>
      <c r="AZ1147" s="14">
        <v>0</v>
      </c>
      <c r="BA1147" s="14">
        <v>0</v>
      </c>
      <c r="BB1147" s="38" t="s">
        <v>375</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70401001</v>
      </c>
      <c r="D1148" s="13" t="s">
        <v>385</v>
      </c>
      <c r="E1148" s="12">
        <v>1</v>
      </c>
      <c r="F1148" s="12">
        <v>60010300</v>
      </c>
      <c r="G1148" s="19">
        <v>0</v>
      </c>
      <c r="H1148" s="14">
        <v>0</v>
      </c>
      <c r="I1148" s="19">
        <v>1</v>
      </c>
      <c r="J1148" s="19">
        <v>0</v>
      </c>
      <c r="K1148" s="19">
        <v>0</v>
      </c>
      <c r="L1148" s="12">
        <v>0</v>
      </c>
      <c r="M1148" s="12">
        <v>0</v>
      </c>
      <c r="N1148" s="12">
        <v>2</v>
      </c>
      <c r="O1148" s="12">
        <v>2</v>
      </c>
      <c r="P1148" s="12">
        <v>0.8</v>
      </c>
      <c r="Q1148" s="12">
        <v>0</v>
      </c>
      <c r="R1148" s="7">
        <v>0</v>
      </c>
      <c r="S1148" s="12">
        <v>0</v>
      </c>
      <c r="T1148" s="12">
        <v>1</v>
      </c>
      <c r="U1148" s="12">
        <v>2</v>
      </c>
      <c r="V1148" s="12">
        <v>0</v>
      </c>
      <c r="W1148" s="12">
        <v>0</v>
      </c>
      <c r="X1148" s="12">
        <v>0</v>
      </c>
      <c r="Y1148" s="12">
        <v>0</v>
      </c>
      <c r="Z1148" s="12">
        <v>0</v>
      </c>
      <c r="AA1148" s="12">
        <v>0</v>
      </c>
      <c r="AB1148" s="12">
        <v>0</v>
      </c>
      <c r="AC1148" s="12">
        <v>0</v>
      </c>
      <c r="AD1148" s="12">
        <v>20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151</v>
      </c>
      <c r="AT1148" s="20" t="s">
        <v>152</v>
      </c>
      <c r="AU1148" s="12" t="s">
        <v>353</v>
      </c>
      <c r="AV1148" s="19">
        <v>0</v>
      </c>
      <c r="AW1148" s="19">
        <v>0</v>
      </c>
      <c r="AX1148" s="13" t="s">
        <v>341</v>
      </c>
      <c r="AY1148" s="12" t="s">
        <v>1400</v>
      </c>
      <c r="AZ1148" s="14">
        <v>0</v>
      </c>
      <c r="BA1148" s="14">
        <v>0</v>
      </c>
      <c r="BB1148" s="38" t="s">
        <v>1401</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70401002</v>
      </c>
      <c r="D1149" s="13" t="s">
        <v>1402</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1403</v>
      </c>
      <c r="AZ1149" s="14">
        <v>0</v>
      </c>
      <c r="BA1149" s="14">
        <v>0</v>
      </c>
      <c r="BB1149" s="38" t="s">
        <v>1404</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70401003</v>
      </c>
      <c r="D1150" s="20" t="s">
        <v>455</v>
      </c>
      <c r="E1150" s="19">
        <v>1</v>
      </c>
      <c r="F1150" s="19">
        <v>60010500</v>
      </c>
      <c r="G1150" s="19">
        <v>0</v>
      </c>
      <c r="H1150" s="14">
        <v>0</v>
      </c>
      <c r="I1150" s="19">
        <v>1</v>
      </c>
      <c r="J1150" s="19">
        <v>0</v>
      </c>
      <c r="K1150" s="19">
        <v>0</v>
      </c>
      <c r="L1150" s="19">
        <v>0</v>
      </c>
      <c r="M1150" s="19">
        <v>0</v>
      </c>
      <c r="N1150" s="12">
        <v>2</v>
      </c>
      <c r="O1150" s="19">
        <v>1</v>
      </c>
      <c r="P1150" s="19">
        <v>0.05</v>
      </c>
      <c r="Q1150" s="19">
        <v>0</v>
      </c>
      <c r="R1150" s="7">
        <v>0</v>
      </c>
      <c r="S1150" s="14">
        <v>0</v>
      </c>
      <c r="T1150" s="12">
        <v>1</v>
      </c>
      <c r="U1150" s="19">
        <v>1</v>
      </c>
      <c r="V1150" s="19">
        <v>0</v>
      </c>
      <c r="W1150" s="19">
        <v>2</v>
      </c>
      <c r="X1150" s="19">
        <v>0</v>
      </c>
      <c r="Y1150" s="19">
        <v>0</v>
      </c>
      <c r="Z1150" s="19">
        <v>0</v>
      </c>
      <c r="AA1150" s="19">
        <v>0</v>
      </c>
      <c r="AB1150" s="12">
        <v>0</v>
      </c>
      <c r="AC1150" s="19">
        <v>0</v>
      </c>
      <c r="AD1150" s="19">
        <v>10</v>
      </c>
      <c r="AE1150" s="19">
        <v>0</v>
      </c>
      <c r="AF1150" s="19">
        <v>0</v>
      </c>
      <c r="AG1150" s="7">
        <v>7</v>
      </c>
      <c r="AH1150" s="7">
        <v>0</v>
      </c>
      <c r="AI1150" s="7">
        <v>0</v>
      </c>
      <c r="AJ1150" s="7">
        <v>0</v>
      </c>
      <c r="AK1150" s="19">
        <v>0</v>
      </c>
      <c r="AL1150" s="19">
        <v>0</v>
      </c>
      <c r="AM1150" s="19">
        <v>0</v>
      </c>
      <c r="AN1150" s="19">
        <v>0</v>
      </c>
      <c r="AO1150" s="19">
        <v>1000</v>
      </c>
      <c r="AP1150" s="19">
        <v>0.5</v>
      </c>
      <c r="AQ1150" s="19">
        <v>0</v>
      </c>
      <c r="AR1150" s="7">
        <v>0</v>
      </c>
      <c r="AS1150" s="19" t="s">
        <v>423</v>
      </c>
      <c r="AT1150" s="20" t="s">
        <v>456</v>
      </c>
      <c r="AU1150" s="19">
        <v>0</v>
      </c>
      <c r="AV1150" s="19">
        <v>10007001</v>
      </c>
      <c r="AW1150" s="19">
        <v>0</v>
      </c>
      <c r="AX1150" s="20" t="s">
        <v>153</v>
      </c>
      <c r="AY1150" s="20" t="s">
        <v>151</v>
      </c>
      <c r="AZ1150" s="14">
        <v>0</v>
      </c>
      <c r="BA1150" s="14">
        <v>0</v>
      </c>
      <c r="BB1150" s="70" t="s">
        <v>457</v>
      </c>
      <c r="BC1150" s="19">
        <v>0</v>
      </c>
      <c r="BD1150" s="12">
        <v>0</v>
      </c>
      <c r="BE1150" s="19">
        <v>0</v>
      </c>
      <c r="BF1150" s="19">
        <v>0</v>
      </c>
      <c r="BG1150" s="19">
        <v>0</v>
      </c>
      <c r="BH1150" s="19">
        <v>0</v>
      </c>
      <c r="BI1150" s="10">
        <v>0</v>
      </c>
      <c r="BJ1150" s="7">
        <v>0</v>
      </c>
      <c r="BK1150" s="7">
        <v>0</v>
      </c>
      <c r="BL1150" s="7">
        <v>0</v>
      </c>
      <c r="BM1150" s="7">
        <v>0</v>
      </c>
      <c r="BN1150" s="7">
        <v>0</v>
      </c>
      <c r="BO1150" s="7">
        <v>0</v>
      </c>
    </row>
    <row r="1151" spans="3:67" ht="20.100000000000001" customHeight="1">
      <c r="C1151" s="19">
        <v>70401004</v>
      </c>
      <c r="D1151" s="20" t="s">
        <v>349</v>
      </c>
      <c r="E1151" s="19">
        <v>1</v>
      </c>
      <c r="F1151" s="19">
        <v>60010500</v>
      </c>
      <c r="G1151" s="19">
        <v>0</v>
      </c>
      <c r="H1151" s="14">
        <v>0</v>
      </c>
      <c r="I1151" s="19">
        <v>1</v>
      </c>
      <c r="J1151" s="19">
        <v>0</v>
      </c>
      <c r="K1151" s="19">
        <v>0</v>
      </c>
      <c r="L1151" s="19">
        <v>0</v>
      </c>
      <c r="M1151" s="19">
        <v>0</v>
      </c>
      <c r="N1151" s="12">
        <v>2</v>
      </c>
      <c r="O1151" s="19">
        <v>2</v>
      </c>
      <c r="P1151" s="19">
        <v>0.6</v>
      </c>
      <c r="Q1151" s="19">
        <v>0</v>
      </c>
      <c r="R1151" s="7">
        <v>0</v>
      </c>
      <c r="S1151" s="14">
        <v>0</v>
      </c>
      <c r="T1151" s="12">
        <v>1</v>
      </c>
      <c r="U1151" s="19">
        <v>2</v>
      </c>
      <c r="V1151" s="19">
        <v>0</v>
      </c>
      <c r="W1151" s="19">
        <v>0</v>
      </c>
      <c r="X1151" s="19">
        <v>0</v>
      </c>
      <c r="Y1151" s="19">
        <v>0</v>
      </c>
      <c r="Z1151" s="19">
        <v>0</v>
      </c>
      <c r="AA1151" s="19">
        <v>0</v>
      </c>
      <c r="AB1151" s="12">
        <v>0</v>
      </c>
      <c r="AC1151" s="19">
        <v>0</v>
      </c>
      <c r="AD1151" s="19">
        <v>20</v>
      </c>
      <c r="AE1151" s="19">
        <v>0</v>
      </c>
      <c r="AF1151" s="19">
        <v>0</v>
      </c>
      <c r="AG1151" s="7">
        <v>2</v>
      </c>
      <c r="AH1151" s="7">
        <v>0</v>
      </c>
      <c r="AI1151" s="7">
        <v>0</v>
      </c>
      <c r="AJ1151" s="7">
        <v>0</v>
      </c>
      <c r="AK1151" s="19">
        <v>0</v>
      </c>
      <c r="AL1151" s="19">
        <v>0</v>
      </c>
      <c r="AM1151" s="19">
        <v>0</v>
      </c>
      <c r="AN1151" s="19">
        <v>0</v>
      </c>
      <c r="AO1151" s="19">
        <v>1000</v>
      </c>
      <c r="AP1151" s="19">
        <v>0</v>
      </c>
      <c r="AQ1151" s="19">
        <v>0</v>
      </c>
      <c r="AR1151" s="7">
        <v>90401004</v>
      </c>
      <c r="AS1151" s="19" t="s">
        <v>151</v>
      </c>
      <c r="AT1151" s="20" t="s">
        <v>151</v>
      </c>
      <c r="AU1151" s="19" t="s">
        <v>244</v>
      </c>
      <c r="AV1151" s="19">
        <v>0</v>
      </c>
      <c r="AW1151" s="19">
        <v>40000003</v>
      </c>
      <c r="AX1151" s="20" t="s">
        <v>153</v>
      </c>
      <c r="AY1151" s="20" t="s">
        <v>151</v>
      </c>
      <c r="AZ1151" s="14">
        <v>0</v>
      </c>
      <c r="BA1151" s="14">
        <v>0</v>
      </c>
      <c r="BB1151" s="70" t="s">
        <v>507</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70401005</v>
      </c>
      <c r="D1152" s="20" t="s">
        <v>463</v>
      </c>
      <c r="E1152" s="19">
        <v>1</v>
      </c>
      <c r="F1152" s="19">
        <v>60010500</v>
      </c>
      <c r="G1152" s="19">
        <v>0</v>
      </c>
      <c r="H1152" s="14">
        <v>0</v>
      </c>
      <c r="I1152" s="19">
        <v>1</v>
      </c>
      <c r="J1152" s="19">
        <v>0</v>
      </c>
      <c r="K1152" s="19">
        <v>0</v>
      </c>
      <c r="L1152" s="19">
        <v>0</v>
      </c>
      <c r="M1152" s="19">
        <v>0</v>
      </c>
      <c r="N1152" s="12">
        <v>2</v>
      </c>
      <c r="O1152" s="19">
        <v>2</v>
      </c>
      <c r="P1152" s="19">
        <v>0.3</v>
      </c>
      <c r="Q1152" s="19">
        <v>0</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90304001</v>
      </c>
      <c r="AS1152" s="19" t="s">
        <v>151</v>
      </c>
      <c r="AT1152" s="20" t="s">
        <v>211</v>
      </c>
      <c r="AU1152" s="19" t="s">
        <v>244</v>
      </c>
      <c r="AV1152" s="19">
        <v>0</v>
      </c>
      <c r="AW1152" s="19">
        <v>0</v>
      </c>
      <c r="AX1152" s="20" t="s">
        <v>153</v>
      </c>
      <c r="AY1152" s="20" t="s">
        <v>151</v>
      </c>
      <c r="AZ1152" s="14">
        <v>0</v>
      </c>
      <c r="BA1152" s="14">
        <v>0</v>
      </c>
      <c r="BB1152" s="70" t="s">
        <v>464</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70401006</v>
      </c>
      <c r="D1153" s="13" t="s">
        <v>1405</v>
      </c>
      <c r="E1153" s="19">
        <v>1</v>
      </c>
      <c r="F1153" s="12">
        <v>60010300</v>
      </c>
      <c r="G1153" s="19">
        <v>0</v>
      </c>
      <c r="H1153" s="14">
        <v>0</v>
      </c>
      <c r="I1153" s="19">
        <v>1</v>
      </c>
      <c r="J1153" s="19">
        <v>0</v>
      </c>
      <c r="K1153" s="19">
        <v>0</v>
      </c>
      <c r="L1153" s="12">
        <v>0</v>
      </c>
      <c r="M1153" s="12">
        <v>0</v>
      </c>
      <c r="N1153" s="12">
        <v>2</v>
      </c>
      <c r="O1153" s="12">
        <v>1</v>
      </c>
      <c r="P1153" s="12">
        <v>0.3</v>
      </c>
      <c r="Q1153" s="12">
        <v>0</v>
      </c>
      <c r="R1153" s="7">
        <v>0</v>
      </c>
      <c r="S1153" s="12">
        <v>0</v>
      </c>
      <c r="T1153" s="12">
        <v>1</v>
      </c>
      <c r="U1153" s="12">
        <v>2</v>
      </c>
      <c r="V1153" s="12">
        <v>0</v>
      </c>
      <c r="W1153" s="12">
        <v>3</v>
      </c>
      <c r="X1153" s="12">
        <v>350</v>
      </c>
      <c r="Y1153" s="12">
        <v>0</v>
      </c>
      <c r="Z1153" s="12">
        <v>0</v>
      </c>
      <c r="AA1153" s="12">
        <v>0</v>
      </c>
      <c r="AB1153" s="12">
        <v>0</v>
      </c>
      <c r="AC1153" s="12">
        <v>0</v>
      </c>
      <c r="AD1153" s="12">
        <v>9</v>
      </c>
      <c r="AE1153" s="12">
        <v>2</v>
      </c>
      <c r="AF1153" s="12" t="s">
        <v>161</v>
      </c>
      <c r="AG1153" s="7">
        <v>0</v>
      </c>
      <c r="AH1153" s="7">
        <v>2</v>
      </c>
      <c r="AI1153" s="7">
        <v>0</v>
      </c>
      <c r="AJ1153" s="7">
        <v>1.5</v>
      </c>
      <c r="AK1153" s="12">
        <v>0</v>
      </c>
      <c r="AL1153" s="12">
        <v>0</v>
      </c>
      <c r="AM1153" s="12">
        <v>0</v>
      </c>
      <c r="AN1153" s="12">
        <v>1.5</v>
      </c>
      <c r="AO1153" s="12">
        <v>3000</v>
      </c>
      <c r="AP1153" s="12">
        <v>1</v>
      </c>
      <c r="AQ1153" s="12">
        <v>0</v>
      </c>
      <c r="AR1153" s="7">
        <v>0</v>
      </c>
      <c r="AS1153" s="12" t="s">
        <v>1406</v>
      </c>
      <c r="AT1153" s="20" t="s">
        <v>395</v>
      </c>
      <c r="AU1153" s="12" t="s">
        <v>353</v>
      </c>
      <c r="AV1153" s="19">
        <v>10000007</v>
      </c>
      <c r="AW1153" s="19">
        <v>70401006</v>
      </c>
      <c r="AX1153" s="13" t="s">
        <v>153</v>
      </c>
      <c r="AY1153" s="12">
        <v>0</v>
      </c>
      <c r="AZ1153" s="14">
        <v>0</v>
      </c>
      <c r="BA1153" s="14">
        <v>0</v>
      </c>
      <c r="BB1153" s="38" t="s">
        <v>1407</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19.5" customHeight="1">
      <c r="C1154" s="19">
        <v>70402001</v>
      </c>
      <c r="D1154" s="13" t="s">
        <v>634</v>
      </c>
      <c r="E1154" s="19">
        <v>1</v>
      </c>
      <c r="F1154" s="12">
        <v>60010100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1</v>
      </c>
      <c r="X1154" s="12">
        <v>0</v>
      </c>
      <c r="Y1154" s="12">
        <v>1</v>
      </c>
      <c r="Z1154" s="12">
        <v>0</v>
      </c>
      <c r="AA1154" s="12">
        <v>0</v>
      </c>
      <c r="AB1154" s="12">
        <v>0</v>
      </c>
      <c r="AC1154" s="12">
        <v>0</v>
      </c>
      <c r="AD1154" s="12">
        <v>30</v>
      </c>
      <c r="AE1154" s="12">
        <v>1</v>
      </c>
      <c r="AF1154" s="12" t="s">
        <v>505</v>
      </c>
      <c r="AG1154" s="7">
        <v>0</v>
      </c>
      <c r="AH1154" s="7">
        <v>0</v>
      </c>
      <c r="AI1154" s="7">
        <v>0</v>
      </c>
      <c r="AJ1154" s="7">
        <v>0</v>
      </c>
      <c r="AK1154" s="12">
        <v>0</v>
      </c>
      <c r="AL1154" s="12">
        <v>0</v>
      </c>
      <c r="AM1154" s="12">
        <v>0</v>
      </c>
      <c r="AN1154" s="12">
        <v>0.5</v>
      </c>
      <c r="AO1154" s="12">
        <v>999999</v>
      </c>
      <c r="AP1154" s="12">
        <v>0.5</v>
      </c>
      <c r="AQ1154" s="12">
        <v>0</v>
      </c>
      <c r="AR1154" s="7">
        <v>0</v>
      </c>
      <c r="AS1154" s="141" t="s">
        <v>583</v>
      </c>
      <c r="AT1154" s="20" t="s">
        <v>211</v>
      </c>
      <c r="AU1154" s="12" t="s">
        <v>346</v>
      </c>
      <c r="AV1154" s="19">
        <v>10000007</v>
      </c>
      <c r="AW1154" s="19">
        <v>70202004</v>
      </c>
      <c r="AX1154" s="20" t="s">
        <v>227</v>
      </c>
      <c r="AY1154" s="20" t="s">
        <v>257</v>
      </c>
      <c r="AZ1154" s="14">
        <v>0</v>
      </c>
      <c r="BA1154" s="14">
        <v>0</v>
      </c>
      <c r="BB1154" s="38" t="s">
        <v>572</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20.100000000000001" customHeight="1">
      <c r="C1155" s="19">
        <v>70402002</v>
      </c>
      <c r="D1155" s="13" t="s">
        <v>1408</v>
      </c>
      <c r="E1155" s="12">
        <v>1</v>
      </c>
      <c r="F1155" s="12">
        <v>60010300</v>
      </c>
      <c r="G1155" s="19">
        <v>0</v>
      </c>
      <c r="H1155" s="14">
        <v>0</v>
      </c>
      <c r="I1155" s="19">
        <v>1</v>
      </c>
      <c r="J1155" s="19">
        <v>0</v>
      </c>
      <c r="K1155" s="19">
        <v>0</v>
      </c>
      <c r="L1155" s="12">
        <v>0</v>
      </c>
      <c r="M1155" s="12">
        <v>0</v>
      </c>
      <c r="N1155" s="12">
        <v>2</v>
      </c>
      <c r="O1155" s="12">
        <v>2</v>
      </c>
      <c r="P1155" s="12">
        <v>0.8</v>
      </c>
      <c r="Q1155" s="12">
        <v>0</v>
      </c>
      <c r="R1155" s="7">
        <v>0</v>
      </c>
      <c r="S1155" s="12">
        <v>0</v>
      </c>
      <c r="T1155" s="12">
        <v>1</v>
      </c>
      <c r="U1155" s="12">
        <v>2</v>
      </c>
      <c r="V1155" s="12">
        <v>0</v>
      </c>
      <c r="W1155" s="12">
        <v>0</v>
      </c>
      <c r="X1155" s="12">
        <v>0</v>
      </c>
      <c r="Y1155" s="12">
        <v>0</v>
      </c>
      <c r="Z1155" s="12">
        <v>0</v>
      </c>
      <c r="AA1155" s="12">
        <v>0</v>
      </c>
      <c r="AB1155" s="12">
        <v>0</v>
      </c>
      <c r="AC1155" s="12">
        <v>0</v>
      </c>
      <c r="AD1155" s="12">
        <v>15</v>
      </c>
      <c r="AE1155" s="12">
        <v>0</v>
      </c>
      <c r="AF1155" s="12">
        <v>0</v>
      </c>
      <c r="AG1155" s="7">
        <v>2</v>
      </c>
      <c r="AH1155" s="7">
        <v>2</v>
      </c>
      <c r="AI1155" s="7">
        <v>0</v>
      </c>
      <c r="AJ1155" s="7">
        <v>1.5</v>
      </c>
      <c r="AK1155" s="12">
        <v>0</v>
      </c>
      <c r="AL1155" s="12">
        <v>0</v>
      </c>
      <c r="AM1155" s="12">
        <v>0</v>
      </c>
      <c r="AN1155" s="12">
        <v>1</v>
      </c>
      <c r="AO1155" s="12">
        <v>3000</v>
      </c>
      <c r="AP1155" s="12">
        <v>0.5</v>
      </c>
      <c r="AQ1155" s="12">
        <v>0</v>
      </c>
      <c r="AR1155" s="7">
        <v>0</v>
      </c>
      <c r="AS1155" s="12" t="s">
        <v>151</v>
      </c>
      <c r="AT1155" s="20" t="s">
        <v>152</v>
      </c>
      <c r="AU1155" s="12" t="s">
        <v>353</v>
      </c>
      <c r="AV1155" s="19">
        <v>0</v>
      </c>
      <c r="AW1155" s="19">
        <v>0</v>
      </c>
      <c r="AX1155" s="13" t="s">
        <v>341</v>
      </c>
      <c r="AY1155" s="12" t="s">
        <v>1409</v>
      </c>
      <c r="AZ1155" s="14">
        <v>0</v>
      </c>
      <c r="BA1155" s="14">
        <v>0</v>
      </c>
      <c r="BB1155" s="38" t="s">
        <v>1410</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19.5" customHeight="1">
      <c r="C1156" s="19">
        <v>70402003</v>
      </c>
      <c r="D1156" s="13" t="s">
        <v>1374</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3</v>
      </c>
      <c r="X1156" s="12">
        <v>0</v>
      </c>
      <c r="Y1156" s="12">
        <v>1</v>
      </c>
      <c r="Z1156" s="12">
        <v>0</v>
      </c>
      <c r="AA1156" s="12">
        <v>0</v>
      </c>
      <c r="AB1156" s="12">
        <v>0</v>
      </c>
      <c r="AC1156" s="12">
        <v>0</v>
      </c>
      <c r="AD1156" s="12">
        <v>15</v>
      </c>
      <c r="AE1156" s="12">
        <v>1</v>
      </c>
      <c r="AF1156" s="12" t="s">
        <v>389</v>
      </c>
      <c r="AG1156" s="7">
        <v>0</v>
      </c>
      <c r="AH1156" s="7">
        <v>1</v>
      </c>
      <c r="AI1156" s="7">
        <v>0</v>
      </c>
      <c r="AJ1156" s="7">
        <v>3</v>
      </c>
      <c r="AK1156" s="12">
        <v>0</v>
      </c>
      <c r="AL1156" s="12">
        <v>0</v>
      </c>
      <c r="AM1156" s="12">
        <v>0</v>
      </c>
      <c r="AN1156" s="12">
        <v>2.5</v>
      </c>
      <c r="AO1156" s="12">
        <v>5000</v>
      </c>
      <c r="AP1156" s="12">
        <v>2</v>
      </c>
      <c r="AQ1156" s="12">
        <v>0</v>
      </c>
      <c r="AR1156" s="7">
        <v>0</v>
      </c>
      <c r="AS1156" s="12" t="s">
        <v>423</v>
      </c>
      <c r="AT1156" s="20" t="s">
        <v>395</v>
      </c>
      <c r="AU1156" s="12" t="s">
        <v>346</v>
      </c>
      <c r="AV1156" s="19">
        <v>10000007</v>
      </c>
      <c r="AW1156" s="19">
        <v>70402003</v>
      </c>
      <c r="AX1156" s="13" t="s">
        <v>153</v>
      </c>
      <c r="AY1156" s="12">
        <v>0</v>
      </c>
      <c r="AZ1156" s="14">
        <v>0</v>
      </c>
      <c r="BA1156" s="14">
        <v>0</v>
      </c>
      <c r="BB1156" s="38" t="s">
        <v>1395</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70402004</v>
      </c>
      <c r="D1157" s="20" t="s">
        <v>455</v>
      </c>
      <c r="E1157" s="19">
        <v>1</v>
      </c>
      <c r="F1157" s="19">
        <v>60010500</v>
      </c>
      <c r="G1157" s="19">
        <v>0</v>
      </c>
      <c r="H1157" s="14">
        <v>0</v>
      </c>
      <c r="I1157" s="19">
        <v>1</v>
      </c>
      <c r="J1157" s="19">
        <v>0</v>
      </c>
      <c r="K1157" s="19">
        <v>0</v>
      </c>
      <c r="L1157" s="19">
        <v>0</v>
      </c>
      <c r="M1157" s="19">
        <v>0</v>
      </c>
      <c r="N1157" s="12">
        <v>2</v>
      </c>
      <c r="O1157" s="19">
        <v>1</v>
      </c>
      <c r="P1157" s="19">
        <v>0.05</v>
      </c>
      <c r="Q1157" s="19">
        <v>0</v>
      </c>
      <c r="R1157" s="7">
        <v>0</v>
      </c>
      <c r="S1157" s="14">
        <v>0</v>
      </c>
      <c r="T1157" s="12">
        <v>1</v>
      </c>
      <c r="U1157" s="19">
        <v>1</v>
      </c>
      <c r="V1157" s="19">
        <v>0</v>
      </c>
      <c r="W1157" s="19">
        <v>2</v>
      </c>
      <c r="X1157" s="19">
        <v>0</v>
      </c>
      <c r="Y1157" s="19">
        <v>0</v>
      </c>
      <c r="Z1157" s="19">
        <v>0</v>
      </c>
      <c r="AA1157" s="19">
        <v>0</v>
      </c>
      <c r="AB1157" s="12">
        <v>0</v>
      </c>
      <c r="AC1157" s="19">
        <v>0</v>
      </c>
      <c r="AD1157" s="19">
        <v>10</v>
      </c>
      <c r="AE1157" s="19">
        <v>0</v>
      </c>
      <c r="AF1157" s="19">
        <v>0</v>
      </c>
      <c r="AG1157" s="7">
        <v>7</v>
      </c>
      <c r="AH1157" s="7">
        <v>0</v>
      </c>
      <c r="AI1157" s="7">
        <v>0</v>
      </c>
      <c r="AJ1157" s="7">
        <v>0</v>
      </c>
      <c r="AK1157" s="19">
        <v>0</v>
      </c>
      <c r="AL1157" s="19">
        <v>0</v>
      </c>
      <c r="AM1157" s="19">
        <v>0</v>
      </c>
      <c r="AN1157" s="19">
        <v>0</v>
      </c>
      <c r="AO1157" s="19">
        <v>1000</v>
      </c>
      <c r="AP1157" s="19">
        <v>0.5</v>
      </c>
      <c r="AQ1157" s="19">
        <v>0</v>
      </c>
      <c r="AR1157" s="7">
        <v>0</v>
      </c>
      <c r="AS1157" s="19" t="s">
        <v>500</v>
      </c>
      <c r="AT1157" s="20" t="s">
        <v>456</v>
      </c>
      <c r="AU1157" s="19">
        <v>0</v>
      </c>
      <c r="AV1157" s="19">
        <v>10007001</v>
      </c>
      <c r="AW1157" s="19">
        <v>0</v>
      </c>
      <c r="AX1157" s="20" t="s">
        <v>153</v>
      </c>
      <c r="AY1157" s="20" t="s">
        <v>151</v>
      </c>
      <c r="AZ1157" s="14">
        <v>0</v>
      </c>
      <c r="BA1157" s="14">
        <v>0</v>
      </c>
      <c r="BB1157" s="70" t="s">
        <v>1411</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20.100000000000001" customHeight="1">
      <c r="C1158" s="19">
        <v>70402005</v>
      </c>
      <c r="D1158" s="20" t="s">
        <v>366</v>
      </c>
      <c r="E1158" s="19">
        <v>1</v>
      </c>
      <c r="F1158" s="19">
        <v>60010500</v>
      </c>
      <c r="G1158" s="19">
        <v>0</v>
      </c>
      <c r="H1158" s="14">
        <v>0</v>
      </c>
      <c r="I1158" s="19">
        <v>1</v>
      </c>
      <c r="J1158" s="19">
        <v>0</v>
      </c>
      <c r="K1158" s="19">
        <v>0</v>
      </c>
      <c r="L1158" s="19">
        <v>0</v>
      </c>
      <c r="M1158" s="19">
        <v>0</v>
      </c>
      <c r="N1158" s="12">
        <v>2</v>
      </c>
      <c r="O1158" s="19">
        <v>2</v>
      </c>
      <c r="P1158" s="19">
        <v>0.3</v>
      </c>
      <c r="Q1158" s="19">
        <v>1</v>
      </c>
      <c r="R1158" s="7">
        <v>0</v>
      </c>
      <c r="S1158" s="14">
        <v>0</v>
      </c>
      <c r="T1158" s="12">
        <v>1</v>
      </c>
      <c r="U1158" s="19">
        <v>2</v>
      </c>
      <c r="V1158" s="19">
        <v>0</v>
      </c>
      <c r="W1158" s="19">
        <v>0</v>
      </c>
      <c r="X1158" s="19">
        <v>0</v>
      </c>
      <c r="Y1158" s="19">
        <v>0</v>
      </c>
      <c r="Z1158" s="19">
        <v>0</v>
      </c>
      <c r="AA1158" s="19">
        <v>0</v>
      </c>
      <c r="AB1158" s="12">
        <v>0</v>
      </c>
      <c r="AC1158" s="19">
        <v>0</v>
      </c>
      <c r="AD1158" s="12">
        <v>15</v>
      </c>
      <c r="AE1158" s="19">
        <v>0</v>
      </c>
      <c r="AF1158" s="19">
        <v>0</v>
      </c>
      <c r="AG1158" s="7">
        <v>2</v>
      </c>
      <c r="AH1158" s="7">
        <v>0</v>
      </c>
      <c r="AI1158" s="7">
        <v>0</v>
      </c>
      <c r="AJ1158" s="7">
        <v>0</v>
      </c>
      <c r="AK1158" s="19">
        <v>0</v>
      </c>
      <c r="AL1158" s="19">
        <v>0</v>
      </c>
      <c r="AM1158" s="19">
        <v>0</v>
      </c>
      <c r="AN1158" s="19">
        <v>0</v>
      </c>
      <c r="AO1158" s="19">
        <v>1000</v>
      </c>
      <c r="AP1158" s="19">
        <v>0</v>
      </c>
      <c r="AQ1158" s="19">
        <v>0</v>
      </c>
      <c r="AR1158" s="7">
        <v>90402005</v>
      </c>
      <c r="AS1158" s="19" t="s">
        <v>151</v>
      </c>
      <c r="AT1158" s="20" t="s">
        <v>152</v>
      </c>
      <c r="AU1158" s="19" t="s">
        <v>244</v>
      </c>
      <c r="AV1158" s="19">
        <v>0</v>
      </c>
      <c r="AW1158" s="19">
        <v>0</v>
      </c>
      <c r="AX1158" s="20" t="s">
        <v>153</v>
      </c>
      <c r="AY1158" s="20" t="s">
        <v>151</v>
      </c>
      <c r="AZ1158" s="14">
        <v>0</v>
      </c>
      <c r="BA1158" s="14">
        <v>0</v>
      </c>
      <c r="BB1158" s="70" t="s">
        <v>498</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70403001</v>
      </c>
      <c r="D1159" s="13" t="s">
        <v>1412</v>
      </c>
      <c r="E1159" s="12">
        <v>1</v>
      </c>
      <c r="F1159" s="12">
        <v>60010300</v>
      </c>
      <c r="G1159" s="19">
        <v>0</v>
      </c>
      <c r="H1159" s="14">
        <v>0</v>
      </c>
      <c r="I1159" s="19">
        <v>1</v>
      </c>
      <c r="J1159" s="19">
        <v>0</v>
      </c>
      <c r="K1159" s="19">
        <v>0</v>
      </c>
      <c r="L1159" s="12">
        <v>0</v>
      </c>
      <c r="M1159" s="12">
        <v>0</v>
      </c>
      <c r="N1159" s="12">
        <v>2</v>
      </c>
      <c r="O1159" s="12">
        <v>2</v>
      </c>
      <c r="P1159" s="12">
        <v>0.8</v>
      </c>
      <c r="Q1159" s="12">
        <v>0</v>
      </c>
      <c r="R1159" s="7">
        <v>0</v>
      </c>
      <c r="S1159" s="12">
        <v>0</v>
      </c>
      <c r="T1159" s="12">
        <v>1</v>
      </c>
      <c r="U1159" s="12">
        <v>2</v>
      </c>
      <c r="V1159" s="12">
        <v>0</v>
      </c>
      <c r="W1159" s="12">
        <v>0</v>
      </c>
      <c r="X1159" s="12">
        <v>0</v>
      </c>
      <c r="Y1159" s="12">
        <v>0</v>
      </c>
      <c r="Z1159" s="12">
        <v>0</v>
      </c>
      <c r="AA1159" s="12">
        <v>0</v>
      </c>
      <c r="AB1159" s="12">
        <v>0</v>
      </c>
      <c r="AC1159" s="12">
        <v>0</v>
      </c>
      <c r="AD1159" s="12">
        <v>15</v>
      </c>
      <c r="AE1159" s="12">
        <v>0</v>
      </c>
      <c r="AF1159" s="12">
        <v>0</v>
      </c>
      <c r="AG1159" s="7">
        <v>2</v>
      </c>
      <c r="AH1159" s="7">
        <v>2</v>
      </c>
      <c r="AI1159" s="7">
        <v>0</v>
      </c>
      <c r="AJ1159" s="7">
        <v>1.5</v>
      </c>
      <c r="AK1159" s="12">
        <v>0</v>
      </c>
      <c r="AL1159" s="12">
        <v>0</v>
      </c>
      <c r="AM1159" s="12">
        <v>0</v>
      </c>
      <c r="AN1159" s="12">
        <v>1</v>
      </c>
      <c r="AO1159" s="12">
        <v>3000</v>
      </c>
      <c r="AP1159" s="12">
        <v>0.5</v>
      </c>
      <c r="AQ1159" s="12">
        <v>0</v>
      </c>
      <c r="AR1159" s="7">
        <v>0</v>
      </c>
      <c r="AS1159" s="12" t="s">
        <v>151</v>
      </c>
      <c r="AT1159" s="20" t="s">
        <v>152</v>
      </c>
      <c r="AU1159" s="12" t="s">
        <v>353</v>
      </c>
      <c r="AV1159" s="19">
        <v>0</v>
      </c>
      <c r="AW1159" s="19">
        <v>0</v>
      </c>
      <c r="AX1159" s="13" t="s">
        <v>341</v>
      </c>
      <c r="AY1159" s="12" t="s">
        <v>1413</v>
      </c>
      <c r="AZ1159" s="14">
        <v>0</v>
      </c>
      <c r="BA1159" s="14">
        <v>0</v>
      </c>
      <c r="BB1159" s="38" t="s">
        <v>1414</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70403002</v>
      </c>
      <c r="D1160" s="13" t="s">
        <v>1415</v>
      </c>
      <c r="E1160" s="19">
        <v>1</v>
      </c>
      <c r="F1160" s="12">
        <v>60010300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350</v>
      </c>
      <c r="Y1160" s="12">
        <v>0</v>
      </c>
      <c r="Z1160" s="12">
        <v>0</v>
      </c>
      <c r="AA1160" s="12">
        <v>0</v>
      </c>
      <c r="AB1160" s="12">
        <v>0</v>
      </c>
      <c r="AC1160" s="12">
        <v>0</v>
      </c>
      <c r="AD1160" s="12">
        <v>9</v>
      </c>
      <c r="AE1160" s="12">
        <v>2</v>
      </c>
      <c r="AF1160" s="12" t="s">
        <v>161</v>
      </c>
      <c r="AG1160" s="7">
        <v>0</v>
      </c>
      <c r="AH1160" s="7">
        <v>2</v>
      </c>
      <c r="AI1160" s="7">
        <v>0</v>
      </c>
      <c r="AJ1160" s="7">
        <v>1.5</v>
      </c>
      <c r="AK1160" s="12">
        <v>0</v>
      </c>
      <c r="AL1160" s="12">
        <v>0</v>
      </c>
      <c r="AM1160" s="12">
        <v>0</v>
      </c>
      <c r="AN1160" s="12">
        <v>1</v>
      </c>
      <c r="AO1160" s="12">
        <v>3000</v>
      </c>
      <c r="AP1160" s="12">
        <v>0.5</v>
      </c>
      <c r="AQ1160" s="12">
        <v>0</v>
      </c>
      <c r="AR1160" s="7">
        <v>0</v>
      </c>
      <c r="AS1160" s="12" t="s">
        <v>500</v>
      </c>
      <c r="AT1160" s="13" t="s">
        <v>211</v>
      </c>
      <c r="AU1160" s="12" t="s">
        <v>353</v>
      </c>
      <c r="AV1160" s="19">
        <v>10000007</v>
      </c>
      <c r="AW1160" s="19">
        <v>70403002</v>
      </c>
      <c r="AX1160" s="13" t="s">
        <v>153</v>
      </c>
      <c r="AY1160" s="12">
        <v>0</v>
      </c>
      <c r="AZ1160" s="14">
        <v>0</v>
      </c>
      <c r="BA1160" s="14">
        <v>0</v>
      </c>
      <c r="BB1160" s="38" t="s">
        <v>1407</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19.5" customHeight="1">
      <c r="C1161" s="19">
        <v>70403003</v>
      </c>
      <c r="D1161" s="13" t="s">
        <v>615</v>
      </c>
      <c r="E1161" s="19">
        <v>1</v>
      </c>
      <c r="F1161" s="12">
        <v>60010100</v>
      </c>
      <c r="G1161" s="19">
        <v>0</v>
      </c>
      <c r="H1161" s="14">
        <v>0</v>
      </c>
      <c r="I1161" s="19">
        <v>1</v>
      </c>
      <c r="J1161" s="19">
        <v>0</v>
      </c>
      <c r="K1161" s="19">
        <v>0</v>
      </c>
      <c r="L1161" s="12">
        <v>0</v>
      </c>
      <c r="M1161" s="12">
        <v>0</v>
      </c>
      <c r="N1161" s="12">
        <v>2</v>
      </c>
      <c r="O1161" s="12">
        <v>1</v>
      </c>
      <c r="P1161" s="12">
        <v>0.3</v>
      </c>
      <c r="Q1161" s="12">
        <v>0</v>
      </c>
      <c r="R1161" s="7">
        <v>0</v>
      </c>
      <c r="S1161" s="12">
        <v>0</v>
      </c>
      <c r="T1161" s="12">
        <v>1</v>
      </c>
      <c r="U1161" s="12">
        <v>2</v>
      </c>
      <c r="V1161" s="12">
        <v>0</v>
      </c>
      <c r="W1161" s="12">
        <v>3</v>
      </c>
      <c r="X1161" s="12">
        <v>0</v>
      </c>
      <c r="Y1161" s="12">
        <v>1</v>
      </c>
      <c r="Z1161" s="12">
        <v>0</v>
      </c>
      <c r="AA1161" s="12">
        <v>0</v>
      </c>
      <c r="AB1161" s="12">
        <v>0</v>
      </c>
      <c r="AC1161" s="12">
        <v>0</v>
      </c>
      <c r="AD1161" s="12">
        <v>15</v>
      </c>
      <c r="AE1161" s="12">
        <v>1</v>
      </c>
      <c r="AF1161" s="12" t="s">
        <v>389</v>
      </c>
      <c r="AG1161" s="7">
        <v>0</v>
      </c>
      <c r="AH1161" s="7">
        <v>1</v>
      </c>
      <c r="AI1161" s="7">
        <v>0</v>
      </c>
      <c r="AJ1161" s="7">
        <v>3</v>
      </c>
      <c r="AK1161" s="12">
        <v>0</v>
      </c>
      <c r="AL1161" s="12">
        <v>0</v>
      </c>
      <c r="AM1161" s="12">
        <v>0</v>
      </c>
      <c r="AN1161" s="12">
        <v>3</v>
      </c>
      <c r="AO1161" s="12">
        <v>5000</v>
      </c>
      <c r="AP1161" s="12">
        <v>2.5</v>
      </c>
      <c r="AQ1161" s="12">
        <v>0</v>
      </c>
      <c r="AR1161" s="7">
        <v>0</v>
      </c>
      <c r="AS1161" s="12" t="s">
        <v>423</v>
      </c>
      <c r="AT1161" s="20" t="s">
        <v>194</v>
      </c>
      <c r="AU1161" s="12" t="s">
        <v>346</v>
      </c>
      <c r="AV1161" s="19">
        <v>10000007</v>
      </c>
      <c r="AW1161" s="19">
        <v>70403003</v>
      </c>
      <c r="AX1161" s="13" t="s">
        <v>153</v>
      </c>
      <c r="AY1161" s="12">
        <v>0</v>
      </c>
      <c r="AZ1161" s="14">
        <v>0</v>
      </c>
      <c r="BA1161" s="14">
        <v>0</v>
      </c>
      <c r="BB1161" s="38" t="s">
        <v>1395</v>
      </c>
      <c r="BC1161" s="12">
        <v>0</v>
      </c>
      <c r="BD1161" s="12">
        <v>0</v>
      </c>
      <c r="BE1161" s="12">
        <v>0</v>
      </c>
      <c r="BF1161" s="12">
        <v>0</v>
      </c>
      <c r="BG1161" s="12">
        <v>0</v>
      </c>
      <c r="BH1161" s="12">
        <v>0</v>
      </c>
      <c r="BI1161" s="10">
        <v>0</v>
      </c>
      <c r="BJ1161" s="7">
        <v>0</v>
      </c>
      <c r="BK1161" s="7">
        <v>0</v>
      </c>
      <c r="BL1161" s="7">
        <v>0</v>
      </c>
      <c r="BM1161" s="7">
        <v>0</v>
      </c>
      <c r="BN1161" s="7">
        <v>0</v>
      </c>
      <c r="BO1161" s="7">
        <v>0</v>
      </c>
    </row>
    <row r="1162" spans="3:67" ht="20.100000000000001" customHeight="1">
      <c r="C1162" s="19">
        <v>70403004</v>
      </c>
      <c r="D1162" s="13" t="s">
        <v>542</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2.5</v>
      </c>
      <c r="X1162" s="12">
        <v>0</v>
      </c>
      <c r="Y1162" s="12">
        <v>1</v>
      </c>
      <c r="Z1162" s="12">
        <v>0</v>
      </c>
      <c r="AA1162" s="12">
        <v>0</v>
      </c>
      <c r="AB1162" s="12">
        <v>0</v>
      </c>
      <c r="AC1162" s="12">
        <v>0</v>
      </c>
      <c r="AD1162" s="12">
        <v>12</v>
      </c>
      <c r="AE1162" s="12">
        <v>1</v>
      </c>
      <c r="AF1162" s="12">
        <v>3</v>
      </c>
      <c r="AG1162" s="7">
        <v>4</v>
      </c>
      <c r="AH1162" s="7">
        <v>1</v>
      </c>
      <c r="AI1162" s="7">
        <v>0</v>
      </c>
      <c r="AJ1162" s="7">
        <v>1.5</v>
      </c>
      <c r="AK1162" s="12">
        <v>0</v>
      </c>
      <c r="AL1162" s="12">
        <v>0</v>
      </c>
      <c r="AM1162" s="12">
        <v>0</v>
      </c>
      <c r="AN1162" s="12">
        <v>2.5</v>
      </c>
      <c r="AO1162" s="12">
        <v>5000</v>
      </c>
      <c r="AP1162" s="12">
        <v>2</v>
      </c>
      <c r="AQ1162" s="12">
        <v>0</v>
      </c>
      <c r="AR1162" s="7">
        <v>0</v>
      </c>
      <c r="AS1162" s="12">
        <v>80001030</v>
      </c>
      <c r="AT1162" s="20" t="s">
        <v>395</v>
      </c>
      <c r="AU1162" s="12" t="s">
        <v>346</v>
      </c>
      <c r="AV1162" s="19">
        <v>10000007</v>
      </c>
      <c r="AW1162" s="19">
        <v>70403004</v>
      </c>
      <c r="AX1162" s="13" t="s">
        <v>153</v>
      </c>
      <c r="AY1162" s="12" t="s">
        <v>1416</v>
      </c>
      <c r="AZ1162" s="14">
        <v>0</v>
      </c>
      <c r="BA1162" s="14">
        <v>0</v>
      </c>
      <c r="BB1162" s="38" t="s">
        <v>1417</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20.100000000000001" customHeight="1">
      <c r="C1163" s="19">
        <v>70403005</v>
      </c>
      <c r="D1163" s="20" t="s">
        <v>366</v>
      </c>
      <c r="E1163" s="19">
        <v>1</v>
      </c>
      <c r="F1163" s="19">
        <v>60010500</v>
      </c>
      <c r="G1163" s="19">
        <v>0</v>
      </c>
      <c r="H1163" s="14">
        <v>0</v>
      </c>
      <c r="I1163" s="19">
        <v>1</v>
      </c>
      <c r="J1163" s="19">
        <v>0</v>
      </c>
      <c r="K1163" s="19">
        <v>0</v>
      </c>
      <c r="L1163" s="19">
        <v>0</v>
      </c>
      <c r="M1163" s="19">
        <v>0</v>
      </c>
      <c r="N1163" s="12">
        <v>2</v>
      </c>
      <c r="O1163" s="19">
        <v>2</v>
      </c>
      <c r="P1163" s="19">
        <v>0.3</v>
      </c>
      <c r="Q1163" s="19">
        <v>1</v>
      </c>
      <c r="R1163" s="7">
        <v>0</v>
      </c>
      <c r="S1163" s="14">
        <v>0</v>
      </c>
      <c r="T1163" s="12">
        <v>1</v>
      </c>
      <c r="U1163" s="19">
        <v>2</v>
      </c>
      <c r="V1163" s="19">
        <v>0</v>
      </c>
      <c r="W1163" s="19">
        <v>0</v>
      </c>
      <c r="X1163" s="19">
        <v>0</v>
      </c>
      <c r="Y1163" s="19">
        <v>0</v>
      </c>
      <c r="Z1163" s="19">
        <v>0</v>
      </c>
      <c r="AA1163" s="19">
        <v>0</v>
      </c>
      <c r="AB1163" s="12">
        <v>0</v>
      </c>
      <c r="AC1163" s="19">
        <v>0</v>
      </c>
      <c r="AD1163" s="12">
        <v>15</v>
      </c>
      <c r="AE1163" s="19">
        <v>0</v>
      </c>
      <c r="AF1163" s="19">
        <v>0</v>
      </c>
      <c r="AG1163" s="7">
        <v>2</v>
      </c>
      <c r="AH1163" s="7">
        <v>0</v>
      </c>
      <c r="AI1163" s="7">
        <v>0</v>
      </c>
      <c r="AJ1163" s="7">
        <v>0</v>
      </c>
      <c r="AK1163" s="19">
        <v>0</v>
      </c>
      <c r="AL1163" s="19">
        <v>0</v>
      </c>
      <c r="AM1163" s="19">
        <v>0</v>
      </c>
      <c r="AN1163" s="19">
        <v>0</v>
      </c>
      <c r="AO1163" s="19">
        <v>1000</v>
      </c>
      <c r="AP1163" s="19">
        <v>0</v>
      </c>
      <c r="AQ1163" s="19">
        <v>0</v>
      </c>
      <c r="AR1163" s="7">
        <v>90402005</v>
      </c>
      <c r="AS1163" s="19" t="s">
        <v>151</v>
      </c>
      <c r="AT1163" s="20" t="s">
        <v>152</v>
      </c>
      <c r="AU1163" s="19" t="s">
        <v>244</v>
      </c>
      <c r="AV1163" s="19">
        <v>0</v>
      </c>
      <c r="AW1163" s="19">
        <v>0</v>
      </c>
      <c r="AX1163" s="20" t="s">
        <v>153</v>
      </c>
      <c r="AY1163" s="20" t="s">
        <v>151</v>
      </c>
      <c r="AZ1163" s="14">
        <v>0</v>
      </c>
      <c r="BA1163" s="14">
        <v>0</v>
      </c>
      <c r="BB1163" s="70" t="s">
        <v>478</v>
      </c>
      <c r="BC1163" s="19">
        <v>0</v>
      </c>
      <c r="BD1163" s="12">
        <v>0</v>
      </c>
      <c r="BE1163" s="19">
        <v>0</v>
      </c>
      <c r="BF1163" s="19">
        <v>0</v>
      </c>
      <c r="BG1163" s="19">
        <v>0</v>
      </c>
      <c r="BH1163" s="19">
        <v>0</v>
      </c>
      <c r="BI1163" s="10">
        <v>0</v>
      </c>
      <c r="BJ1163" s="7">
        <v>0</v>
      </c>
      <c r="BK1163" s="7">
        <v>0</v>
      </c>
      <c r="BL1163" s="7">
        <v>0</v>
      </c>
      <c r="BM1163" s="7">
        <v>0</v>
      </c>
      <c r="BN1163" s="7">
        <v>0</v>
      </c>
      <c r="BO1163" s="7">
        <v>0</v>
      </c>
    </row>
    <row r="1164" spans="3:67" ht="19.5" customHeight="1">
      <c r="C1164" s="19">
        <v>70404001</v>
      </c>
      <c r="D1164" s="20" t="s">
        <v>465</v>
      </c>
      <c r="E1164" s="19">
        <v>1</v>
      </c>
      <c r="F1164" s="19">
        <v>60010300</v>
      </c>
      <c r="G1164" s="19">
        <v>0</v>
      </c>
      <c r="H1164" s="14">
        <v>0</v>
      </c>
      <c r="I1164" s="19">
        <v>1</v>
      </c>
      <c r="J1164" s="19">
        <v>0</v>
      </c>
      <c r="K1164" s="19">
        <v>0</v>
      </c>
      <c r="L1164" s="19">
        <v>0</v>
      </c>
      <c r="M1164" s="19">
        <v>0</v>
      </c>
      <c r="N1164" s="12">
        <v>2</v>
      </c>
      <c r="O1164" s="19">
        <v>0</v>
      </c>
      <c r="P1164" s="19">
        <v>0</v>
      </c>
      <c r="Q1164" s="19">
        <v>0</v>
      </c>
      <c r="R1164" s="7">
        <v>0</v>
      </c>
      <c r="S1164" s="14">
        <v>0</v>
      </c>
      <c r="T1164" s="12">
        <v>1</v>
      </c>
      <c r="U1164" s="19">
        <v>2</v>
      </c>
      <c r="V1164" s="19">
        <v>0</v>
      </c>
      <c r="W1164" s="19">
        <v>3</v>
      </c>
      <c r="X1164" s="19">
        <v>0</v>
      </c>
      <c r="Y1164" s="19">
        <v>0</v>
      </c>
      <c r="Z1164" s="19">
        <v>0</v>
      </c>
      <c r="AA1164" s="19">
        <v>0</v>
      </c>
      <c r="AB1164" s="12">
        <v>0</v>
      </c>
      <c r="AC1164" s="19">
        <v>0</v>
      </c>
      <c r="AD1164" s="19">
        <v>20</v>
      </c>
      <c r="AE1164" s="19">
        <v>1</v>
      </c>
      <c r="AF1164" s="19">
        <v>1</v>
      </c>
      <c r="AG1164" s="7">
        <v>2</v>
      </c>
      <c r="AH1164" s="7">
        <v>2</v>
      </c>
      <c r="AI1164" s="7">
        <v>0</v>
      </c>
      <c r="AJ1164" s="7">
        <v>1.5</v>
      </c>
      <c r="AK1164" s="19">
        <v>0</v>
      </c>
      <c r="AL1164" s="19">
        <v>0</v>
      </c>
      <c r="AM1164" s="19">
        <v>0</v>
      </c>
      <c r="AN1164" s="19">
        <v>1</v>
      </c>
      <c r="AO1164" s="19">
        <v>30000</v>
      </c>
      <c r="AP1164" s="19">
        <v>0</v>
      </c>
      <c r="AQ1164" s="19">
        <v>4</v>
      </c>
      <c r="AR1164" s="7">
        <v>0</v>
      </c>
      <c r="AS1164" s="12" t="s">
        <v>423</v>
      </c>
      <c r="AT1164" s="20" t="s">
        <v>152</v>
      </c>
      <c r="AU1164" s="19" t="s">
        <v>353</v>
      </c>
      <c r="AV1164" s="19">
        <v>10003002</v>
      </c>
      <c r="AW1164" s="19">
        <v>70106005</v>
      </c>
      <c r="AX1164" s="20" t="s">
        <v>377</v>
      </c>
      <c r="AY1164" s="20">
        <v>0</v>
      </c>
      <c r="AZ1164" s="14">
        <v>0</v>
      </c>
      <c r="BA1164" s="14">
        <v>0</v>
      </c>
      <c r="BB1164" s="70" t="s">
        <v>599</v>
      </c>
      <c r="BC1164" s="19">
        <v>0</v>
      </c>
      <c r="BD1164" s="12">
        <v>0</v>
      </c>
      <c r="BE1164" s="19">
        <v>0</v>
      </c>
      <c r="BF1164" s="19">
        <v>0</v>
      </c>
      <c r="BG1164" s="19">
        <v>0</v>
      </c>
      <c r="BH1164" s="19">
        <v>0</v>
      </c>
      <c r="BI1164" s="10">
        <v>0</v>
      </c>
      <c r="BJ1164" s="7">
        <v>0</v>
      </c>
      <c r="BK1164" s="7">
        <v>0</v>
      </c>
      <c r="BL1164" s="7">
        <v>0</v>
      </c>
      <c r="BM1164" s="7">
        <v>0</v>
      </c>
      <c r="BN1164" s="7">
        <v>0</v>
      </c>
      <c r="BO1164" s="7">
        <v>0</v>
      </c>
    </row>
    <row r="1165" spans="3:67" ht="20.100000000000001" customHeight="1">
      <c r="C1165" s="19">
        <v>70404002</v>
      </c>
      <c r="D1165" s="13" t="s">
        <v>600</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2.5</v>
      </c>
      <c r="X1165" s="12">
        <v>0</v>
      </c>
      <c r="Y1165" s="12">
        <v>1</v>
      </c>
      <c r="Z1165" s="12">
        <v>0</v>
      </c>
      <c r="AA1165" s="12">
        <v>0</v>
      </c>
      <c r="AB1165" s="12">
        <v>0</v>
      </c>
      <c r="AC1165" s="12">
        <v>0</v>
      </c>
      <c r="AD1165" s="12">
        <v>12</v>
      </c>
      <c r="AE1165" s="12">
        <v>1</v>
      </c>
      <c r="AF1165" s="12">
        <v>3</v>
      </c>
      <c r="AG1165" s="7">
        <v>4</v>
      </c>
      <c r="AH1165" s="7">
        <v>1</v>
      </c>
      <c r="AI1165" s="7">
        <v>0</v>
      </c>
      <c r="AJ1165" s="7">
        <v>1.5</v>
      </c>
      <c r="AK1165" s="12">
        <v>0</v>
      </c>
      <c r="AL1165" s="12">
        <v>0</v>
      </c>
      <c r="AM1165" s="12">
        <v>0</v>
      </c>
      <c r="AN1165" s="12">
        <v>2.5</v>
      </c>
      <c r="AO1165" s="12">
        <v>5000</v>
      </c>
      <c r="AP1165" s="12">
        <v>2</v>
      </c>
      <c r="AQ1165" s="12">
        <v>0</v>
      </c>
      <c r="AR1165" s="7">
        <v>0</v>
      </c>
      <c r="AS1165" s="12">
        <v>0</v>
      </c>
      <c r="AT1165" s="20" t="s">
        <v>395</v>
      </c>
      <c r="AU1165" s="12" t="s">
        <v>346</v>
      </c>
      <c r="AV1165" s="19">
        <v>10000007</v>
      </c>
      <c r="AW1165" s="19">
        <v>70404002</v>
      </c>
      <c r="AX1165" s="13" t="s">
        <v>153</v>
      </c>
      <c r="AY1165" s="12" t="s">
        <v>1418</v>
      </c>
      <c r="AZ1165" s="14">
        <v>0</v>
      </c>
      <c r="BA1165" s="14">
        <v>0</v>
      </c>
      <c r="BB1165" s="38" t="s">
        <v>1419</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70404003</v>
      </c>
      <c r="D1166" s="13" t="s">
        <v>475</v>
      </c>
      <c r="E1166" s="12">
        <v>1</v>
      </c>
      <c r="F1166" s="12">
        <v>60010300</v>
      </c>
      <c r="G1166" s="19">
        <v>0</v>
      </c>
      <c r="H1166" s="14">
        <v>0</v>
      </c>
      <c r="I1166" s="19">
        <v>1</v>
      </c>
      <c r="J1166" s="19">
        <v>0</v>
      </c>
      <c r="K1166" s="19">
        <v>0</v>
      </c>
      <c r="L1166" s="12">
        <v>0</v>
      </c>
      <c r="M1166" s="12">
        <v>0</v>
      </c>
      <c r="N1166" s="12">
        <v>2</v>
      </c>
      <c r="O1166" s="12">
        <v>2</v>
      </c>
      <c r="P1166" s="12">
        <v>0.5</v>
      </c>
      <c r="Q1166" s="12">
        <v>1</v>
      </c>
      <c r="R1166" s="7">
        <v>0</v>
      </c>
      <c r="S1166" s="12">
        <v>0</v>
      </c>
      <c r="T1166" s="12">
        <v>1</v>
      </c>
      <c r="U1166" s="12">
        <v>2</v>
      </c>
      <c r="V1166" s="12">
        <v>0</v>
      </c>
      <c r="W1166" s="12">
        <v>0</v>
      </c>
      <c r="X1166" s="12">
        <v>0</v>
      </c>
      <c r="Y1166" s="12">
        <v>0</v>
      </c>
      <c r="Z1166" s="12">
        <v>0</v>
      </c>
      <c r="AA1166" s="12">
        <v>0</v>
      </c>
      <c r="AB1166" s="12">
        <v>0</v>
      </c>
      <c r="AC1166" s="12">
        <v>0</v>
      </c>
      <c r="AD1166" s="12">
        <v>99999</v>
      </c>
      <c r="AE1166" s="12">
        <v>0</v>
      </c>
      <c r="AF1166" s="12">
        <v>0</v>
      </c>
      <c r="AG1166" s="7">
        <v>2</v>
      </c>
      <c r="AH1166" s="7">
        <v>2</v>
      </c>
      <c r="AI1166" s="7">
        <v>0</v>
      </c>
      <c r="AJ1166" s="7">
        <v>1.5</v>
      </c>
      <c r="AK1166" s="12">
        <v>0</v>
      </c>
      <c r="AL1166" s="12">
        <v>0</v>
      </c>
      <c r="AM1166" s="12">
        <v>0</v>
      </c>
      <c r="AN1166" s="12">
        <v>1</v>
      </c>
      <c r="AO1166" s="12">
        <v>3000</v>
      </c>
      <c r="AP1166" s="12">
        <v>0.5</v>
      </c>
      <c r="AQ1166" s="12">
        <v>0</v>
      </c>
      <c r="AR1166" s="7">
        <v>0</v>
      </c>
      <c r="AS1166" s="12" t="s">
        <v>151</v>
      </c>
      <c r="AT1166" s="20" t="s">
        <v>211</v>
      </c>
      <c r="AU1166" s="12" t="s">
        <v>353</v>
      </c>
      <c r="AV1166" s="19">
        <v>0</v>
      </c>
      <c r="AW1166" s="19">
        <v>0</v>
      </c>
      <c r="AX1166" s="13" t="s">
        <v>341</v>
      </c>
      <c r="AY1166" s="12" t="s">
        <v>1420</v>
      </c>
      <c r="AZ1166" s="14">
        <v>0</v>
      </c>
      <c r="BA1166" s="14">
        <v>0</v>
      </c>
      <c r="BB1166" s="38" t="s">
        <v>507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70404004</v>
      </c>
      <c r="D1167" s="20" t="s">
        <v>349</v>
      </c>
      <c r="E1167" s="19">
        <v>1</v>
      </c>
      <c r="F1167" s="19">
        <v>60010500</v>
      </c>
      <c r="G1167" s="19">
        <v>0</v>
      </c>
      <c r="H1167" s="14">
        <v>0</v>
      </c>
      <c r="I1167" s="19">
        <v>1</v>
      </c>
      <c r="J1167" s="19">
        <v>0</v>
      </c>
      <c r="K1167" s="19">
        <v>0</v>
      </c>
      <c r="L1167" s="19">
        <v>0</v>
      </c>
      <c r="M1167" s="19">
        <v>0</v>
      </c>
      <c r="N1167" s="12">
        <v>2</v>
      </c>
      <c r="O1167" s="19">
        <v>2</v>
      </c>
      <c r="P1167" s="19">
        <v>0.6</v>
      </c>
      <c r="Q1167" s="19">
        <v>0</v>
      </c>
      <c r="R1167" s="7">
        <v>0</v>
      </c>
      <c r="S1167" s="14">
        <v>0</v>
      </c>
      <c r="T1167" s="12">
        <v>1</v>
      </c>
      <c r="U1167" s="19">
        <v>2</v>
      </c>
      <c r="V1167" s="19">
        <v>0</v>
      </c>
      <c r="W1167" s="19">
        <v>0</v>
      </c>
      <c r="X1167" s="19">
        <v>0</v>
      </c>
      <c r="Y1167" s="19">
        <v>0</v>
      </c>
      <c r="Z1167" s="19">
        <v>0</v>
      </c>
      <c r="AA1167" s="19">
        <v>0</v>
      </c>
      <c r="AB1167" s="12">
        <v>0</v>
      </c>
      <c r="AC1167" s="19">
        <v>0</v>
      </c>
      <c r="AD1167" s="19">
        <v>20</v>
      </c>
      <c r="AE1167" s="19">
        <v>0</v>
      </c>
      <c r="AF1167" s="19">
        <v>0</v>
      </c>
      <c r="AG1167" s="7">
        <v>2</v>
      </c>
      <c r="AH1167" s="7">
        <v>0</v>
      </c>
      <c r="AI1167" s="7">
        <v>0</v>
      </c>
      <c r="AJ1167" s="7">
        <v>0</v>
      </c>
      <c r="AK1167" s="19">
        <v>0</v>
      </c>
      <c r="AL1167" s="19">
        <v>0</v>
      </c>
      <c r="AM1167" s="19">
        <v>0</v>
      </c>
      <c r="AN1167" s="19">
        <v>0</v>
      </c>
      <c r="AO1167" s="19">
        <v>1000</v>
      </c>
      <c r="AP1167" s="19">
        <v>0</v>
      </c>
      <c r="AQ1167" s="19">
        <v>0</v>
      </c>
      <c r="AR1167" s="7">
        <v>90401004</v>
      </c>
      <c r="AS1167" s="19" t="s">
        <v>151</v>
      </c>
      <c r="AT1167" s="20" t="s">
        <v>151</v>
      </c>
      <c r="AU1167" s="19" t="s">
        <v>244</v>
      </c>
      <c r="AV1167" s="19">
        <v>0</v>
      </c>
      <c r="AW1167" s="19">
        <v>40000003</v>
      </c>
      <c r="AX1167" s="20" t="s">
        <v>153</v>
      </c>
      <c r="AY1167" s="20" t="s">
        <v>151</v>
      </c>
      <c r="AZ1167" s="14">
        <v>0</v>
      </c>
      <c r="BA1167" s="14">
        <v>0</v>
      </c>
      <c r="BB1167" s="70" t="s">
        <v>498</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20.100000000000001" customHeight="1">
      <c r="C1168" s="19">
        <v>70404005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462</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70404006</v>
      </c>
      <c r="D1169" s="13" t="s">
        <v>682</v>
      </c>
      <c r="E1169" s="12">
        <v>2</v>
      </c>
      <c r="F1169" s="12">
        <v>61012301</v>
      </c>
      <c r="G1169" s="12">
        <v>0</v>
      </c>
      <c r="H1169" s="14">
        <v>0</v>
      </c>
      <c r="I1169" s="19">
        <v>1</v>
      </c>
      <c r="J1169" s="19">
        <v>0</v>
      </c>
      <c r="K1169" s="19">
        <v>0</v>
      </c>
      <c r="L1169" s="12">
        <v>0</v>
      </c>
      <c r="M1169" s="12">
        <v>0</v>
      </c>
      <c r="N1169" s="12">
        <v>2</v>
      </c>
      <c r="O1169" s="12">
        <v>1</v>
      </c>
      <c r="P1169" s="12">
        <v>0.5</v>
      </c>
      <c r="Q1169" s="12">
        <v>0</v>
      </c>
      <c r="R1169" s="7">
        <v>0</v>
      </c>
      <c r="S1169" s="12">
        <v>0</v>
      </c>
      <c r="T1169" s="12">
        <v>1</v>
      </c>
      <c r="U1169" s="12">
        <v>2</v>
      </c>
      <c r="V1169" s="12">
        <v>0</v>
      </c>
      <c r="W1169" s="12">
        <v>3</v>
      </c>
      <c r="X1169" s="12">
        <v>0</v>
      </c>
      <c r="Y1169" s="12">
        <v>1</v>
      </c>
      <c r="Z1169" s="12">
        <v>0</v>
      </c>
      <c r="AA1169" s="12">
        <v>0</v>
      </c>
      <c r="AB1169" s="12">
        <v>0</v>
      </c>
      <c r="AC1169" s="12">
        <v>0</v>
      </c>
      <c r="AD1169" s="12">
        <v>12</v>
      </c>
      <c r="AE1169" s="12">
        <v>2</v>
      </c>
      <c r="AF1169" s="12" t="s">
        <v>161</v>
      </c>
      <c r="AG1169" s="7">
        <v>0</v>
      </c>
      <c r="AH1169" s="7">
        <v>2</v>
      </c>
      <c r="AI1169" s="7">
        <v>0</v>
      </c>
      <c r="AJ1169" s="7">
        <v>1.5</v>
      </c>
      <c r="AK1169" s="12">
        <v>0</v>
      </c>
      <c r="AL1169" s="12">
        <v>0</v>
      </c>
      <c r="AM1169" s="12">
        <v>0</v>
      </c>
      <c r="AN1169" s="12">
        <v>1.5</v>
      </c>
      <c r="AO1169" s="12">
        <v>1200</v>
      </c>
      <c r="AP1169" s="12">
        <v>1</v>
      </c>
      <c r="AQ1169" s="12">
        <v>30</v>
      </c>
      <c r="AR1169" s="7">
        <v>0</v>
      </c>
      <c r="AS1169" s="12" t="s">
        <v>151</v>
      </c>
      <c r="AT1169" s="13" t="s">
        <v>194</v>
      </c>
      <c r="AU1169" s="12" t="s">
        <v>163</v>
      </c>
      <c r="AV1169" s="19">
        <v>10000011</v>
      </c>
      <c r="AW1169" s="19">
        <v>70404001</v>
      </c>
      <c r="AX1169" s="13" t="s">
        <v>164</v>
      </c>
      <c r="AY1169" s="12">
        <v>0</v>
      </c>
      <c r="AZ1169" s="14">
        <v>0</v>
      </c>
      <c r="BA1169" s="14">
        <v>0</v>
      </c>
      <c r="BB1169" s="38" t="s">
        <v>1421</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70405001</v>
      </c>
      <c r="D1170" s="13" t="s">
        <v>385</v>
      </c>
      <c r="E1170" s="12">
        <v>1</v>
      </c>
      <c r="F1170" s="12">
        <v>60010300</v>
      </c>
      <c r="G1170" s="19">
        <v>0</v>
      </c>
      <c r="H1170" s="14">
        <v>0</v>
      </c>
      <c r="I1170" s="19">
        <v>1</v>
      </c>
      <c r="J1170" s="19">
        <v>0</v>
      </c>
      <c r="K1170" s="19">
        <v>0</v>
      </c>
      <c r="L1170" s="12">
        <v>0</v>
      </c>
      <c r="M1170" s="12">
        <v>0</v>
      </c>
      <c r="N1170" s="12">
        <v>2</v>
      </c>
      <c r="O1170" s="12">
        <v>2</v>
      </c>
      <c r="P1170" s="12">
        <v>0.8</v>
      </c>
      <c r="Q1170" s="12">
        <v>0</v>
      </c>
      <c r="R1170" s="7">
        <v>0</v>
      </c>
      <c r="S1170" s="12">
        <v>0</v>
      </c>
      <c r="T1170" s="12">
        <v>1</v>
      </c>
      <c r="U1170" s="12">
        <v>2</v>
      </c>
      <c r="V1170" s="12">
        <v>0</v>
      </c>
      <c r="W1170" s="12">
        <v>0</v>
      </c>
      <c r="X1170" s="12">
        <v>0</v>
      </c>
      <c r="Y1170" s="12">
        <v>0</v>
      </c>
      <c r="Z1170" s="12">
        <v>0</v>
      </c>
      <c r="AA1170" s="12">
        <v>0</v>
      </c>
      <c r="AB1170" s="12">
        <v>0</v>
      </c>
      <c r="AC1170" s="12">
        <v>0</v>
      </c>
      <c r="AD1170" s="12">
        <v>30</v>
      </c>
      <c r="AE1170" s="12">
        <v>0</v>
      </c>
      <c r="AF1170" s="12">
        <v>0</v>
      </c>
      <c r="AG1170" s="7">
        <v>2</v>
      </c>
      <c r="AH1170" s="7">
        <v>2</v>
      </c>
      <c r="AI1170" s="7">
        <v>0</v>
      </c>
      <c r="AJ1170" s="7">
        <v>1.5</v>
      </c>
      <c r="AK1170" s="12">
        <v>0</v>
      </c>
      <c r="AL1170" s="12">
        <v>0</v>
      </c>
      <c r="AM1170" s="12">
        <v>0</v>
      </c>
      <c r="AN1170" s="12">
        <v>1</v>
      </c>
      <c r="AO1170" s="12">
        <v>3000</v>
      </c>
      <c r="AP1170" s="12">
        <v>0.5</v>
      </c>
      <c r="AQ1170" s="12">
        <v>0</v>
      </c>
      <c r="AR1170" s="7">
        <v>0</v>
      </c>
      <c r="AS1170" s="12" t="s">
        <v>151</v>
      </c>
      <c r="AT1170" s="20" t="s">
        <v>152</v>
      </c>
      <c r="AU1170" s="12" t="s">
        <v>353</v>
      </c>
      <c r="AV1170" s="19">
        <v>0</v>
      </c>
      <c r="AW1170" s="19">
        <v>0</v>
      </c>
      <c r="AX1170" s="13" t="s">
        <v>341</v>
      </c>
      <c r="AY1170" s="12" t="s">
        <v>491</v>
      </c>
      <c r="AZ1170" s="14">
        <v>0</v>
      </c>
      <c r="BA1170" s="14">
        <v>0</v>
      </c>
      <c r="BB1170" s="38" t="s">
        <v>1422</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19.5" customHeight="1">
      <c r="C1171" s="19">
        <v>70405002</v>
      </c>
      <c r="D1171" s="13" t="s">
        <v>621</v>
      </c>
      <c r="E1171" s="19">
        <v>1</v>
      </c>
      <c r="F1171" s="12">
        <v>60010100</v>
      </c>
      <c r="G1171" s="19">
        <v>0</v>
      </c>
      <c r="H1171" s="14">
        <v>0</v>
      </c>
      <c r="I1171" s="19">
        <v>1</v>
      </c>
      <c r="J1171" s="19">
        <v>0</v>
      </c>
      <c r="K1171" s="19">
        <v>0</v>
      </c>
      <c r="L1171" s="12">
        <v>0</v>
      </c>
      <c r="M1171" s="12">
        <v>0</v>
      </c>
      <c r="N1171" s="12">
        <v>2</v>
      </c>
      <c r="O1171" s="12">
        <v>1</v>
      </c>
      <c r="P1171" s="12">
        <v>0.3</v>
      </c>
      <c r="Q1171" s="12">
        <v>0</v>
      </c>
      <c r="R1171" s="7">
        <v>0</v>
      </c>
      <c r="S1171" s="12">
        <v>0</v>
      </c>
      <c r="T1171" s="12">
        <v>1</v>
      </c>
      <c r="U1171" s="12">
        <v>2</v>
      </c>
      <c r="V1171" s="12">
        <v>0</v>
      </c>
      <c r="W1171" s="12">
        <v>3</v>
      </c>
      <c r="X1171" s="12">
        <v>0</v>
      </c>
      <c r="Y1171" s="12">
        <v>1</v>
      </c>
      <c r="Z1171" s="12">
        <v>0</v>
      </c>
      <c r="AA1171" s="12">
        <v>0</v>
      </c>
      <c r="AB1171" s="12">
        <v>0</v>
      </c>
      <c r="AC1171" s="12">
        <v>0</v>
      </c>
      <c r="AD1171" s="12">
        <v>15</v>
      </c>
      <c r="AE1171" s="12">
        <v>1</v>
      </c>
      <c r="AF1171" s="12" t="s">
        <v>389</v>
      </c>
      <c r="AG1171" s="7">
        <v>0</v>
      </c>
      <c r="AH1171" s="7">
        <v>1</v>
      </c>
      <c r="AI1171" s="7">
        <v>0</v>
      </c>
      <c r="AJ1171" s="7">
        <v>3</v>
      </c>
      <c r="AK1171" s="12">
        <v>0</v>
      </c>
      <c r="AL1171" s="12">
        <v>0</v>
      </c>
      <c r="AM1171" s="12">
        <v>0</v>
      </c>
      <c r="AN1171" s="12">
        <v>2.5</v>
      </c>
      <c r="AO1171" s="12">
        <v>5000</v>
      </c>
      <c r="AP1171" s="12">
        <v>2</v>
      </c>
      <c r="AQ1171" s="12">
        <v>0</v>
      </c>
      <c r="AR1171" s="7">
        <v>0</v>
      </c>
      <c r="AS1171" s="12">
        <v>80001030</v>
      </c>
      <c r="AT1171" s="20" t="s">
        <v>194</v>
      </c>
      <c r="AU1171" s="12" t="s">
        <v>346</v>
      </c>
      <c r="AV1171" s="19">
        <v>10000007</v>
      </c>
      <c r="AW1171" s="19">
        <v>70405001</v>
      </c>
      <c r="AX1171" s="13" t="s">
        <v>153</v>
      </c>
      <c r="AY1171" s="12">
        <v>0</v>
      </c>
      <c r="AZ1171" s="14">
        <v>0</v>
      </c>
      <c r="BA1171" s="14">
        <v>0</v>
      </c>
      <c r="BB1171" s="38" t="s">
        <v>622</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70405003</v>
      </c>
      <c r="D1172" s="13" t="s">
        <v>1360</v>
      </c>
      <c r="E1172" s="19">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2.5</v>
      </c>
      <c r="X1172" s="12">
        <v>0</v>
      </c>
      <c r="Y1172" s="12">
        <v>1</v>
      </c>
      <c r="Z1172" s="12">
        <v>0</v>
      </c>
      <c r="AA1172" s="12">
        <v>0</v>
      </c>
      <c r="AB1172" s="12">
        <v>0</v>
      </c>
      <c r="AC1172" s="12">
        <v>0</v>
      </c>
      <c r="AD1172" s="12">
        <v>15</v>
      </c>
      <c r="AE1172" s="12">
        <v>1</v>
      </c>
      <c r="AF1172" s="12">
        <v>3</v>
      </c>
      <c r="AG1172" s="7">
        <v>4</v>
      </c>
      <c r="AH1172" s="7">
        <v>1</v>
      </c>
      <c r="AI1172" s="7">
        <v>0</v>
      </c>
      <c r="AJ1172" s="7">
        <v>1.5</v>
      </c>
      <c r="AK1172" s="12">
        <v>0</v>
      </c>
      <c r="AL1172" s="12">
        <v>0</v>
      </c>
      <c r="AM1172" s="12">
        <v>0</v>
      </c>
      <c r="AN1172" s="12">
        <v>2.5</v>
      </c>
      <c r="AO1172" s="12">
        <v>5000</v>
      </c>
      <c r="AP1172" s="12">
        <v>2</v>
      </c>
      <c r="AQ1172" s="12">
        <v>0</v>
      </c>
      <c r="AR1172" s="7">
        <v>0</v>
      </c>
      <c r="AS1172" s="12">
        <v>80001030</v>
      </c>
      <c r="AT1172" s="20" t="s">
        <v>194</v>
      </c>
      <c r="AU1172" s="12" t="s">
        <v>346</v>
      </c>
      <c r="AV1172" s="19">
        <v>10000007</v>
      </c>
      <c r="AW1172" s="19">
        <v>70405002</v>
      </c>
      <c r="AX1172" s="13" t="s">
        <v>153</v>
      </c>
      <c r="AY1172" s="12" t="s">
        <v>1423</v>
      </c>
      <c r="AZ1172" s="14">
        <v>0</v>
      </c>
      <c r="BA1172" s="14">
        <v>0</v>
      </c>
      <c r="BB1172" s="38" t="s">
        <v>1367</v>
      </c>
      <c r="BC1172" s="12">
        <v>0</v>
      </c>
      <c r="BD1172" s="12">
        <v>0</v>
      </c>
      <c r="BE1172" s="12">
        <v>0</v>
      </c>
      <c r="BF1172" s="12">
        <v>0</v>
      </c>
      <c r="BG1172" s="12">
        <v>0</v>
      </c>
      <c r="BH1172" s="12">
        <v>0</v>
      </c>
      <c r="BI1172" s="10">
        <v>0</v>
      </c>
      <c r="BJ1172" s="7">
        <v>0</v>
      </c>
      <c r="BK1172" s="7">
        <v>0</v>
      </c>
      <c r="BL1172" s="7">
        <v>0</v>
      </c>
      <c r="BM1172" s="7">
        <v>0</v>
      </c>
      <c r="BN1172" s="7">
        <v>0</v>
      </c>
      <c r="BO1172" s="7">
        <v>0</v>
      </c>
    </row>
    <row r="1173" spans="3:67" ht="20.100000000000001" customHeight="1">
      <c r="C1173" s="19">
        <v>70405004</v>
      </c>
      <c r="D1173" s="13" t="s">
        <v>629</v>
      </c>
      <c r="E1173" s="19">
        <v>1</v>
      </c>
      <c r="F1173" s="12">
        <v>60010100</v>
      </c>
      <c r="G1173" s="19">
        <v>0</v>
      </c>
      <c r="H1173" s="14">
        <v>0</v>
      </c>
      <c r="I1173" s="19">
        <v>1</v>
      </c>
      <c r="J1173" s="19">
        <v>0</v>
      </c>
      <c r="K1173" s="19">
        <v>0</v>
      </c>
      <c r="L1173" s="12">
        <v>0</v>
      </c>
      <c r="M1173" s="12">
        <v>0</v>
      </c>
      <c r="N1173" s="12">
        <v>2</v>
      </c>
      <c r="O1173" s="12">
        <v>1</v>
      </c>
      <c r="P1173" s="12">
        <v>1</v>
      </c>
      <c r="Q1173" s="12">
        <v>0</v>
      </c>
      <c r="R1173" s="7">
        <v>0</v>
      </c>
      <c r="S1173" s="12">
        <v>0</v>
      </c>
      <c r="T1173" s="12">
        <v>1</v>
      </c>
      <c r="U1173" s="12">
        <v>2</v>
      </c>
      <c r="V1173" s="12">
        <v>0</v>
      </c>
      <c r="W1173" s="12">
        <v>3</v>
      </c>
      <c r="X1173" s="12">
        <v>0</v>
      </c>
      <c r="Y1173" s="12">
        <v>1</v>
      </c>
      <c r="Z1173" s="12">
        <v>0</v>
      </c>
      <c r="AA1173" s="12">
        <v>0</v>
      </c>
      <c r="AB1173" s="12">
        <v>0</v>
      </c>
      <c r="AC1173" s="12">
        <v>0</v>
      </c>
      <c r="AD1173" s="12">
        <v>6</v>
      </c>
      <c r="AE1173" s="12">
        <v>1</v>
      </c>
      <c r="AF1173" s="12">
        <v>3</v>
      </c>
      <c r="AG1173" s="7">
        <v>6</v>
      </c>
      <c r="AH1173" s="7">
        <v>1</v>
      </c>
      <c r="AI1173" s="7">
        <v>0</v>
      </c>
      <c r="AJ1173" s="7">
        <v>1.5</v>
      </c>
      <c r="AK1173" s="12">
        <v>0</v>
      </c>
      <c r="AL1173" s="12">
        <v>0</v>
      </c>
      <c r="AM1173" s="12">
        <v>0</v>
      </c>
      <c r="AN1173" s="12">
        <v>2.5</v>
      </c>
      <c r="AO1173" s="12">
        <v>5000</v>
      </c>
      <c r="AP1173" s="12">
        <v>2</v>
      </c>
      <c r="AQ1173" s="12">
        <v>0</v>
      </c>
      <c r="AR1173" s="7">
        <v>0</v>
      </c>
      <c r="AS1173" s="12">
        <v>80001030</v>
      </c>
      <c r="AT1173" s="20" t="s">
        <v>194</v>
      </c>
      <c r="AU1173" s="12" t="s">
        <v>346</v>
      </c>
      <c r="AV1173" s="19">
        <v>10000007</v>
      </c>
      <c r="AW1173" s="19">
        <v>70405003</v>
      </c>
      <c r="AX1173" s="13" t="s">
        <v>153</v>
      </c>
      <c r="AY1173" s="12" t="s">
        <v>1424</v>
      </c>
      <c r="AZ1173" s="14">
        <v>0</v>
      </c>
      <c r="BA1173" s="14">
        <v>0</v>
      </c>
      <c r="BB1173" s="38" t="s">
        <v>1380</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70405005</v>
      </c>
      <c r="D1174" s="20" t="s">
        <v>366</v>
      </c>
      <c r="E1174" s="19">
        <v>1</v>
      </c>
      <c r="F1174" s="19">
        <v>60010500</v>
      </c>
      <c r="G1174" s="19">
        <v>0</v>
      </c>
      <c r="H1174" s="14">
        <v>0</v>
      </c>
      <c r="I1174" s="19">
        <v>1</v>
      </c>
      <c r="J1174" s="19">
        <v>0</v>
      </c>
      <c r="K1174" s="19">
        <v>0</v>
      </c>
      <c r="L1174" s="19">
        <v>0</v>
      </c>
      <c r="M1174" s="19">
        <v>0</v>
      </c>
      <c r="N1174" s="12">
        <v>2</v>
      </c>
      <c r="O1174" s="19">
        <v>2</v>
      </c>
      <c r="P1174" s="19">
        <v>0.3</v>
      </c>
      <c r="Q1174" s="19">
        <v>0</v>
      </c>
      <c r="R1174" s="7">
        <v>0</v>
      </c>
      <c r="S1174" s="14">
        <v>0</v>
      </c>
      <c r="T1174" s="12">
        <v>1</v>
      </c>
      <c r="U1174" s="19">
        <v>2</v>
      </c>
      <c r="V1174" s="19">
        <v>0</v>
      </c>
      <c r="W1174" s="19">
        <v>0</v>
      </c>
      <c r="X1174" s="19">
        <v>0</v>
      </c>
      <c r="Y1174" s="19">
        <v>0</v>
      </c>
      <c r="Z1174" s="19">
        <v>0</v>
      </c>
      <c r="AA1174" s="19">
        <v>0</v>
      </c>
      <c r="AB1174" s="12">
        <v>0</v>
      </c>
      <c r="AC1174" s="19">
        <v>0</v>
      </c>
      <c r="AD1174" s="12">
        <v>15</v>
      </c>
      <c r="AE1174" s="19">
        <v>0</v>
      </c>
      <c r="AF1174" s="19">
        <v>0</v>
      </c>
      <c r="AG1174" s="7">
        <v>2</v>
      </c>
      <c r="AH1174" s="7">
        <v>0</v>
      </c>
      <c r="AI1174" s="7">
        <v>0</v>
      </c>
      <c r="AJ1174" s="7">
        <v>0</v>
      </c>
      <c r="AK1174" s="19">
        <v>0</v>
      </c>
      <c r="AL1174" s="19">
        <v>0</v>
      </c>
      <c r="AM1174" s="19">
        <v>0</v>
      </c>
      <c r="AN1174" s="19">
        <v>0</v>
      </c>
      <c r="AO1174" s="19">
        <v>1000</v>
      </c>
      <c r="AP1174" s="19">
        <v>0</v>
      </c>
      <c r="AQ1174" s="19">
        <v>0</v>
      </c>
      <c r="AR1174" s="7">
        <v>90402005</v>
      </c>
      <c r="AS1174" s="19" t="s">
        <v>151</v>
      </c>
      <c r="AT1174" s="20" t="s">
        <v>152</v>
      </c>
      <c r="AU1174" s="19" t="s">
        <v>244</v>
      </c>
      <c r="AV1174" s="19">
        <v>0</v>
      </c>
      <c r="AW1174" s="19">
        <v>0</v>
      </c>
      <c r="AX1174" s="20" t="s">
        <v>153</v>
      </c>
      <c r="AY1174" s="20" t="s">
        <v>151</v>
      </c>
      <c r="AZ1174" s="14">
        <v>0</v>
      </c>
      <c r="BA1174" s="14">
        <v>0</v>
      </c>
      <c r="BB1174" s="70" t="s">
        <v>498</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70405006</v>
      </c>
      <c r="D1175" s="13" t="s">
        <v>458</v>
      </c>
      <c r="E1175" s="19">
        <v>1</v>
      </c>
      <c r="F1175" s="12">
        <v>60010300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350</v>
      </c>
      <c r="Y1175" s="12">
        <v>0</v>
      </c>
      <c r="Z1175" s="12">
        <v>0</v>
      </c>
      <c r="AA1175" s="12">
        <v>0</v>
      </c>
      <c r="AB1175" s="12">
        <v>0</v>
      </c>
      <c r="AC1175" s="12">
        <v>0</v>
      </c>
      <c r="AD1175" s="12">
        <v>9</v>
      </c>
      <c r="AE1175" s="12">
        <v>2</v>
      </c>
      <c r="AF1175" s="12" t="s">
        <v>161</v>
      </c>
      <c r="AG1175" s="7">
        <v>0</v>
      </c>
      <c r="AH1175" s="7">
        <v>2</v>
      </c>
      <c r="AI1175" s="7">
        <v>0</v>
      </c>
      <c r="AJ1175" s="7">
        <v>1.5</v>
      </c>
      <c r="AK1175" s="12">
        <v>0</v>
      </c>
      <c r="AL1175" s="12">
        <v>0</v>
      </c>
      <c r="AM1175" s="12">
        <v>0</v>
      </c>
      <c r="AN1175" s="12">
        <v>1</v>
      </c>
      <c r="AO1175" s="12">
        <v>3000</v>
      </c>
      <c r="AP1175" s="12">
        <v>0.5</v>
      </c>
      <c r="AQ1175" s="12">
        <v>0</v>
      </c>
      <c r="AR1175" s="7">
        <v>0</v>
      </c>
      <c r="AS1175" s="12" t="s">
        <v>500</v>
      </c>
      <c r="AT1175" s="13" t="s">
        <v>395</v>
      </c>
      <c r="AU1175" s="12" t="s">
        <v>353</v>
      </c>
      <c r="AV1175" s="19">
        <v>10000007</v>
      </c>
      <c r="AW1175" s="19">
        <v>70403002</v>
      </c>
      <c r="AX1175" s="13" t="s">
        <v>153</v>
      </c>
      <c r="AY1175" s="12">
        <v>0</v>
      </c>
      <c r="AZ1175" s="14">
        <v>0</v>
      </c>
      <c r="BA1175" s="14">
        <v>0</v>
      </c>
      <c r="BB1175" s="38" t="s">
        <v>459</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19.5" customHeight="1">
      <c r="C1176" s="19">
        <v>70405007</v>
      </c>
      <c r="D1176" s="13" t="s">
        <v>1425</v>
      </c>
      <c r="E1176" s="19">
        <v>1</v>
      </c>
      <c r="F1176" s="12">
        <v>60010100</v>
      </c>
      <c r="G1176" s="19">
        <v>0</v>
      </c>
      <c r="H1176" s="14">
        <v>0</v>
      </c>
      <c r="I1176" s="19">
        <v>1</v>
      </c>
      <c r="J1176" s="19">
        <v>0</v>
      </c>
      <c r="K1176" s="19">
        <v>0</v>
      </c>
      <c r="L1176" s="12">
        <v>0</v>
      </c>
      <c r="M1176" s="12">
        <v>0</v>
      </c>
      <c r="N1176" s="12">
        <v>2</v>
      </c>
      <c r="O1176" s="12">
        <v>1</v>
      </c>
      <c r="P1176" s="12">
        <v>0.3</v>
      </c>
      <c r="Q1176" s="12">
        <v>0</v>
      </c>
      <c r="R1176" s="7">
        <v>0</v>
      </c>
      <c r="S1176" s="12">
        <v>0</v>
      </c>
      <c r="T1176" s="12">
        <v>1</v>
      </c>
      <c r="U1176" s="12">
        <v>2</v>
      </c>
      <c r="V1176" s="12">
        <v>0</v>
      </c>
      <c r="W1176" s="12">
        <v>2</v>
      </c>
      <c r="X1176" s="12">
        <v>0</v>
      </c>
      <c r="Y1176" s="12">
        <v>1</v>
      </c>
      <c r="Z1176" s="12">
        <v>0</v>
      </c>
      <c r="AA1176" s="12">
        <v>0</v>
      </c>
      <c r="AB1176" s="12">
        <v>0</v>
      </c>
      <c r="AC1176" s="12">
        <v>0</v>
      </c>
      <c r="AD1176" s="12">
        <v>20</v>
      </c>
      <c r="AE1176" s="12">
        <v>1</v>
      </c>
      <c r="AF1176" s="12" t="s">
        <v>505</v>
      </c>
      <c r="AG1176" s="7">
        <v>1</v>
      </c>
      <c r="AH1176" s="7">
        <v>0</v>
      </c>
      <c r="AI1176" s="7">
        <v>0</v>
      </c>
      <c r="AJ1176" s="7">
        <v>0</v>
      </c>
      <c r="AK1176" s="12">
        <v>0</v>
      </c>
      <c r="AL1176" s="12">
        <v>0</v>
      </c>
      <c r="AM1176" s="12">
        <v>0</v>
      </c>
      <c r="AN1176" s="12">
        <v>0.5</v>
      </c>
      <c r="AO1176" s="12">
        <v>999999</v>
      </c>
      <c r="AP1176" s="12">
        <v>2</v>
      </c>
      <c r="AQ1176" s="12">
        <v>0</v>
      </c>
      <c r="AR1176" s="7">
        <v>0</v>
      </c>
      <c r="AS1176" s="12" t="s">
        <v>500</v>
      </c>
      <c r="AT1176" s="20" t="s">
        <v>211</v>
      </c>
      <c r="AU1176" s="12" t="s">
        <v>346</v>
      </c>
      <c r="AV1176" s="19">
        <v>10000007</v>
      </c>
      <c r="AW1176" s="19">
        <v>70405007</v>
      </c>
      <c r="AX1176" s="20" t="s">
        <v>227</v>
      </c>
      <c r="AY1176" s="20" t="s">
        <v>257</v>
      </c>
      <c r="AZ1176" s="14">
        <v>0</v>
      </c>
      <c r="BA1176" s="14">
        <v>0</v>
      </c>
      <c r="BB1176" s="38" t="s">
        <v>1426</v>
      </c>
      <c r="BC1176" s="12">
        <v>0</v>
      </c>
      <c r="BD1176" s="12">
        <v>0</v>
      </c>
      <c r="BE1176" s="12">
        <v>0</v>
      </c>
      <c r="BF1176" s="12">
        <v>0</v>
      </c>
      <c r="BG1176" s="12">
        <v>0</v>
      </c>
      <c r="BH1176" s="12">
        <v>0</v>
      </c>
      <c r="BI1176" s="10">
        <v>0</v>
      </c>
      <c r="BJ1176" s="7">
        <v>0</v>
      </c>
      <c r="BK1176" s="7">
        <v>0</v>
      </c>
      <c r="BL1176" s="7">
        <v>0</v>
      </c>
      <c r="BM1176" s="7">
        <v>0</v>
      </c>
      <c r="BN1176" s="7">
        <v>0</v>
      </c>
      <c r="BO1176" s="7">
        <v>0</v>
      </c>
    </row>
    <row r="1177" spans="3:67" ht="20.100000000000001" customHeight="1">
      <c r="C1177" s="19">
        <v>70405008</v>
      </c>
      <c r="D1177" s="20" t="s">
        <v>349</v>
      </c>
      <c r="E1177" s="19">
        <v>1</v>
      </c>
      <c r="F1177" s="19">
        <v>60010500</v>
      </c>
      <c r="G1177" s="19">
        <v>0</v>
      </c>
      <c r="H1177" s="14">
        <v>0</v>
      </c>
      <c r="I1177" s="19">
        <v>1</v>
      </c>
      <c r="J1177" s="19">
        <v>0</v>
      </c>
      <c r="K1177" s="19">
        <v>0</v>
      </c>
      <c r="L1177" s="19">
        <v>0</v>
      </c>
      <c r="M1177" s="19">
        <v>0</v>
      </c>
      <c r="N1177" s="12">
        <v>2</v>
      </c>
      <c r="O1177" s="19">
        <v>2</v>
      </c>
      <c r="P1177" s="19">
        <v>0.6</v>
      </c>
      <c r="Q1177" s="19">
        <v>0</v>
      </c>
      <c r="R1177" s="7">
        <v>0</v>
      </c>
      <c r="S1177" s="14">
        <v>0</v>
      </c>
      <c r="T1177" s="12">
        <v>1</v>
      </c>
      <c r="U1177" s="19">
        <v>2</v>
      </c>
      <c r="V1177" s="19">
        <v>0</v>
      </c>
      <c r="W1177" s="19">
        <v>0</v>
      </c>
      <c r="X1177" s="19">
        <v>0</v>
      </c>
      <c r="Y1177" s="19">
        <v>0</v>
      </c>
      <c r="Z1177" s="19">
        <v>0</v>
      </c>
      <c r="AA1177" s="19">
        <v>0</v>
      </c>
      <c r="AB1177" s="12">
        <v>0</v>
      </c>
      <c r="AC1177" s="19">
        <v>0</v>
      </c>
      <c r="AD1177" s="19">
        <v>20</v>
      </c>
      <c r="AE1177" s="19">
        <v>0</v>
      </c>
      <c r="AF1177" s="19">
        <v>0</v>
      </c>
      <c r="AG1177" s="7">
        <v>2</v>
      </c>
      <c r="AH1177" s="7">
        <v>0</v>
      </c>
      <c r="AI1177" s="7">
        <v>0</v>
      </c>
      <c r="AJ1177" s="7">
        <v>0</v>
      </c>
      <c r="AK1177" s="19">
        <v>0</v>
      </c>
      <c r="AL1177" s="19">
        <v>0</v>
      </c>
      <c r="AM1177" s="19">
        <v>0</v>
      </c>
      <c r="AN1177" s="19">
        <v>0</v>
      </c>
      <c r="AO1177" s="19">
        <v>1000</v>
      </c>
      <c r="AP1177" s="19">
        <v>0</v>
      </c>
      <c r="AQ1177" s="19">
        <v>0</v>
      </c>
      <c r="AR1177" s="7">
        <v>90401004</v>
      </c>
      <c r="AS1177" s="19" t="s">
        <v>151</v>
      </c>
      <c r="AT1177" s="20" t="s">
        <v>152</v>
      </c>
      <c r="AU1177" s="19" t="s">
        <v>244</v>
      </c>
      <c r="AV1177" s="19">
        <v>0</v>
      </c>
      <c r="AW1177" s="19">
        <v>40000003</v>
      </c>
      <c r="AX1177" s="20" t="s">
        <v>153</v>
      </c>
      <c r="AY1177" s="20" t="s">
        <v>151</v>
      </c>
      <c r="AZ1177" s="14">
        <v>0</v>
      </c>
      <c r="BA1177" s="14">
        <v>0</v>
      </c>
      <c r="BB1177" s="70" t="s">
        <v>507</v>
      </c>
      <c r="BC1177" s="19">
        <v>0</v>
      </c>
      <c r="BD1177" s="12">
        <v>0</v>
      </c>
      <c r="BE1177" s="19">
        <v>0</v>
      </c>
      <c r="BF1177" s="19">
        <v>0</v>
      </c>
      <c r="BG1177" s="19">
        <v>0</v>
      </c>
      <c r="BH1177" s="19">
        <v>0</v>
      </c>
      <c r="BI1177" s="10">
        <v>0</v>
      </c>
      <c r="BJ1177" s="7">
        <v>0</v>
      </c>
      <c r="BK1177" s="7">
        <v>0</v>
      </c>
      <c r="BL1177" s="7">
        <v>0</v>
      </c>
      <c r="BM1177" s="7">
        <v>0</v>
      </c>
      <c r="BN1177" s="7">
        <v>0</v>
      </c>
      <c r="BO1177" s="7">
        <v>0</v>
      </c>
    </row>
    <row r="1178" spans="3:67" ht="19.5" customHeight="1">
      <c r="C1178" s="19">
        <v>70405009</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70501001</v>
      </c>
      <c r="D1179" s="13" t="s">
        <v>385</v>
      </c>
      <c r="E1179" s="12">
        <v>1</v>
      </c>
      <c r="F1179" s="12">
        <v>60010300</v>
      </c>
      <c r="G1179" s="19">
        <v>0</v>
      </c>
      <c r="H1179" s="14">
        <v>0</v>
      </c>
      <c r="I1179" s="19">
        <v>1</v>
      </c>
      <c r="J1179" s="19">
        <v>0</v>
      </c>
      <c r="K1179" s="19">
        <v>0</v>
      </c>
      <c r="L1179" s="12">
        <v>0</v>
      </c>
      <c r="M1179" s="12">
        <v>0</v>
      </c>
      <c r="N1179" s="12">
        <v>2</v>
      </c>
      <c r="O1179" s="12">
        <v>2</v>
      </c>
      <c r="P1179" s="12">
        <v>0.8</v>
      </c>
      <c r="Q1179" s="12">
        <v>0</v>
      </c>
      <c r="R1179" s="7">
        <v>0</v>
      </c>
      <c r="S1179" s="12">
        <v>0</v>
      </c>
      <c r="T1179" s="12">
        <v>1</v>
      </c>
      <c r="U1179" s="12">
        <v>2</v>
      </c>
      <c r="V1179" s="12">
        <v>0</v>
      </c>
      <c r="W1179" s="12">
        <v>0</v>
      </c>
      <c r="X1179" s="12">
        <v>0</v>
      </c>
      <c r="Y1179" s="12">
        <v>0</v>
      </c>
      <c r="Z1179" s="12">
        <v>0</v>
      </c>
      <c r="AA1179" s="12">
        <v>0</v>
      </c>
      <c r="AB1179" s="12">
        <v>0</v>
      </c>
      <c r="AC1179" s="12">
        <v>0</v>
      </c>
      <c r="AD1179" s="12">
        <v>15</v>
      </c>
      <c r="AE1179" s="12">
        <v>0</v>
      </c>
      <c r="AF1179" s="12">
        <v>0</v>
      </c>
      <c r="AG1179" s="7">
        <v>2</v>
      </c>
      <c r="AH1179" s="7">
        <v>2</v>
      </c>
      <c r="AI1179" s="7">
        <v>0</v>
      </c>
      <c r="AJ1179" s="7">
        <v>1.5</v>
      </c>
      <c r="AK1179" s="12">
        <v>0</v>
      </c>
      <c r="AL1179" s="12">
        <v>0</v>
      </c>
      <c r="AM1179" s="12">
        <v>0</v>
      </c>
      <c r="AN1179" s="12">
        <v>1</v>
      </c>
      <c r="AO1179" s="12">
        <v>3000</v>
      </c>
      <c r="AP1179" s="12">
        <v>0.5</v>
      </c>
      <c r="AQ1179" s="12">
        <v>0</v>
      </c>
      <c r="AR1179" s="7">
        <v>0</v>
      </c>
      <c r="AS1179" s="12" t="s">
        <v>151</v>
      </c>
      <c r="AT1179" s="20" t="s">
        <v>152</v>
      </c>
      <c r="AU1179" s="12" t="s">
        <v>353</v>
      </c>
      <c r="AV1179" s="19">
        <v>0</v>
      </c>
      <c r="AW1179" s="19">
        <v>0</v>
      </c>
      <c r="AX1179" s="13" t="s">
        <v>341</v>
      </c>
      <c r="AY1179" s="12" t="s">
        <v>1427</v>
      </c>
      <c r="AZ1179" s="14">
        <v>0</v>
      </c>
      <c r="BA1179" s="14">
        <v>0</v>
      </c>
      <c r="BB1179" s="38" t="s">
        <v>1422</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70501002</v>
      </c>
      <c r="D1180" s="20" t="s">
        <v>455</v>
      </c>
      <c r="E1180" s="19">
        <v>1</v>
      </c>
      <c r="F1180" s="19">
        <v>60010500</v>
      </c>
      <c r="G1180" s="19">
        <v>0</v>
      </c>
      <c r="H1180" s="14">
        <v>0</v>
      </c>
      <c r="I1180" s="19">
        <v>1</v>
      </c>
      <c r="J1180" s="19">
        <v>0</v>
      </c>
      <c r="K1180" s="19">
        <v>0</v>
      </c>
      <c r="L1180" s="19">
        <v>0</v>
      </c>
      <c r="M1180" s="19">
        <v>0</v>
      </c>
      <c r="N1180" s="12">
        <v>2</v>
      </c>
      <c r="O1180" s="19">
        <v>1</v>
      </c>
      <c r="P1180" s="19">
        <v>0.05</v>
      </c>
      <c r="Q1180" s="19">
        <v>0</v>
      </c>
      <c r="R1180" s="7">
        <v>0</v>
      </c>
      <c r="S1180" s="14">
        <v>0</v>
      </c>
      <c r="T1180" s="12">
        <v>1</v>
      </c>
      <c r="U1180" s="19">
        <v>1</v>
      </c>
      <c r="V1180" s="19">
        <v>0</v>
      </c>
      <c r="W1180" s="19">
        <v>2</v>
      </c>
      <c r="X1180" s="19">
        <v>0</v>
      </c>
      <c r="Y1180" s="19">
        <v>0</v>
      </c>
      <c r="Z1180" s="19">
        <v>0</v>
      </c>
      <c r="AA1180" s="19">
        <v>0</v>
      </c>
      <c r="AB1180" s="12">
        <v>0</v>
      </c>
      <c r="AC1180" s="19">
        <v>0</v>
      </c>
      <c r="AD1180" s="19">
        <v>10</v>
      </c>
      <c r="AE1180" s="19">
        <v>0</v>
      </c>
      <c r="AF1180" s="19">
        <v>0</v>
      </c>
      <c r="AG1180" s="7">
        <v>7</v>
      </c>
      <c r="AH1180" s="7">
        <v>0</v>
      </c>
      <c r="AI1180" s="7">
        <v>0</v>
      </c>
      <c r="AJ1180" s="7">
        <v>0</v>
      </c>
      <c r="AK1180" s="19">
        <v>0</v>
      </c>
      <c r="AL1180" s="19">
        <v>0</v>
      </c>
      <c r="AM1180" s="19">
        <v>0</v>
      </c>
      <c r="AN1180" s="19">
        <v>0</v>
      </c>
      <c r="AO1180" s="19">
        <v>1000</v>
      </c>
      <c r="AP1180" s="19">
        <v>0.5</v>
      </c>
      <c r="AQ1180" s="19">
        <v>0</v>
      </c>
      <c r="AR1180" s="7">
        <v>0</v>
      </c>
      <c r="AS1180" s="19" t="s">
        <v>423</v>
      </c>
      <c r="AT1180" s="20" t="s">
        <v>456</v>
      </c>
      <c r="AU1180" s="19">
        <v>0</v>
      </c>
      <c r="AV1180" s="19">
        <v>10007001</v>
      </c>
      <c r="AW1180" s="19">
        <v>0</v>
      </c>
      <c r="AX1180" s="20" t="s">
        <v>153</v>
      </c>
      <c r="AY1180" s="20" t="s">
        <v>151</v>
      </c>
      <c r="AZ1180" s="14">
        <v>0</v>
      </c>
      <c r="BA1180" s="14">
        <v>0</v>
      </c>
      <c r="BB1180" s="70" t="s">
        <v>457</v>
      </c>
      <c r="BC1180" s="19">
        <v>0</v>
      </c>
      <c r="BD1180" s="12">
        <v>0</v>
      </c>
      <c r="BE1180" s="19">
        <v>0</v>
      </c>
      <c r="BF1180" s="19">
        <v>0</v>
      </c>
      <c r="BG1180" s="19">
        <v>0</v>
      </c>
      <c r="BH1180" s="19">
        <v>0</v>
      </c>
      <c r="BI1180" s="10">
        <v>0</v>
      </c>
      <c r="BJ1180" s="7">
        <v>0</v>
      </c>
      <c r="BK1180" s="7">
        <v>0</v>
      </c>
      <c r="BL1180" s="7">
        <v>0</v>
      </c>
      <c r="BM1180" s="7">
        <v>0</v>
      </c>
      <c r="BN1180" s="7">
        <v>0</v>
      </c>
      <c r="BO1180" s="7">
        <v>0</v>
      </c>
    </row>
    <row r="1181" spans="3:67" ht="20.100000000000001" customHeight="1">
      <c r="C1181" s="19">
        <v>70501003</v>
      </c>
      <c r="D1181" s="20" t="s">
        <v>349</v>
      </c>
      <c r="E1181" s="19">
        <v>1</v>
      </c>
      <c r="F1181" s="19">
        <v>60010500</v>
      </c>
      <c r="G1181" s="19">
        <v>0</v>
      </c>
      <c r="H1181" s="14">
        <v>0</v>
      </c>
      <c r="I1181" s="19">
        <v>1</v>
      </c>
      <c r="J1181" s="19">
        <v>0</v>
      </c>
      <c r="K1181" s="19">
        <v>0</v>
      </c>
      <c r="L1181" s="19">
        <v>0</v>
      </c>
      <c r="M1181" s="19">
        <v>0</v>
      </c>
      <c r="N1181" s="12">
        <v>2</v>
      </c>
      <c r="O1181" s="19">
        <v>2</v>
      </c>
      <c r="P1181" s="19">
        <v>0.6</v>
      </c>
      <c r="Q1181" s="19">
        <v>0</v>
      </c>
      <c r="R1181" s="7">
        <v>0</v>
      </c>
      <c r="S1181" s="14">
        <v>0</v>
      </c>
      <c r="T1181" s="12">
        <v>1</v>
      </c>
      <c r="U1181" s="19">
        <v>2</v>
      </c>
      <c r="V1181" s="19">
        <v>0</v>
      </c>
      <c r="W1181" s="19">
        <v>0</v>
      </c>
      <c r="X1181" s="19">
        <v>0</v>
      </c>
      <c r="Y1181" s="19">
        <v>0</v>
      </c>
      <c r="Z1181" s="19">
        <v>0</v>
      </c>
      <c r="AA1181" s="19">
        <v>0</v>
      </c>
      <c r="AB1181" s="12">
        <v>0</v>
      </c>
      <c r="AC1181" s="19">
        <v>0</v>
      </c>
      <c r="AD1181" s="19">
        <v>20</v>
      </c>
      <c r="AE1181" s="19">
        <v>0</v>
      </c>
      <c r="AF1181" s="19">
        <v>0</v>
      </c>
      <c r="AG1181" s="7">
        <v>2</v>
      </c>
      <c r="AH1181" s="7">
        <v>0</v>
      </c>
      <c r="AI1181" s="7">
        <v>0</v>
      </c>
      <c r="AJ1181" s="7">
        <v>0</v>
      </c>
      <c r="AK1181" s="19">
        <v>0</v>
      </c>
      <c r="AL1181" s="19">
        <v>0</v>
      </c>
      <c r="AM1181" s="19">
        <v>0</v>
      </c>
      <c r="AN1181" s="19">
        <v>0</v>
      </c>
      <c r="AO1181" s="19">
        <v>1000</v>
      </c>
      <c r="AP1181" s="19">
        <v>0</v>
      </c>
      <c r="AQ1181" s="19">
        <v>0</v>
      </c>
      <c r="AR1181" s="7">
        <v>90401004</v>
      </c>
      <c r="AS1181" s="19" t="s">
        <v>151</v>
      </c>
      <c r="AT1181" s="20" t="s">
        <v>151</v>
      </c>
      <c r="AU1181" s="19" t="s">
        <v>244</v>
      </c>
      <c r="AV1181" s="19">
        <v>0</v>
      </c>
      <c r="AW1181" s="19">
        <v>40000003</v>
      </c>
      <c r="AX1181" s="20" t="s">
        <v>153</v>
      </c>
      <c r="AY1181" s="20" t="s">
        <v>151</v>
      </c>
      <c r="AZ1181" s="14">
        <v>0</v>
      </c>
      <c r="BA1181" s="14">
        <v>0</v>
      </c>
      <c r="BB1181" s="70" t="s">
        <v>507</v>
      </c>
      <c r="BC1181" s="19">
        <v>0</v>
      </c>
      <c r="BD1181" s="12">
        <v>0</v>
      </c>
      <c r="BE1181" s="19">
        <v>0</v>
      </c>
      <c r="BF1181" s="19">
        <v>0</v>
      </c>
      <c r="BG1181" s="19">
        <v>0</v>
      </c>
      <c r="BH1181" s="19">
        <v>0</v>
      </c>
      <c r="BI1181" s="10">
        <v>0</v>
      </c>
      <c r="BJ1181" s="7">
        <v>0</v>
      </c>
      <c r="BK1181" s="7">
        <v>0</v>
      </c>
      <c r="BL1181" s="7">
        <v>0</v>
      </c>
      <c r="BM1181" s="7">
        <v>0</v>
      </c>
      <c r="BN1181" s="7">
        <v>0</v>
      </c>
      <c r="BO1181" s="7">
        <v>0</v>
      </c>
    </row>
    <row r="1182" spans="3:67" ht="20.100000000000001" customHeight="1">
      <c r="C1182" s="19">
        <v>70501004</v>
      </c>
      <c r="D1182" s="20" t="s">
        <v>463</v>
      </c>
      <c r="E1182" s="19">
        <v>1</v>
      </c>
      <c r="F1182" s="19">
        <v>60010500</v>
      </c>
      <c r="G1182" s="19">
        <v>0</v>
      </c>
      <c r="H1182" s="14">
        <v>0</v>
      </c>
      <c r="I1182" s="19">
        <v>1</v>
      </c>
      <c r="J1182" s="19">
        <v>0</v>
      </c>
      <c r="K1182" s="19">
        <v>0</v>
      </c>
      <c r="L1182" s="19">
        <v>0</v>
      </c>
      <c r="M1182" s="19">
        <v>0</v>
      </c>
      <c r="N1182" s="12">
        <v>2</v>
      </c>
      <c r="O1182" s="19">
        <v>2</v>
      </c>
      <c r="P1182" s="19">
        <v>0.3</v>
      </c>
      <c r="Q1182" s="19">
        <v>0</v>
      </c>
      <c r="R1182" s="7">
        <v>0</v>
      </c>
      <c r="S1182" s="14">
        <v>0</v>
      </c>
      <c r="T1182" s="12">
        <v>1</v>
      </c>
      <c r="U1182" s="19">
        <v>2</v>
      </c>
      <c r="V1182" s="19">
        <v>0</v>
      </c>
      <c r="W1182" s="19">
        <v>0</v>
      </c>
      <c r="X1182" s="19">
        <v>0</v>
      </c>
      <c r="Y1182" s="19">
        <v>0</v>
      </c>
      <c r="Z1182" s="19">
        <v>0</v>
      </c>
      <c r="AA1182" s="19">
        <v>0</v>
      </c>
      <c r="AB1182" s="12">
        <v>0</v>
      </c>
      <c r="AC1182" s="19">
        <v>0</v>
      </c>
      <c r="AD1182" s="12">
        <v>15</v>
      </c>
      <c r="AE1182" s="19">
        <v>0</v>
      </c>
      <c r="AF1182" s="19">
        <v>0</v>
      </c>
      <c r="AG1182" s="7">
        <v>2</v>
      </c>
      <c r="AH1182" s="7">
        <v>0</v>
      </c>
      <c r="AI1182" s="7">
        <v>0</v>
      </c>
      <c r="AJ1182" s="7">
        <v>0</v>
      </c>
      <c r="AK1182" s="19">
        <v>0</v>
      </c>
      <c r="AL1182" s="19">
        <v>0</v>
      </c>
      <c r="AM1182" s="19">
        <v>0</v>
      </c>
      <c r="AN1182" s="19">
        <v>0</v>
      </c>
      <c r="AO1182" s="19">
        <v>1000</v>
      </c>
      <c r="AP1182" s="19">
        <v>0</v>
      </c>
      <c r="AQ1182" s="19">
        <v>0</v>
      </c>
      <c r="AR1182" s="7">
        <v>90304001</v>
      </c>
      <c r="AS1182" s="19" t="s">
        <v>151</v>
      </c>
      <c r="AT1182" s="20" t="s">
        <v>211</v>
      </c>
      <c r="AU1182" s="19" t="s">
        <v>244</v>
      </c>
      <c r="AV1182" s="19">
        <v>0</v>
      </c>
      <c r="AW1182" s="19">
        <v>0</v>
      </c>
      <c r="AX1182" s="20" t="s">
        <v>153</v>
      </c>
      <c r="AY1182" s="20" t="s">
        <v>151</v>
      </c>
      <c r="AZ1182" s="14">
        <v>0</v>
      </c>
      <c r="BA1182" s="14">
        <v>0</v>
      </c>
      <c r="BB1182" s="70" t="s">
        <v>1428</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70501005</v>
      </c>
      <c r="D1183" s="13" t="s">
        <v>1405</v>
      </c>
      <c r="E1183" s="19">
        <v>1</v>
      </c>
      <c r="F1183" s="12">
        <v>60010300</v>
      </c>
      <c r="G1183" s="19">
        <v>0</v>
      </c>
      <c r="H1183" s="14">
        <v>0</v>
      </c>
      <c r="I1183" s="19">
        <v>1</v>
      </c>
      <c r="J1183" s="19">
        <v>0</v>
      </c>
      <c r="K1183" s="19">
        <v>0</v>
      </c>
      <c r="L1183" s="12">
        <v>0</v>
      </c>
      <c r="M1183" s="12">
        <v>0</v>
      </c>
      <c r="N1183" s="12">
        <v>2</v>
      </c>
      <c r="O1183" s="12">
        <v>1</v>
      </c>
      <c r="P1183" s="12">
        <v>0.3</v>
      </c>
      <c r="Q1183" s="12">
        <v>0</v>
      </c>
      <c r="R1183" s="7">
        <v>0</v>
      </c>
      <c r="S1183" s="12">
        <v>0</v>
      </c>
      <c r="T1183" s="12">
        <v>1</v>
      </c>
      <c r="U1183" s="12">
        <v>2</v>
      </c>
      <c r="V1183" s="12">
        <v>0</v>
      </c>
      <c r="W1183" s="12">
        <v>3</v>
      </c>
      <c r="X1183" s="12">
        <v>350</v>
      </c>
      <c r="Y1183" s="12">
        <v>0</v>
      </c>
      <c r="Z1183" s="12">
        <v>0</v>
      </c>
      <c r="AA1183" s="12">
        <v>0</v>
      </c>
      <c r="AB1183" s="12">
        <v>0</v>
      </c>
      <c r="AC1183" s="12">
        <v>0</v>
      </c>
      <c r="AD1183" s="12">
        <v>9</v>
      </c>
      <c r="AE1183" s="12">
        <v>2</v>
      </c>
      <c r="AF1183" s="12" t="s">
        <v>161</v>
      </c>
      <c r="AG1183" s="7">
        <v>0</v>
      </c>
      <c r="AH1183" s="7">
        <v>2</v>
      </c>
      <c r="AI1183" s="7">
        <v>0</v>
      </c>
      <c r="AJ1183" s="7">
        <v>1.5</v>
      </c>
      <c r="AK1183" s="12">
        <v>0</v>
      </c>
      <c r="AL1183" s="12">
        <v>0</v>
      </c>
      <c r="AM1183" s="12">
        <v>0</v>
      </c>
      <c r="AN1183" s="12">
        <v>1.5</v>
      </c>
      <c r="AO1183" s="12">
        <v>3000</v>
      </c>
      <c r="AP1183" s="12">
        <v>1</v>
      </c>
      <c r="AQ1183" s="12">
        <v>0</v>
      </c>
      <c r="AR1183" s="7">
        <v>0</v>
      </c>
      <c r="AS1183" s="12" t="s">
        <v>1406</v>
      </c>
      <c r="AT1183" s="20" t="s">
        <v>395</v>
      </c>
      <c r="AU1183" s="12" t="s">
        <v>353</v>
      </c>
      <c r="AV1183" s="19">
        <v>10000007</v>
      </c>
      <c r="AW1183" s="19">
        <v>70401006</v>
      </c>
      <c r="AX1183" s="13" t="s">
        <v>153</v>
      </c>
      <c r="AY1183" s="12">
        <v>0</v>
      </c>
      <c r="AZ1183" s="14">
        <v>0</v>
      </c>
      <c r="BA1183" s="14">
        <v>0</v>
      </c>
      <c r="BB1183" s="38" t="s">
        <v>1407</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19.5" customHeight="1">
      <c r="C1184" s="19">
        <v>70501006</v>
      </c>
      <c r="D1184" s="20" t="s">
        <v>758</v>
      </c>
      <c r="E1184" s="19">
        <v>1</v>
      </c>
      <c r="F1184" s="19">
        <v>60010300</v>
      </c>
      <c r="G1184" s="19">
        <v>0</v>
      </c>
      <c r="H1184" s="14">
        <v>0</v>
      </c>
      <c r="I1184" s="19">
        <v>1</v>
      </c>
      <c r="J1184" s="19">
        <v>0</v>
      </c>
      <c r="K1184" s="19">
        <v>0</v>
      </c>
      <c r="L1184" s="19">
        <v>0</v>
      </c>
      <c r="M1184" s="19">
        <v>0</v>
      </c>
      <c r="N1184" s="12">
        <v>2</v>
      </c>
      <c r="O1184" s="19">
        <v>2</v>
      </c>
      <c r="P1184" s="19">
        <v>0.8</v>
      </c>
      <c r="Q1184" s="19">
        <v>0</v>
      </c>
      <c r="R1184" s="7">
        <v>0</v>
      </c>
      <c r="S1184" s="14">
        <v>0</v>
      </c>
      <c r="T1184" s="12">
        <v>1</v>
      </c>
      <c r="U1184" s="19">
        <v>2</v>
      </c>
      <c r="V1184" s="19">
        <v>0</v>
      </c>
      <c r="W1184" s="19">
        <v>5</v>
      </c>
      <c r="X1184" s="19">
        <v>0</v>
      </c>
      <c r="Y1184" s="19">
        <v>0</v>
      </c>
      <c r="Z1184" s="19">
        <v>0</v>
      </c>
      <c r="AA1184" s="19">
        <v>0</v>
      </c>
      <c r="AB1184" s="12">
        <v>0</v>
      </c>
      <c r="AC1184" s="19">
        <v>0</v>
      </c>
      <c r="AD1184" s="19">
        <v>30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9" t="s">
        <v>151</v>
      </c>
      <c r="AT1184" s="20" t="s">
        <v>152</v>
      </c>
      <c r="AU1184" s="19" t="s">
        <v>353</v>
      </c>
      <c r="AV1184" s="19">
        <v>10003002</v>
      </c>
      <c r="AW1184" s="19">
        <v>70405007</v>
      </c>
      <c r="AX1184" s="20" t="s">
        <v>377</v>
      </c>
      <c r="AY1184" s="20">
        <v>0</v>
      </c>
      <c r="AZ1184" s="14">
        <v>0</v>
      </c>
      <c r="BA1184" s="14">
        <v>0</v>
      </c>
      <c r="BB1184" s="70" t="s">
        <v>509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19.5" customHeight="1">
      <c r="C1185" s="19">
        <v>70502001</v>
      </c>
      <c r="D1185" s="13" t="s">
        <v>388</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3</v>
      </c>
      <c r="X1185" s="12">
        <v>0</v>
      </c>
      <c r="Y1185" s="12">
        <v>1</v>
      </c>
      <c r="Z1185" s="12">
        <v>0</v>
      </c>
      <c r="AA1185" s="12">
        <v>0</v>
      </c>
      <c r="AB1185" s="12">
        <v>0</v>
      </c>
      <c r="AC1185" s="12">
        <v>0</v>
      </c>
      <c r="AD1185" s="12">
        <v>12</v>
      </c>
      <c r="AE1185" s="12">
        <v>1</v>
      </c>
      <c r="AF1185" s="12" t="s">
        <v>389</v>
      </c>
      <c r="AG1185" s="7">
        <v>1</v>
      </c>
      <c r="AH1185" s="7">
        <v>1</v>
      </c>
      <c r="AI1185" s="7">
        <v>0</v>
      </c>
      <c r="AJ1185" s="7">
        <v>3</v>
      </c>
      <c r="AK1185" s="12">
        <v>0</v>
      </c>
      <c r="AL1185" s="12">
        <v>0</v>
      </c>
      <c r="AM1185" s="12">
        <v>0</v>
      </c>
      <c r="AN1185" s="12">
        <v>3</v>
      </c>
      <c r="AO1185" s="12">
        <v>5000</v>
      </c>
      <c r="AP1185" s="12">
        <v>2.5</v>
      </c>
      <c r="AQ1185" s="12">
        <v>0</v>
      </c>
      <c r="AR1185" s="7">
        <v>0</v>
      </c>
      <c r="AS1185" s="12" t="s">
        <v>151</v>
      </c>
      <c r="AT1185" s="20" t="s">
        <v>211</v>
      </c>
      <c r="AU1185" s="12" t="s">
        <v>346</v>
      </c>
      <c r="AV1185" s="19">
        <v>10000007</v>
      </c>
      <c r="AW1185" s="19">
        <v>70107001</v>
      </c>
      <c r="AX1185" s="13" t="s">
        <v>153</v>
      </c>
      <c r="AY1185" s="12">
        <v>0</v>
      </c>
      <c r="AZ1185" s="14">
        <v>0</v>
      </c>
      <c r="BA1185" s="14">
        <v>0</v>
      </c>
      <c r="BB1185" s="38" t="s">
        <v>390</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70502002</v>
      </c>
      <c r="D1186" s="13" t="s">
        <v>424</v>
      </c>
      <c r="E1186" s="19">
        <v>1</v>
      </c>
      <c r="F1186" s="12">
        <v>60010100</v>
      </c>
      <c r="G1186" s="19">
        <v>0</v>
      </c>
      <c r="H1186" s="14">
        <v>0</v>
      </c>
      <c r="I1186" s="19">
        <v>1</v>
      </c>
      <c r="J1186" s="19">
        <v>0</v>
      </c>
      <c r="K1186" s="19">
        <v>0</v>
      </c>
      <c r="L1186" s="12">
        <v>0</v>
      </c>
      <c r="M1186" s="12">
        <v>0</v>
      </c>
      <c r="N1186" s="12">
        <v>2</v>
      </c>
      <c r="O1186" s="12">
        <v>1</v>
      </c>
      <c r="P1186" s="12">
        <v>0.3</v>
      </c>
      <c r="Q1186" s="12">
        <v>0</v>
      </c>
      <c r="R1186" s="7">
        <v>0</v>
      </c>
      <c r="S1186" s="12">
        <v>0</v>
      </c>
      <c r="T1186" s="12">
        <v>1</v>
      </c>
      <c r="U1186" s="12">
        <v>2</v>
      </c>
      <c r="V1186" s="12">
        <v>0</v>
      </c>
      <c r="W1186" s="12">
        <v>3</v>
      </c>
      <c r="X1186" s="12">
        <v>0</v>
      </c>
      <c r="Y1186" s="12">
        <v>1</v>
      </c>
      <c r="Z1186" s="12">
        <v>0</v>
      </c>
      <c r="AA1186" s="12">
        <v>0</v>
      </c>
      <c r="AB1186" s="12">
        <v>0</v>
      </c>
      <c r="AC1186" s="12">
        <v>0</v>
      </c>
      <c r="AD1186" s="12">
        <v>12</v>
      </c>
      <c r="AE1186" s="12">
        <v>1</v>
      </c>
      <c r="AF1186" s="12">
        <v>3</v>
      </c>
      <c r="AG1186" s="7">
        <v>4</v>
      </c>
      <c r="AH1186" s="7">
        <v>1</v>
      </c>
      <c r="AI1186" s="7">
        <v>0</v>
      </c>
      <c r="AJ1186" s="7">
        <v>1.5</v>
      </c>
      <c r="AK1186" s="12">
        <v>0</v>
      </c>
      <c r="AL1186" s="12">
        <v>0</v>
      </c>
      <c r="AM1186" s="12">
        <v>0</v>
      </c>
      <c r="AN1186" s="12">
        <v>3</v>
      </c>
      <c r="AO1186" s="12">
        <v>5000</v>
      </c>
      <c r="AP1186" s="12">
        <v>3</v>
      </c>
      <c r="AQ1186" s="12">
        <v>0</v>
      </c>
      <c r="AR1186" s="7">
        <v>0</v>
      </c>
      <c r="AS1186" s="12" t="s">
        <v>151</v>
      </c>
      <c r="AT1186" s="20" t="s">
        <v>152</v>
      </c>
      <c r="AU1186" s="12" t="s">
        <v>346</v>
      </c>
      <c r="AV1186" s="19">
        <v>10000007</v>
      </c>
      <c r="AW1186" s="19">
        <v>70103003</v>
      </c>
      <c r="AX1186" s="13" t="s">
        <v>153</v>
      </c>
      <c r="AY1186" s="12" t="s">
        <v>1429</v>
      </c>
      <c r="AZ1186" s="14">
        <v>0</v>
      </c>
      <c r="BA1186" s="14">
        <v>0</v>
      </c>
      <c r="BB1186" s="38" t="s">
        <v>426</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70502003</v>
      </c>
      <c r="D1187" s="13" t="s">
        <v>427</v>
      </c>
      <c r="E1187" s="12">
        <v>1</v>
      </c>
      <c r="F1187" s="12">
        <v>60010100</v>
      </c>
      <c r="G1187" s="19">
        <v>0</v>
      </c>
      <c r="H1187" s="14">
        <v>0</v>
      </c>
      <c r="I1187" s="19">
        <v>1</v>
      </c>
      <c r="J1187" s="19">
        <v>0</v>
      </c>
      <c r="K1187" s="19">
        <v>0</v>
      </c>
      <c r="L1187" s="12">
        <v>0</v>
      </c>
      <c r="M1187" s="12">
        <v>0</v>
      </c>
      <c r="N1187" s="12">
        <v>2</v>
      </c>
      <c r="O1187" s="12">
        <v>1</v>
      </c>
      <c r="P1187" s="12">
        <v>0.3</v>
      </c>
      <c r="Q1187" s="12">
        <v>0</v>
      </c>
      <c r="R1187" s="7">
        <v>0</v>
      </c>
      <c r="S1187" s="12">
        <v>0</v>
      </c>
      <c r="T1187" s="12">
        <v>1</v>
      </c>
      <c r="U1187" s="12">
        <v>2</v>
      </c>
      <c r="V1187" s="12">
        <v>0</v>
      </c>
      <c r="W1187" s="12">
        <v>3</v>
      </c>
      <c r="X1187" s="12">
        <v>0</v>
      </c>
      <c r="Y1187" s="12">
        <v>0</v>
      </c>
      <c r="Z1187" s="12">
        <v>0</v>
      </c>
      <c r="AA1187" s="12">
        <v>0</v>
      </c>
      <c r="AB1187" s="12">
        <v>0</v>
      </c>
      <c r="AC1187" s="12">
        <v>0</v>
      </c>
      <c r="AD1187" s="12">
        <v>12</v>
      </c>
      <c r="AE1187" s="12">
        <v>1</v>
      </c>
      <c r="AF1187" s="12">
        <v>3</v>
      </c>
      <c r="AG1187" s="7">
        <v>6</v>
      </c>
      <c r="AH1187" s="7">
        <v>1</v>
      </c>
      <c r="AI1187" s="7">
        <v>0</v>
      </c>
      <c r="AJ1187" s="7">
        <v>1.5</v>
      </c>
      <c r="AK1187" s="12">
        <v>0</v>
      </c>
      <c r="AL1187" s="12">
        <v>0</v>
      </c>
      <c r="AM1187" s="12">
        <v>0</v>
      </c>
      <c r="AN1187" s="12">
        <v>3</v>
      </c>
      <c r="AO1187" s="12">
        <v>5000</v>
      </c>
      <c r="AP1187" s="12">
        <v>3</v>
      </c>
      <c r="AQ1187" s="12">
        <v>0</v>
      </c>
      <c r="AR1187" s="7">
        <v>0</v>
      </c>
      <c r="AS1187" s="12" t="s">
        <v>151</v>
      </c>
      <c r="AT1187" s="20" t="s">
        <v>194</v>
      </c>
      <c r="AU1187" s="12" t="s">
        <v>346</v>
      </c>
      <c r="AV1187" s="19">
        <v>10000007</v>
      </c>
      <c r="AW1187" s="19">
        <v>70103003</v>
      </c>
      <c r="AX1187" s="13" t="s">
        <v>153</v>
      </c>
      <c r="AY1187" s="12" t="s">
        <v>1430</v>
      </c>
      <c r="AZ1187" s="14">
        <v>0</v>
      </c>
      <c r="BA1187" s="14">
        <v>0</v>
      </c>
      <c r="BB1187" s="38" t="s">
        <v>429</v>
      </c>
      <c r="BC1187" s="12">
        <v>0</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70502004</v>
      </c>
      <c r="D1188" s="20" t="s">
        <v>430</v>
      </c>
      <c r="E1188" s="19">
        <v>1</v>
      </c>
      <c r="F1188" s="19">
        <v>60010500</v>
      </c>
      <c r="G1188" s="19">
        <v>0</v>
      </c>
      <c r="H1188" s="14">
        <v>0</v>
      </c>
      <c r="I1188" s="19">
        <v>1</v>
      </c>
      <c r="J1188" s="19">
        <v>0</v>
      </c>
      <c r="K1188" s="19">
        <v>0</v>
      </c>
      <c r="L1188" s="19">
        <v>0</v>
      </c>
      <c r="M1188" s="19">
        <v>0</v>
      </c>
      <c r="N1188" s="12">
        <v>2</v>
      </c>
      <c r="O1188" s="19">
        <v>2</v>
      </c>
      <c r="P1188" s="19">
        <v>0.6</v>
      </c>
      <c r="Q1188" s="19">
        <v>0</v>
      </c>
      <c r="R1188" s="7">
        <v>0</v>
      </c>
      <c r="S1188" s="14">
        <v>0</v>
      </c>
      <c r="T1188" s="12">
        <v>1</v>
      </c>
      <c r="U1188" s="19">
        <v>2</v>
      </c>
      <c r="V1188" s="19">
        <v>0</v>
      </c>
      <c r="W1188" s="19">
        <v>0</v>
      </c>
      <c r="X1188" s="19">
        <v>0</v>
      </c>
      <c r="Y1188" s="19">
        <v>0</v>
      </c>
      <c r="Z1188" s="19">
        <v>0</v>
      </c>
      <c r="AA1188" s="19">
        <v>0</v>
      </c>
      <c r="AB1188" s="19">
        <v>0</v>
      </c>
      <c r="AC1188" s="19">
        <v>0</v>
      </c>
      <c r="AD1188" s="19">
        <v>20</v>
      </c>
      <c r="AE1188" s="19">
        <v>0</v>
      </c>
      <c r="AF1188" s="19">
        <v>0</v>
      </c>
      <c r="AG1188" s="7">
        <v>2</v>
      </c>
      <c r="AH1188" s="7">
        <v>0</v>
      </c>
      <c r="AI1188" s="7">
        <v>0</v>
      </c>
      <c r="AJ1188" s="7">
        <v>0</v>
      </c>
      <c r="AK1188" s="19">
        <v>0</v>
      </c>
      <c r="AL1188" s="19">
        <v>0</v>
      </c>
      <c r="AM1188" s="19">
        <v>0</v>
      </c>
      <c r="AN1188" s="19">
        <v>0</v>
      </c>
      <c r="AO1188" s="19">
        <v>1000</v>
      </c>
      <c r="AP1188" s="19">
        <v>0</v>
      </c>
      <c r="AQ1188" s="19">
        <v>0</v>
      </c>
      <c r="AR1188" s="7">
        <v>90102001</v>
      </c>
      <c r="AS1188" s="19" t="s">
        <v>151</v>
      </c>
      <c r="AT1188" s="20" t="s">
        <v>152</v>
      </c>
      <c r="AU1188" s="19" t="s">
        <v>244</v>
      </c>
      <c r="AV1188" s="19">
        <v>0</v>
      </c>
      <c r="AW1188" s="19">
        <v>40000003</v>
      </c>
      <c r="AX1188" s="20" t="s">
        <v>153</v>
      </c>
      <c r="AY1188" s="20" t="s">
        <v>151</v>
      </c>
      <c r="AZ1188" s="14">
        <v>0</v>
      </c>
      <c r="BA1188" s="14">
        <v>0</v>
      </c>
      <c r="BB1188" s="70" t="s">
        <v>431</v>
      </c>
      <c r="BC1188" s="19">
        <v>0</v>
      </c>
      <c r="BD1188" s="12">
        <v>0</v>
      </c>
      <c r="BE1188" s="19">
        <v>0</v>
      </c>
      <c r="BF1188" s="19">
        <v>0</v>
      </c>
      <c r="BG1188" s="19">
        <v>0</v>
      </c>
      <c r="BH1188" s="19">
        <v>0</v>
      </c>
      <c r="BI1188" s="10">
        <v>0</v>
      </c>
      <c r="BJ1188" s="7">
        <v>0</v>
      </c>
      <c r="BK1188" s="7">
        <v>0</v>
      </c>
      <c r="BL1188" s="7">
        <v>0</v>
      </c>
      <c r="BM1188" s="7">
        <v>0</v>
      </c>
      <c r="BN1188" s="7">
        <v>0</v>
      </c>
      <c r="BO1188" s="7">
        <v>0</v>
      </c>
    </row>
    <row r="1189" spans="3:67" ht="20.100000000000001" customHeight="1">
      <c r="C1189" s="19">
        <v>70502005</v>
      </c>
      <c r="D1189" s="20" t="s">
        <v>432</v>
      </c>
      <c r="E1189" s="19">
        <v>1</v>
      </c>
      <c r="F1189" s="19">
        <v>60010500</v>
      </c>
      <c r="G1189" s="19">
        <v>0</v>
      </c>
      <c r="H1189" s="14">
        <v>0</v>
      </c>
      <c r="I1189" s="19">
        <v>1</v>
      </c>
      <c r="J1189" s="19">
        <v>0</v>
      </c>
      <c r="K1189" s="19">
        <v>0</v>
      </c>
      <c r="L1189" s="19">
        <v>0</v>
      </c>
      <c r="M1189" s="19">
        <v>0</v>
      </c>
      <c r="N1189" s="12">
        <v>2</v>
      </c>
      <c r="O1189" s="19">
        <v>2</v>
      </c>
      <c r="P1189" s="19">
        <v>0.6</v>
      </c>
      <c r="Q1189" s="19">
        <v>0</v>
      </c>
      <c r="R1189" s="7">
        <v>0</v>
      </c>
      <c r="S1189" s="14">
        <v>0</v>
      </c>
      <c r="T1189" s="12">
        <v>1</v>
      </c>
      <c r="U1189" s="19">
        <v>2</v>
      </c>
      <c r="V1189" s="19">
        <v>0</v>
      </c>
      <c r="W1189" s="19">
        <v>0</v>
      </c>
      <c r="X1189" s="19">
        <v>0</v>
      </c>
      <c r="Y1189" s="19">
        <v>0</v>
      </c>
      <c r="Z1189" s="19">
        <v>0</v>
      </c>
      <c r="AA1189" s="19">
        <v>0</v>
      </c>
      <c r="AB1189" s="19">
        <v>0</v>
      </c>
      <c r="AC1189" s="19">
        <v>0</v>
      </c>
      <c r="AD1189" s="12">
        <v>99999</v>
      </c>
      <c r="AE1189" s="19">
        <v>0</v>
      </c>
      <c r="AF1189" s="19">
        <v>0</v>
      </c>
      <c r="AG1189" s="7">
        <v>2</v>
      </c>
      <c r="AH1189" s="7">
        <v>0</v>
      </c>
      <c r="AI1189" s="7">
        <v>0</v>
      </c>
      <c r="AJ1189" s="7">
        <v>0</v>
      </c>
      <c r="AK1189" s="19">
        <v>0</v>
      </c>
      <c r="AL1189" s="19">
        <v>0</v>
      </c>
      <c r="AM1189" s="19">
        <v>0</v>
      </c>
      <c r="AN1189" s="19">
        <v>0</v>
      </c>
      <c r="AO1189" s="19">
        <v>1000</v>
      </c>
      <c r="AP1189" s="19">
        <v>0</v>
      </c>
      <c r="AQ1189" s="19">
        <v>0</v>
      </c>
      <c r="AR1189" s="7">
        <v>90104002</v>
      </c>
      <c r="AS1189" s="19" t="s">
        <v>151</v>
      </c>
      <c r="AT1189" s="20" t="s">
        <v>152</v>
      </c>
      <c r="AU1189" s="19" t="s">
        <v>244</v>
      </c>
      <c r="AV1189" s="19">
        <v>0</v>
      </c>
      <c r="AW1189" s="19">
        <v>0</v>
      </c>
      <c r="AX1189" s="20" t="s">
        <v>153</v>
      </c>
      <c r="AY1189" s="20" t="s">
        <v>151</v>
      </c>
      <c r="AZ1189" s="14">
        <v>0</v>
      </c>
      <c r="BA1189" s="14">
        <v>0</v>
      </c>
      <c r="BB1189" s="70" t="s">
        <v>433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70503001</v>
      </c>
      <c r="D1190" s="20" t="s">
        <v>465</v>
      </c>
      <c r="E1190" s="19">
        <v>1</v>
      </c>
      <c r="F1190" s="19">
        <v>60010300</v>
      </c>
      <c r="G1190" s="19">
        <v>0</v>
      </c>
      <c r="H1190" s="14">
        <v>0</v>
      </c>
      <c r="I1190" s="19">
        <v>1</v>
      </c>
      <c r="J1190" s="19">
        <v>0</v>
      </c>
      <c r="K1190" s="19">
        <v>0</v>
      </c>
      <c r="L1190" s="19">
        <v>0</v>
      </c>
      <c r="M1190" s="19">
        <v>0</v>
      </c>
      <c r="N1190" s="12">
        <v>2</v>
      </c>
      <c r="O1190" s="19">
        <v>0</v>
      </c>
      <c r="P1190" s="19">
        <v>0</v>
      </c>
      <c r="Q1190" s="19">
        <v>0</v>
      </c>
      <c r="R1190" s="7">
        <v>0</v>
      </c>
      <c r="S1190" s="14">
        <v>0</v>
      </c>
      <c r="T1190" s="12">
        <v>1</v>
      </c>
      <c r="U1190" s="19">
        <v>2</v>
      </c>
      <c r="V1190" s="19">
        <v>0</v>
      </c>
      <c r="W1190" s="19">
        <v>3</v>
      </c>
      <c r="X1190" s="19">
        <v>0</v>
      </c>
      <c r="Y1190" s="19">
        <v>0</v>
      </c>
      <c r="Z1190" s="19">
        <v>0</v>
      </c>
      <c r="AA1190" s="19">
        <v>0</v>
      </c>
      <c r="AB1190" s="12">
        <v>0</v>
      </c>
      <c r="AC1190" s="19">
        <v>0</v>
      </c>
      <c r="AD1190" s="19">
        <v>20</v>
      </c>
      <c r="AE1190" s="19">
        <v>1</v>
      </c>
      <c r="AF1190" s="19">
        <v>1</v>
      </c>
      <c r="AG1190" s="7">
        <v>2</v>
      </c>
      <c r="AH1190" s="7">
        <v>2</v>
      </c>
      <c r="AI1190" s="7">
        <v>0</v>
      </c>
      <c r="AJ1190" s="7">
        <v>1.5</v>
      </c>
      <c r="AK1190" s="19">
        <v>0</v>
      </c>
      <c r="AL1190" s="19">
        <v>0</v>
      </c>
      <c r="AM1190" s="19">
        <v>0</v>
      </c>
      <c r="AN1190" s="19">
        <v>1</v>
      </c>
      <c r="AO1190" s="19">
        <v>30000</v>
      </c>
      <c r="AP1190" s="19">
        <v>0</v>
      </c>
      <c r="AQ1190" s="19">
        <v>4</v>
      </c>
      <c r="AR1190" s="7">
        <v>0</v>
      </c>
      <c r="AS1190" s="12" t="s">
        <v>423</v>
      </c>
      <c r="AT1190" s="20" t="s">
        <v>152</v>
      </c>
      <c r="AU1190" s="19" t="s">
        <v>353</v>
      </c>
      <c r="AV1190" s="19">
        <v>10003002</v>
      </c>
      <c r="AW1190" s="19">
        <v>70106005</v>
      </c>
      <c r="AX1190" s="20" t="s">
        <v>377</v>
      </c>
      <c r="AY1190" s="20">
        <v>0</v>
      </c>
      <c r="AZ1190" s="14">
        <v>0</v>
      </c>
      <c r="BA1190" s="14">
        <v>0</v>
      </c>
      <c r="BB1190" s="70" t="s">
        <v>599</v>
      </c>
      <c r="BC1190" s="19">
        <v>0</v>
      </c>
      <c r="BD1190" s="12">
        <v>0</v>
      </c>
      <c r="BE1190" s="19">
        <v>0</v>
      </c>
      <c r="BF1190" s="19">
        <v>0</v>
      </c>
      <c r="BG1190" s="19">
        <v>0</v>
      </c>
      <c r="BH1190" s="19">
        <v>0</v>
      </c>
      <c r="BI1190" s="10">
        <v>0</v>
      </c>
      <c r="BJ1190" s="7">
        <v>0</v>
      </c>
      <c r="BK1190" s="7">
        <v>0</v>
      </c>
      <c r="BL1190" s="7">
        <v>0</v>
      </c>
      <c r="BM1190" s="7">
        <v>0</v>
      </c>
      <c r="BN1190" s="7">
        <v>0</v>
      </c>
      <c r="BO1190" s="7">
        <v>0</v>
      </c>
    </row>
    <row r="1191" spans="3:67" ht="20.100000000000001" customHeight="1">
      <c r="C1191" s="19">
        <v>70503002</v>
      </c>
      <c r="D1191" s="13" t="s">
        <v>600</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12</v>
      </c>
      <c r="AE1191" s="12">
        <v>1</v>
      </c>
      <c r="AF1191" s="12">
        <v>3</v>
      </c>
      <c r="AG1191" s="7">
        <v>4</v>
      </c>
      <c r="AH1191" s="7">
        <v>1</v>
      </c>
      <c r="AI1191" s="7">
        <v>0</v>
      </c>
      <c r="AJ1191" s="7">
        <v>1.5</v>
      </c>
      <c r="AK1191" s="12">
        <v>0</v>
      </c>
      <c r="AL1191" s="12">
        <v>0</v>
      </c>
      <c r="AM1191" s="12">
        <v>0</v>
      </c>
      <c r="AN1191" s="12">
        <v>2.5</v>
      </c>
      <c r="AO1191" s="12">
        <v>5000</v>
      </c>
      <c r="AP1191" s="12">
        <v>2</v>
      </c>
      <c r="AQ1191" s="12">
        <v>0</v>
      </c>
      <c r="AR1191" s="7">
        <v>0</v>
      </c>
      <c r="AS1191" s="12">
        <v>0</v>
      </c>
      <c r="AT1191" s="20" t="s">
        <v>395</v>
      </c>
      <c r="AU1191" s="12" t="s">
        <v>346</v>
      </c>
      <c r="AV1191" s="19">
        <v>10000007</v>
      </c>
      <c r="AW1191" s="19">
        <v>70404002</v>
      </c>
      <c r="AX1191" s="13" t="s">
        <v>153</v>
      </c>
      <c r="AY1191" s="12" t="s">
        <v>1431</v>
      </c>
      <c r="AZ1191" s="14">
        <v>0</v>
      </c>
      <c r="BA1191" s="14">
        <v>0</v>
      </c>
      <c r="BB1191" s="38" t="s">
        <v>1419</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70503003</v>
      </c>
      <c r="D1192" s="20" t="s">
        <v>349</v>
      </c>
      <c r="E1192" s="19">
        <v>1</v>
      </c>
      <c r="F1192" s="19">
        <v>60010500</v>
      </c>
      <c r="G1192" s="19">
        <v>0</v>
      </c>
      <c r="H1192" s="14">
        <v>0</v>
      </c>
      <c r="I1192" s="19">
        <v>1</v>
      </c>
      <c r="J1192" s="19">
        <v>0</v>
      </c>
      <c r="K1192" s="19">
        <v>0</v>
      </c>
      <c r="L1192" s="19">
        <v>0</v>
      </c>
      <c r="M1192" s="19">
        <v>0</v>
      </c>
      <c r="N1192" s="12">
        <v>2</v>
      </c>
      <c r="O1192" s="19">
        <v>2</v>
      </c>
      <c r="P1192" s="19">
        <v>0.6</v>
      </c>
      <c r="Q1192" s="19">
        <v>0</v>
      </c>
      <c r="R1192" s="7">
        <v>0</v>
      </c>
      <c r="S1192" s="14">
        <v>0</v>
      </c>
      <c r="T1192" s="12">
        <v>1</v>
      </c>
      <c r="U1192" s="19">
        <v>2</v>
      </c>
      <c r="V1192" s="19">
        <v>0</v>
      </c>
      <c r="W1192" s="19">
        <v>0</v>
      </c>
      <c r="X1192" s="19">
        <v>0</v>
      </c>
      <c r="Y1192" s="19">
        <v>0</v>
      </c>
      <c r="Z1192" s="19">
        <v>0</v>
      </c>
      <c r="AA1192" s="19">
        <v>0</v>
      </c>
      <c r="AB1192" s="12">
        <v>0</v>
      </c>
      <c r="AC1192" s="19">
        <v>0</v>
      </c>
      <c r="AD1192" s="19">
        <v>20</v>
      </c>
      <c r="AE1192" s="19">
        <v>0</v>
      </c>
      <c r="AF1192" s="19">
        <v>0</v>
      </c>
      <c r="AG1192" s="7">
        <v>2</v>
      </c>
      <c r="AH1192" s="7">
        <v>0</v>
      </c>
      <c r="AI1192" s="7">
        <v>0</v>
      </c>
      <c r="AJ1192" s="7">
        <v>0</v>
      </c>
      <c r="AK1192" s="19">
        <v>0</v>
      </c>
      <c r="AL1192" s="19">
        <v>0</v>
      </c>
      <c r="AM1192" s="19">
        <v>0</v>
      </c>
      <c r="AN1192" s="19">
        <v>0</v>
      </c>
      <c r="AO1192" s="19">
        <v>1000</v>
      </c>
      <c r="AP1192" s="19">
        <v>0</v>
      </c>
      <c r="AQ1192" s="19">
        <v>0</v>
      </c>
      <c r="AR1192" s="7">
        <v>90401004</v>
      </c>
      <c r="AS1192" s="19" t="s">
        <v>151</v>
      </c>
      <c r="AT1192" s="20" t="s">
        <v>151</v>
      </c>
      <c r="AU1192" s="19" t="s">
        <v>244</v>
      </c>
      <c r="AV1192" s="19">
        <v>0</v>
      </c>
      <c r="AW1192" s="19">
        <v>40000003</v>
      </c>
      <c r="AX1192" s="20" t="s">
        <v>153</v>
      </c>
      <c r="AY1192" s="20" t="s">
        <v>151</v>
      </c>
      <c r="AZ1192" s="14">
        <v>0</v>
      </c>
      <c r="BA1192" s="14">
        <v>0</v>
      </c>
      <c r="BB1192" s="70" t="s">
        <v>498</v>
      </c>
      <c r="BC1192" s="19">
        <v>0</v>
      </c>
      <c r="BD1192" s="12">
        <v>0</v>
      </c>
      <c r="BE1192" s="19">
        <v>0</v>
      </c>
      <c r="BF1192" s="19">
        <v>0</v>
      </c>
      <c r="BG1192" s="19">
        <v>0</v>
      </c>
      <c r="BH1192" s="19">
        <v>0</v>
      </c>
      <c r="BI1192" s="10">
        <v>0</v>
      </c>
      <c r="BJ1192" s="7">
        <v>0</v>
      </c>
      <c r="BK1192" s="7">
        <v>0</v>
      </c>
      <c r="BL1192" s="7">
        <v>0</v>
      </c>
      <c r="BM1192" s="7">
        <v>0</v>
      </c>
      <c r="BN1192" s="7">
        <v>0</v>
      </c>
      <c r="BO1192" s="7">
        <v>0</v>
      </c>
    </row>
    <row r="1193" spans="3:67" ht="20.100000000000001" customHeight="1">
      <c r="C1193" s="19">
        <v>70503004</v>
      </c>
      <c r="D1193" s="20" t="s">
        <v>366</v>
      </c>
      <c r="E1193" s="19">
        <v>1</v>
      </c>
      <c r="F1193" s="19">
        <v>60010500</v>
      </c>
      <c r="G1193" s="19">
        <v>0</v>
      </c>
      <c r="H1193" s="14">
        <v>0</v>
      </c>
      <c r="I1193" s="19">
        <v>1</v>
      </c>
      <c r="J1193" s="19">
        <v>0</v>
      </c>
      <c r="K1193" s="19">
        <v>0</v>
      </c>
      <c r="L1193" s="19">
        <v>0</v>
      </c>
      <c r="M1193" s="19">
        <v>0</v>
      </c>
      <c r="N1193" s="12">
        <v>2</v>
      </c>
      <c r="O1193" s="19">
        <v>2</v>
      </c>
      <c r="P1193" s="19">
        <v>0.3</v>
      </c>
      <c r="Q1193" s="19">
        <v>0</v>
      </c>
      <c r="R1193" s="7">
        <v>0</v>
      </c>
      <c r="S1193" s="14">
        <v>0</v>
      </c>
      <c r="T1193" s="12">
        <v>1</v>
      </c>
      <c r="U1193" s="19">
        <v>2</v>
      </c>
      <c r="V1193" s="19">
        <v>0</v>
      </c>
      <c r="W1193" s="19">
        <v>0</v>
      </c>
      <c r="X1193" s="19">
        <v>0</v>
      </c>
      <c r="Y1193" s="19">
        <v>0</v>
      </c>
      <c r="Z1193" s="19">
        <v>0</v>
      </c>
      <c r="AA1193" s="19">
        <v>0</v>
      </c>
      <c r="AB1193" s="12">
        <v>0</v>
      </c>
      <c r="AC1193" s="19">
        <v>0</v>
      </c>
      <c r="AD1193" s="12">
        <v>15</v>
      </c>
      <c r="AE1193" s="19">
        <v>0</v>
      </c>
      <c r="AF1193" s="19">
        <v>0</v>
      </c>
      <c r="AG1193" s="7">
        <v>2</v>
      </c>
      <c r="AH1193" s="7">
        <v>0</v>
      </c>
      <c r="AI1193" s="7">
        <v>0</v>
      </c>
      <c r="AJ1193" s="7">
        <v>0</v>
      </c>
      <c r="AK1193" s="19">
        <v>0</v>
      </c>
      <c r="AL1193" s="19">
        <v>0</v>
      </c>
      <c r="AM1193" s="19">
        <v>0</v>
      </c>
      <c r="AN1193" s="19">
        <v>0</v>
      </c>
      <c r="AO1193" s="19">
        <v>1000</v>
      </c>
      <c r="AP1193" s="19">
        <v>0</v>
      </c>
      <c r="AQ1193" s="19">
        <v>0</v>
      </c>
      <c r="AR1193" s="7">
        <v>90402005</v>
      </c>
      <c r="AS1193" s="19" t="s">
        <v>151</v>
      </c>
      <c r="AT1193" s="20" t="s">
        <v>152</v>
      </c>
      <c r="AU1193" s="19" t="s">
        <v>244</v>
      </c>
      <c r="AV1193" s="19">
        <v>0</v>
      </c>
      <c r="AW1193" s="19">
        <v>0</v>
      </c>
      <c r="AX1193" s="20" t="s">
        <v>153</v>
      </c>
      <c r="AY1193" s="20" t="s">
        <v>151</v>
      </c>
      <c r="AZ1193" s="14">
        <v>0</v>
      </c>
      <c r="BA1193" s="14">
        <v>0</v>
      </c>
      <c r="BB1193" s="70" t="s">
        <v>462</v>
      </c>
      <c r="BC1193" s="19">
        <v>0</v>
      </c>
      <c r="BD1193" s="12">
        <v>0</v>
      </c>
      <c r="BE1193" s="19">
        <v>0</v>
      </c>
      <c r="BF1193" s="19">
        <v>0</v>
      </c>
      <c r="BG1193" s="19">
        <v>0</v>
      </c>
      <c r="BH1193" s="19">
        <v>0</v>
      </c>
      <c r="BI1193" s="10">
        <v>0</v>
      </c>
      <c r="BJ1193" s="7">
        <v>0</v>
      </c>
      <c r="BK1193" s="7">
        <v>0</v>
      </c>
      <c r="BL1193" s="7">
        <v>0</v>
      </c>
      <c r="BM1193" s="7">
        <v>0</v>
      </c>
      <c r="BN1193" s="7">
        <v>0</v>
      </c>
      <c r="BO1193" s="7">
        <v>0</v>
      </c>
    </row>
    <row r="1194" spans="3:67" ht="20.100000000000001" customHeight="1">
      <c r="C1194" s="19">
        <v>70503005</v>
      </c>
      <c r="D1194" s="13" t="s">
        <v>682</v>
      </c>
      <c r="E1194" s="12">
        <v>2</v>
      </c>
      <c r="F1194" s="12">
        <v>61012301</v>
      </c>
      <c r="G1194" s="12">
        <v>0</v>
      </c>
      <c r="H1194" s="14">
        <v>0</v>
      </c>
      <c r="I1194" s="19">
        <v>1</v>
      </c>
      <c r="J1194" s="19">
        <v>0</v>
      </c>
      <c r="K1194" s="19">
        <v>0</v>
      </c>
      <c r="L1194" s="12">
        <v>0</v>
      </c>
      <c r="M1194" s="12">
        <v>0</v>
      </c>
      <c r="N1194" s="12">
        <v>2</v>
      </c>
      <c r="O1194" s="12">
        <v>1</v>
      </c>
      <c r="P1194" s="12">
        <v>0.5</v>
      </c>
      <c r="Q1194" s="12">
        <v>0</v>
      </c>
      <c r="R1194" s="7">
        <v>0</v>
      </c>
      <c r="S1194" s="12">
        <v>0</v>
      </c>
      <c r="T1194" s="12">
        <v>1</v>
      </c>
      <c r="U1194" s="12">
        <v>2</v>
      </c>
      <c r="V1194" s="12">
        <v>0</v>
      </c>
      <c r="W1194" s="12">
        <v>3</v>
      </c>
      <c r="X1194" s="12">
        <v>0</v>
      </c>
      <c r="Y1194" s="12">
        <v>1</v>
      </c>
      <c r="Z1194" s="12">
        <v>0</v>
      </c>
      <c r="AA1194" s="12">
        <v>0</v>
      </c>
      <c r="AB1194" s="12">
        <v>0</v>
      </c>
      <c r="AC1194" s="12">
        <v>0</v>
      </c>
      <c r="AD1194" s="12">
        <v>12</v>
      </c>
      <c r="AE1194" s="12">
        <v>2</v>
      </c>
      <c r="AF1194" s="12" t="s">
        <v>161</v>
      </c>
      <c r="AG1194" s="7">
        <v>0</v>
      </c>
      <c r="AH1194" s="7">
        <v>2</v>
      </c>
      <c r="AI1194" s="7">
        <v>0</v>
      </c>
      <c r="AJ1194" s="7">
        <v>1.5</v>
      </c>
      <c r="AK1194" s="12">
        <v>0</v>
      </c>
      <c r="AL1194" s="12">
        <v>0</v>
      </c>
      <c r="AM1194" s="12">
        <v>0</v>
      </c>
      <c r="AN1194" s="12">
        <v>0.2</v>
      </c>
      <c r="AO1194" s="12">
        <v>200</v>
      </c>
      <c r="AP1194" s="12">
        <v>1</v>
      </c>
      <c r="AQ1194" s="12">
        <v>30</v>
      </c>
      <c r="AR1194" s="7">
        <v>0</v>
      </c>
      <c r="AS1194" s="12" t="s">
        <v>151</v>
      </c>
      <c r="AT1194" s="13" t="s">
        <v>194</v>
      </c>
      <c r="AU1194" s="12" t="s">
        <v>163</v>
      </c>
      <c r="AV1194" s="19">
        <v>10000011</v>
      </c>
      <c r="AW1194" s="19">
        <v>70404001</v>
      </c>
      <c r="AX1194" s="13" t="s">
        <v>164</v>
      </c>
      <c r="AY1194" s="12">
        <v>0</v>
      </c>
      <c r="AZ1194" s="14">
        <v>0</v>
      </c>
      <c r="BA1194" s="14">
        <v>0</v>
      </c>
      <c r="BB1194" s="38" t="s">
        <v>1421</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70503006</v>
      </c>
      <c r="D1195" s="13" t="s">
        <v>588</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999999</v>
      </c>
      <c r="AP1195" s="12">
        <v>3</v>
      </c>
      <c r="AQ1195" s="12">
        <v>0</v>
      </c>
      <c r="AR1195" s="7">
        <v>0</v>
      </c>
      <c r="AS1195" s="12" t="s">
        <v>151</v>
      </c>
      <c r="AT1195" s="20" t="s">
        <v>211</v>
      </c>
      <c r="AU1195" s="12" t="s">
        <v>346</v>
      </c>
      <c r="AV1195" s="19">
        <v>10000007</v>
      </c>
      <c r="AW1195" s="19">
        <v>70302004</v>
      </c>
      <c r="AX1195" s="13" t="s">
        <v>153</v>
      </c>
      <c r="AY1195" s="12" t="s">
        <v>1432</v>
      </c>
      <c r="AZ1195" s="14">
        <v>0</v>
      </c>
      <c r="BA1195" s="14">
        <v>0</v>
      </c>
      <c r="BB1195" s="38" t="s">
        <v>1357</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70504001</v>
      </c>
      <c r="D1196" s="13" t="s">
        <v>612</v>
      </c>
      <c r="E1196" s="12">
        <v>1</v>
      </c>
      <c r="F1196" s="12">
        <v>60010300</v>
      </c>
      <c r="G1196" s="19">
        <v>0</v>
      </c>
      <c r="H1196" s="14">
        <v>0</v>
      </c>
      <c r="I1196" s="19">
        <v>1</v>
      </c>
      <c r="J1196" s="19">
        <v>0</v>
      </c>
      <c r="K1196" s="19">
        <v>0</v>
      </c>
      <c r="L1196" s="12">
        <v>0</v>
      </c>
      <c r="M1196" s="12">
        <v>0</v>
      </c>
      <c r="N1196" s="12">
        <v>2</v>
      </c>
      <c r="O1196" s="12">
        <v>2</v>
      </c>
      <c r="P1196" s="12">
        <v>0.8</v>
      </c>
      <c r="Q1196" s="12">
        <v>1</v>
      </c>
      <c r="R1196" s="7">
        <v>0</v>
      </c>
      <c r="S1196" s="12">
        <v>0</v>
      </c>
      <c r="T1196" s="12">
        <v>1</v>
      </c>
      <c r="U1196" s="12">
        <v>2</v>
      </c>
      <c r="V1196" s="12">
        <v>0</v>
      </c>
      <c r="W1196" s="12">
        <v>0</v>
      </c>
      <c r="X1196" s="12">
        <v>0</v>
      </c>
      <c r="Y1196" s="12">
        <v>0</v>
      </c>
      <c r="Z1196" s="12">
        <v>0</v>
      </c>
      <c r="AA1196" s="12">
        <v>0</v>
      </c>
      <c r="AB1196" s="12">
        <v>0</v>
      </c>
      <c r="AC1196" s="12">
        <v>0</v>
      </c>
      <c r="AD1196" s="12">
        <v>99999</v>
      </c>
      <c r="AE1196" s="12">
        <v>0</v>
      </c>
      <c r="AF1196" s="12">
        <v>0</v>
      </c>
      <c r="AG1196" s="7">
        <v>2</v>
      </c>
      <c r="AH1196" s="7">
        <v>2</v>
      </c>
      <c r="AI1196" s="7">
        <v>0</v>
      </c>
      <c r="AJ1196" s="7">
        <v>1.5</v>
      </c>
      <c r="AK1196" s="12">
        <v>0</v>
      </c>
      <c r="AL1196" s="12">
        <v>0</v>
      </c>
      <c r="AM1196" s="12">
        <v>0</v>
      </c>
      <c r="AN1196" s="12">
        <v>1</v>
      </c>
      <c r="AO1196" s="12">
        <v>3000</v>
      </c>
      <c r="AP1196" s="12">
        <v>0.5</v>
      </c>
      <c r="AQ1196" s="12">
        <v>0</v>
      </c>
      <c r="AR1196" s="7">
        <v>0</v>
      </c>
      <c r="AS1196" s="12" t="s">
        <v>151</v>
      </c>
      <c r="AT1196" s="20" t="s">
        <v>152</v>
      </c>
      <c r="AU1196" s="12" t="s">
        <v>353</v>
      </c>
      <c r="AV1196" s="19">
        <v>0</v>
      </c>
      <c r="AW1196" s="19">
        <v>0</v>
      </c>
      <c r="AX1196" s="13" t="s">
        <v>341</v>
      </c>
      <c r="AY1196" s="12" t="s">
        <v>613</v>
      </c>
      <c r="AZ1196" s="14">
        <v>0</v>
      </c>
      <c r="BA1196" s="14">
        <v>0</v>
      </c>
      <c r="BB1196" s="38" t="s">
        <v>614</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19.5" customHeight="1">
      <c r="C1197" s="19">
        <v>70504002</v>
      </c>
      <c r="D1197" s="13" t="s">
        <v>615</v>
      </c>
      <c r="E1197" s="19">
        <v>1</v>
      </c>
      <c r="F1197" s="12">
        <v>60010100</v>
      </c>
      <c r="G1197" s="19">
        <v>0</v>
      </c>
      <c r="H1197" s="14">
        <v>0</v>
      </c>
      <c r="I1197" s="19">
        <v>1</v>
      </c>
      <c r="J1197" s="19">
        <v>0</v>
      </c>
      <c r="K1197" s="19">
        <v>0</v>
      </c>
      <c r="L1197" s="12">
        <v>0</v>
      </c>
      <c r="M1197" s="12">
        <v>0</v>
      </c>
      <c r="N1197" s="12">
        <v>2</v>
      </c>
      <c r="O1197" s="12">
        <v>1</v>
      </c>
      <c r="P1197" s="12">
        <v>0.3</v>
      </c>
      <c r="Q1197" s="12">
        <v>0</v>
      </c>
      <c r="R1197" s="7">
        <v>0</v>
      </c>
      <c r="S1197" s="12">
        <v>0</v>
      </c>
      <c r="T1197" s="12">
        <v>1</v>
      </c>
      <c r="U1197" s="12">
        <v>2</v>
      </c>
      <c r="V1197" s="12">
        <v>0</v>
      </c>
      <c r="W1197" s="12">
        <v>2.5</v>
      </c>
      <c r="X1197" s="12">
        <v>0</v>
      </c>
      <c r="Y1197" s="12">
        <v>1</v>
      </c>
      <c r="Z1197" s="12">
        <v>0</v>
      </c>
      <c r="AA1197" s="12">
        <v>0</v>
      </c>
      <c r="AB1197" s="12">
        <v>0</v>
      </c>
      <c r="AC1197" s="12">
        <v>0</v>
      </c>
      <c r="AD1197" s="12">
        <v>16</v>
      </c>
      <c r="AE1197" s="12">
        <v>1</v>
      </c>
      <c r="AF1197" s="12" t="s">
        <v>389</v>
      </c>
      <c r="AG1197" s="7">
        <v>0</v>
      </c>
      <c r="AH1197" s="7">
        <v>1</v>
      </c>
      <c r="AI1197" s="7">
        <v>0</v>
      </c>
      <c r="AJ1197" s="7">
        <v>3</v>
      </c>
      <c r="AK1197" s="12">
        <v>0</v>
      </c>
      <c r="AL1197" s="12">
        <v>0</v>
      </c>
      <c r="AM1197" s="12">
        <v>0</v>
      </c>
      <c r="AN1197" s="12">
        <v>3</v>
      </c>
      <c r="AO1197" s="12">
        <v>5000</v>
      </c>
      <c r="AP1197" s="12">
        <v>2.5</v>
      </c>
      <c r="AQ1197" s="12">
        <v>0</v>
      </c>
      <c r="AR1197" s="7">
        <v>0</v>
      </c>
      <c r="AS1197" s="12">
        <v>80001030</v>
      </c>
      <c r="AT1197" s="20" t="s">
        <v>211</v>
      </c>
      <c r="AU1197" s="12" t="s">
        <v>346</v>
      </c>
      <c r="AV1197" s="19">
        <v>10000007</v>
      </c>
      <c r="AW1197" s="19">
        <v>70204001</v>
      </c>
      <c r="AX1197" s="13" t="s">
        <v>153</v>
      </c>
      <c r="AY1197" s="12">
        <v>0</v>
      </c>
      <c r="AZ1197" s="14">
        <v>0</v>
      </c>
      <c r="BA1197" s="14">
        <v>0</v>
      </c>
      <c r="BB1197" s="38" t="s">
        <v>616</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19">
        <v>70504003</v>
      </c>
      <c r="D1198" s="13" t="s">
        <v>539</v>
      </c>
      <c r="E1198" s="19">
        <v>1</v>
      </c>
      <c r="F1198" s="12">
        <v>60010100</v>
      </c>
      <c r="G1198" s="19">
        <v>0</v>
      </c>
      <c r="H1198" s="14">
        <v>0</v>
      </c>
      <c r="I1198" s="19">
        <v>1</v>
      </c>
      <c r="J1198" s="19">
        <v>0</v>
      </c>
      <c r="K1198" s="19">
        <v>0</v>
      </c>
      <c r="L1198" s="12">
        <v>0</v>
      </c>
      <c r="M1198" s="12">
        <v>0</v>
      </c>
      <c r="N1198" s="12">
        <v>2</v>
      </c>
      <c r="O1198" s="12">
        <v>1</v>
      </c>
      <c r="P1198" s="12">
        <v>0.3</v>
      </c>
      <c r="Q1198" s="12">
        <v>0</v>
      </c>
      <c r="R1198" s="7">
        <v>0</v>
      </c>
      <c r="S1198" s="12">
        <v>0</v>
      </c>
      <c r="T1198" s="12">
        <v>1</v>
      </c>
      <c r="U1198" s="12">
        <v>2</v>
      </c>
      <c r="V1198" s="12">
        <v>0</v>
      </c>
      <c r="W1198" s="12">
        <v>2</v>
      </c>
      <c r="X1198" s="12">
        <v>0</v>
      </c>
      <c r="Y1198" s="12">
        <v>1</v>
      </c>
      <c r="Z1198" s="12">
        <v>0</v>
      </c>
      <c r="AA1198" s="12">
        <v>0</v>
      </c>
      <c r="AB1198" s="12">
        <v>0</v>
      </c>
      <c r="AC1198" s="12">
        <v>0</v>
      </c>
      <c r="AD1198" s="12">
        <v>16</v>
      </c>
      <c r="AE1198" s="12">
        <v>1</v>
      </c>
      <c r="AF1198" s="12">
        <v>3</v>
      </c>
      <c r="AG1198" s="7">
        <v>4</v>
      </c>
      <c r="AH1198" s="7">
        <v>1</v>
      </c>
      <c r="AI1198" s="7">
        <v>0</v>
      </c>
      <c r="AJ1198" s="7">
        <v>1.5</v>
      </c>
      <c r="AK1198" s="12">
        <v>0</v>
      </c>
      <c r="AL1198" s="12">
        <v>0</v>
      </c>
      <c r="AM1198" s="12">
        <v>0</v>
      </c>
      <c r="AN1198" s="12">
        <v>3</v>
      </c>
      <c r="AO1198" s="12">
        <v>5000</v>
      </c>
      <c r="AP1198" s="12">
        <v>3</v>
      </c>
      <c r="AQ1198" s="12">
        <v>0</v>
      </c>
      <c r="AR1198" s="7">
        <v>0</v>
      </c>
      <c r="AS1198" s="12">
        <v>80001030</v>
      </c>
      <c r="AT1198" s="20" t="s">
        <v>194</v>
      </c>
      <c r="AU1198" s="12" t="s">
        <v>346</v>
      </c>
      <c r="AV1198" s="19">
        <v>10000007</v>
      </c>
      <c r="AW1198" s="19">
        <v>70204002</v>
      </c>
      <c r="AX1198" s="13" t="s">
        <v>153</v>
      </c>
      <c r="AY1198" s="12" t="s">
        <v>1433</v>
      </c>
      <c r="AZ1198" s="14">
        <v>0</v>
      </c>
      <c r="BA1198" s="14">
        <v>0</v>
      </c>
      <c r="BB1198" s="38" t="s">
        <v>618</v>
      </c>
      <c r="BC1198" s="12">
        <v>0</v>
      </c>
      <c r="BD1198" s="12">
        <v>0</v>
      </c>
      <c r="BE1198" s="12">
        <v>0</v>
      </c>
      <c r="BF1198" s="12">
        <v>0</v>
      </c>
      <c r="BG1198" s="12">
        <v>0</v>
      </c>
      <c r="BH1198" s="12">
        <v>0</v>
      </c>
      <c r="BI1198" s="10">
        <v>0</v>
      </c>
      <c r="BJ1198" s="7">
        <v>0</v>
      </c>
      <c r="BK1198" s="7">
        <v>0</v>
      </c>
      <c r="BL1198" s="7">
        <v>0</v>
      </c>
      <c r="BM1198" s="7">
        <v>0</v>
      </c>
      <c r="BN1198" s="7">
        <v>0</v>
      </c>
      <c r="BO1198" s="7">
        <v>0</v>
      </c>
    </row>
    <row r="1199" spans="3:67" ht="20.100000000000001" customHeight="1">
      <c r="C1199" s="19">
        <v>70504004</v>
      </c>
      <c r="D1199" s="13" t="s">
        <v>542</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2.5</v>
      </c>
      <c r="X1199" s="12">
        <v>0</v>
      </c>
      <c r="Y1199" s="12">
        <v>1</v>
      </c>
      <c r="Z1199" s="12">
        <v>0</v>
      </c>
      <c r="AA1199" s="12">
        <v>0</v>
      </c>
      <c r="AB1199" s="12">
        <v>0</v>
      </c>
      <c r="AC1199" s="12">
        <v>0</v>
      </c>
      <c r="AD1199" s="12">
        <v>16</v>
      </c>
      <c r="AE1199" s="12">
        <v>1</v>
      </c>
      <c r="AF1199" s="12">
        <v>3</v>
      </c>
      <c r="AG1199" s="7">
        <v>6</v>
      </c>
      <c r="AH1199" s="7">
        <v>1</v>
      </c>
      <c r="AI1199" s="7">
        <v>0</v>
      </c>
      <c r="AJ1199" s="7">
        <v>1.5</v>
      </c>
      <c r="AK1199" s="12">
        <v>0</v>
      </c>
      <c r="AL1199" s="12">
        <v>0</v>
      </c>
      <c r="AM1199" s="12">
        <v>0</v>
      </c>
      <c r="AN1199" s="12">
        <v>3</v>
      </c>
      <c r="AO1199" s="12">
        <v>5000</v>
      </c>
      <c r="AP1199" s="12">
        <v>3</v>
      </c>
      <c r="AQ1199" s="12">
        <v>0</v>
      </c>
      <c r="AR1199" s="7">
        <v>0</v>
      </c>
      <c r="AS1199" s="12">
        <v>80001030</v>
      </c>
      <c r="AT1199" s="20" t="s">
        <v>395</v>
      </c>
      <c r="AU1199" s="12" t="s">
        <v>346</v>
      </c>
      <c r="AV1199" s="19">
        <v>10000007</v>
      </c>
      <c r="AW1199" s="19">
        <v>70204003</v>
      </c>
      <c r="AX1199" s="13" t="s">
        <v>153</v>
      </c>
      <c r="AY1199" s="12" t="s">
        <v>1434</v>
      </c>
      <c r="AZ1199" s="14">
        <v>0</v>
      </c>
      <c r="BA1199" s="14">
        <v>0</v>
      </c>
      <c r="BB1199" s="38" t="s">
        <v>620</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70504005</v>
      </c>
      <c r="D1200" s="13" t="s">
        <v>621</v>
      </c>
      <c r="E1200" s="19">
        <v>1</v>
      </c>
      <c r="F1200" s="12">
        <v>60010100</v>
      </c>
      <c r="G1200" s="19">
        <v>0</v>
      </c>
      <c r="H1200" s="14">
        <v>0</v>
      </c>
      <c r="I1200" s="19">
        <v>1</v>
      </c>
      <c r="J1200" s="19">
        <v>0</v>
      </c>
      <c r="K1200" s="19">
        <v>0</v>
      </c>
      <c r="L1200" s="12">
        <v>0</v>
      </c>
      <c r="M1200" s="12">
        <v>0</v>
      </c>
      <c r="N1200" s="12">
        <v>2</v>
      </c>
      <c r="O1200" s="12">
        <v>1</v>
      </c>
      <c r="P1200" s="12">
        <v>0.3</v>
      </c>
      <c r="Q1200" s="12">
        <v>0</v>
      </c>
      <c r="R1200" s="7">
        <v>0</v>
      </c>
      <c r="S1200" s="12">
        <v>0</v>
      </c>
      <c r="T1200" s="12">
        <v>1</v>
      </c>
      <c r="U1200" s="12">
        <v>2</v>
      </c>
      <c r="V1200" s="12">
        <v>0</v>
      </c>
      <c r="W1200" s="12">
        <v>2.5</v>
      </c>
      <c r="X1200" s="12">
        <v>0</v>
      </c>
      <c r="Y1200" s="12">
        <v>1</v>
      </c>
      <c r="Z1200" s="12">
        <v>0</v>
      </c>
      <c r="AA1200" s="12">
        <v>0</v>
      </c>
      <c r="AB1200" s="12">
        <v>0</v>
      </c>
      <c r="AC1200" s="12">
        <v>0</v>
      </c>
      <c r="AD1200" s="12">
        <v>16</v>
      </c>
      <c r="AE1200" s="12">
        <v>1</v>
      </c>
      <c r="AF1200" s="12" t="s">
        <v>389</v>
      </c>
      <c r="AG1200" s="7">
        <v>0</v>
      </c>
      <c r="AH1200" s="7">
        <v>1</v>
      </c>
      <c r="AI1200" s="7">
        <v>0</v>
      </c>
      <c r="AJ1200" s="7">
        <v>3</v>
      </c>
      <c r="AK1200" s="12">
        <v>0</v>
      </c>
      <c r="AL1200" s="12">
        <v>0</v>
      </c>
      <c r="AM1200" s="12">
        <v>0</v>
      </c>
      <c r="AN1200" s="12">
        <v>2.5</v>
      </c>
      <c r="AO1200" s="12">
        <v>5000</v>
      </c>
      <c r="AP1200" s="12">
        <v>2</v>
      </c>
      <c r="AQ1200" s="12">
        <v>0</v>
      </c>
      <c r="AR1200" s="7">
        <v>0</v>
      </c>
      <c r="AS1200" s="12">
        <v>80001030</v>
      </c>
      <c r="AT1200" s="20" t="s">
        <v>194</v>
      </c>
      <c r="AU1200" s="12" t="s">
        <v>346</v>
      </c>
      <c r="AV1200" s="19">
        <v>10000007</v>
      </c>
      <c r="AW1200" s="19">
        <v>70405001</v>
      </c>
      <c r="AX1200" s="13" t="s">
        <v>153</v>
      </c>
      <c r="AY1200" s="12">
        <v>0</v>
      </c>
      <c r="AZ1200" s="14">
        <v>0</v>
      </c>
      <c r="BA1200" s="14">
        <v>0</v>
      </c>
      <c r="BB1200" s="38" t="s">
        <v>622</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20.100000000000001" customHeight="1">
      <c r="C1201" s="19">
        <v>70505001</v>
      </c>
      <c r="D1201" s="13" t="s">
        <v>629</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2</v>
      </c>
      <c r="X1201" s="12">
        <v>0</v>
      </c>
      <c r="Y1201" s="12">
        <v>1</v>
      </c>
      <c r="Z1201" s="12">
        <v>0</v>
      </c>
      <c r="AA1201" s="12">
        <v>0</v>
      </c>
      <c r="AB1201" s="12">
        <v>0</v>
      </c>
      <c r="AC1201" s="12">
        <v>0</v>
      </c>
      <c r="AD1201" s="12">
        <v>12</v>
      </c>
      <c r="AE1201" s="12">
        <v>1</v>
      </c>
      <c r="AF1201" s="12">
        <v>3</v>
      </c>
      <c r="AG1201" s="7">
        <v>4</v>
      </c>
      <c r="AH1201" s="7">
        <v>1</v>
      </c>
      <c r="AI1201" s="7">
        <v>0</v>
      </c>
      <c r="AJ1201" s="7">
        <v>1.5</v>
      </c>
      <c r="AK1201" s="12">
        <v>0</v>
      </c>
      <c r="AL1201" s="12">
        <v>0</v>
      </c>
      <c r="AM1201" s="12">
        <v>0</v>
      </c>
      <c r="AN1201" s="12">
        <v>3</v>
      </c>
      <c r="AO1201" s="12">
        <v>5000</v>
      </c>
      <c r="AP1201" s="12">
        <v>3</v>
      </c>
      <c r="AQ1201" s="12">
        <v>0</v>
      </c>
      <c r="AR1201" s="7">
        <v>0</v>
      </c>
      <c r="AS1201" s="12">
        <v>80001030</v>
      </c>
      <c r="AT1201" s="20" t="s">
        <v>194</v>
      </c>
      <c r="AU1201" s="12" t="s">
        <v>346</v>
      </c>
      <c r="AV1201" s="19">
        <v>10000007</v>
      </c>
      <c r="AW1201" s="19">
        <v>70204002</v>
      </c>
      <c r="AX1201" s="13" t="s">
        <v>153</v>
      </c>
      <c r="AY1201" s="12" t="s">
        <v>1435</v>
      </c>
      <c r="AZ1201" s="14">
        <v>0</v>
      </c>
      <c r="BA1201" s="14">
        <v>0</v>
      </c>
      <c r="BB1201" s="38" t="s">
        <v>1367</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20.100000000000001" customHeight="1">
      <c r="C1202" s="19">
        <v>70505002</v>
      </c>
      <c r="D1202" s="13" t="s">
        <v>758</v>
      </c>
      <c r="E1202" s="19">
        <v>1</v>
      </c>
      <c r="F1202" s="12">
        <v>60010100</v>
      </c>
      <c r="G1202" s="19">
        <v>0</v>
      </c>
      <c r="H1202" s="14">
        <v>0</v>
      </c>
      <c r="I1202" s="19">
        <v>1</v>
      </c>
      <c r="J1202" s="19">
        <v>0</v>
      </c>
      <c r="K1202" s="19">
        <v>0</v>
      </c>
      <c r="L1202" s="12">
        <v>0</v>
      </c>
      <c r="M1202" s="12">
        <v>0</v>
      </c>
      <c r="N1202" s="12">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12</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2">
        <v>0</v>
      </c>
      <c r="AZ1202" s="14">
        <v>0</v>
      </c>
      <c r="BA1202" s="14">
        <v>0</v>
      </c>
      <c r="BB1202" s="38" t="s">
        <v>625</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20.100000000000001" customHeight="1">
      <c r="C1203" s="19">
        <v>70505003</v>
      </c>
      <c r="D1203" s="20" t="s">
        <v>398</v>
      </c>
      <c r="E1203" s="19">
        <v>1</v>
      </c>
      <c r="F1203" s="19">
        <v>60010500</v>
      </c>
      <c r="G1203" s="19">
        <v>0</v>
      </c>
      <c r="H1203" s="14">
        <v>0</v>
      </c>
      <c r="I1203" s="19">
        <v>1</v>
      </c>
      <c r="J1203" s="19">
        <v>0</v>
      </c>
      <c r="K1203" s="19">
        <v>0</v>
      </c>
      <c r="L1203" s="19">
        <v>0</v>
      </c>
      <c r="M1203" s="19">
        <v>0</v>
      </c>
      <c r="N1203" s="12">
        <v>2</v>
      </c>
      <c r="O1203" s="19">
        <v>2</v>
      </c>
      <c r="P1203" s="19">
        <v>0.3</v>
      </c>
      <c r="Q1203" s="19">
        <v>0</v>
      </c>
      <c r="R1203" s="7">
        <v>0</v>
      </c>
      <c r="S1203" s="14">
        <v>0</v>
      </c>
      <c r="T1203" s="12">
        <v>1</v>
      </c>
      <c r="U1203" s="19">
        <v>2</v>
      </c>
      <c r="V1203" s="19">
        <v>0</v>
      </c>
      <c r="W1203" s="19">
        <v>0</v>
      </c>
      <c r="X1203" s="19">
        <v>0</v>
      </c>
      <c r="Y1203" s="19">
        <v>0</v>
      </c>
      <c r="Z1203" s="19">
        <v>0</v>
      </c>
      <c r="AA1203" s="19">
        <v>0</v>
      </c>
      <c r="AB1203" s="12">
        <v>0</v>
      </c>
      <c r="AC1203" s="19">
        <v>0</v>
      </c>
      <c r="AD1203" s="12">
        <v>12</v>
      </c>
      <c r="AE1203" s="19">
        <v>0</v>
      </c>
      <c r="AF1203" s="19">
        <v>0</v>
      </c>
      <c r="AG1203" s="7">
        <v>7</v>
      </c>
      <c r="AH1203" s="7">
        <v>0</v>
      </c>
      <c r="AI1203" s="7">
        <v>0</v>
      </c>
      <c r="AJ1203" s="7">
        <v>0</v>
      </c>
      <c r="AK1203" s="19">
        <v>0</v>
      </c>
      <c r="AL1203" s="19">
        <v>0</v>
      </c>
      <c r="AM1203" s="19">
        <v>0</v>
      </c>
      <c r="AN1203" s="19">
        <v>0</v>
      </c>
      <c r="AO1203" s="19">
        <v>1000</v>
      </c>
      <c r="AP1203" s="19">
        <v>0</v>
      </c>
      <c r="AQ1203" s="19">
        <v>0</v>
      </c>
      <c r="AR1203" s="7">
        <v>0</v>
      </c>
      <c r="AS1203" s="19">
        <v>90204004</v>
      </c>
      <c r="AT1203" s="20" t="s">
        <v>152</v>
      </c>
      <c r="AU1203" s="19" t="s">
        <v>244</v>
      </c>
      <c r="AV1203" s="19">
        <v>0</v>
      </c>
      <c r="AW1203" s="19">
        <v>0</v>
      </c>
      <c r="AX1203" s="20" t="s">
        <v>153</v>
      </c>
      <c r="AY1203" s="20" t="s">
        <v>151</v>
      </c>
      <c r="AZ1203" s="14">
        <v>0</v>
      </c>
      <c r="BA1203" s="14">
        <v>0</v>
      </c>
      <c r="BB1203" s="70" t="s">
        <v>399</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19.5" customHeight="1">
      <c r="C1204" s="19">
        <v>70505004</v>
      </c>
      <c r="D1204" s="20" t="s">
        <v>463</v>
      </c>
      <c r="E1204" s="19">
        <v>1</v>
      </c>
      <c r="F1204" s="19">
        <v>60010500</v>
      </c>
      <c r="G1204" s="19">
        <v>0</v>
      </c>
      <c r="H1204" s="14">
        <v>0</v>
      </c>
      <c r="I1204" s="19">
        <v>1</v>
      </c>
      <c r="J1204" s="19">
        <v>0</v>
      </c>
      <c r="K1204" s="19">
        <v>0</v>
      </c>
      <c r="L1204" s="19">
        <v>0</v>
      </c>
      <c r="M1204" s="19">
        <v>0</v>
      </c>
      <c r="N1204" s="12">
        <v>2</v>
      </c>
      <c r="O1204" s="19">
        <v>2</v>
      </c>
      <c r="P1204" s="19">
        <v>0.3</v>
      </c>
      <c r="Q1204" s="19">
        <v>0</v>
      </c>
      <c r="R1204" s="7">
        <v>0</v>
      </c>
      <c r="S1204" s="14">
        <v>0</v>
      </c>
      <c r="T1204" s="12">
        <v>1</v>
      </c>
      <c r="U1204" s="19">
        <v>2</v>
      </c>
      <c r="V1204" s="19">
        <v>0</v>
      </c>
      <c r="W1204" s="19">
        <v>0</v>
      </c>
      <c r="X1204" s="19">
        <v>0</v>
      </c>
      <c r="Y1204" s="19">
        <v>0</v>
      </c>
      <c r="Z1204" s="19">
        <v>0</v>
      </c>
      <c r="AA1204" s="19">
        <v>0</v>
      </c>
      <c r="AB1204" s="12">
        <v>0</v>
      </c>
      <c r="AC1204" s="19">
        <v>0</v>
      </c>
      <c r="AD1204" s="12">
        <v>15</v>
      </c>
      <c r="AE1204" s="19">
        <v>0</v>
      </c>
      <c r="AF1204" s="19">
        <v>0</v>
      </c>
      <c r="AG1204" s="7">
        <v>2</v>
      </c>
      <c r="AH1204" s="7">
        <v>0</v>
      </c>
      <c r="AI1204" s="7">
        <v>0</v>
      </c>
      <c r="AJ1204" s="7">
        <v>0</v>
      </c>
      <c r="AK1204" s="19">
        <v>0</v>
      </c>
      <c r="AL1204" s="19">
        <v>0</v>
      </c>
      <c r="AM1204" s="19">
        <v>0</v>
      </c>
      <c r="AN1204" s="19">
        <v>0</v>
      </c>
      <c r="AO1204" s="19">
        <v>1000</v>
      </c>
      <c r="AP1204" s="19">
        <v>0</v>
      </c>
      <c r="AQ1204" s="19">
        <v>0</v>
      </c>
      <c r="AR1204" s="7" t="s">
        <v>461</v>
      </c>
      <c r="AS1204" s="19" t="s">
        <v>151</v>
      </c>
      <c r="AT1204" s="20" t="s">
        <v>152</v>
      </c>
      <c r="AU1204" s="19" t="s">
        <v>244</v>
      </c>
      <c r="AV1204" s="19">
        <v>0</v>
      </c>
      <c r="AW1204" s="19">
        <v>0</v>
      </c>
      <c r="AX1204" s="20" t="s">
        <v>153</v>
      </c>
      <c r="AY1204" s="20" t="s">
        <v>151</v>
      </c>
      <c r="AZ1204" s="14">
        <v>0</v>
      </c>
      <c r="BA1204" s="14">
        <v>0</v>
      </c>
      <c r="BB1204" s="70" t="s">
        <v>631</v>
      </c>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19.5" customHeight="1">
      <c r="C1205" s="19">
        <v>70505005</v>
      </c>
      <c r="D1205" s="13" t="s">
        <v>1394</v>
      </c>
      <c r="E1205" s="19">
        <v>1</v>
      </c>
      <c r="F1205" s="12">
        <v>60010100</v>
      </c>
      <c r="G1205" s="19">
        <v>0</v>
      </c>
      <c r="H1205" s="14">
        <v>0</v>
      </c>
      <c r="I1205" s="19">
        <v>1</v>
      </c>
      <c r="J1205" s="19">
        <v>0</v>
      </c>
      <c r="K1205" s="19">
        <v>0</v>
      </c>
      <c r="L1205" s="12">
        <v>0</v>
      </c>
      <c r="M1205" s="12">
        <v>0</v>
      </c>
      <c r="N1205" s="12">
        <v>2</v>
      </c>
      <c r="O1205" s="12">
        <v>1</v>
      </c>
      <c r="P1205" s="12">
        <v>0.3</v>
      </c>
      <c r="Q1205" s="12">
        <v>0</v>
      </c>
      <c r="R1205" s="7">
        <v>0</v>
      </c>
      <c r="S1205" s="12">
        <v>0</v>
      </c>
      <c r="T1205" s="12">
        <v>1</v>
      </c>
      <c r="U1205" s="12">
        <v>2</v>
      </c>
      <c r="V1205" s="12">
        <v>0</v>
      </c>
      <c r="W1205" s="12">
        <v>3</v>
      </c>
      <c r="X1205" s="12">
        <v>0</v>
      </c>
      <c r="Y1205" s="12">
        <v>1</v>
      </c>
      <c r="Z1205" s="12">
        <v>0</v>
      </c>
      <c r="AA1205" s="12">
        <v>0</v>
      </c>
      <c r="AB1205" s="12">
        <v>0</v>
      </c>
      <c r="AC1205" s="12">
        <v>0</v>
      </c>
      <c r="AD1205" s="12">
        <v>15</v>
      </c>
      <c r="AE1205" s="12">
        <v>1</v>
      </c>
      <c r="AF1205" s="12" t="s">
        <v>389</v>
      </c>
      <c r="AG1205" s="7">
        <v>0</v>
      </c>
      <c r="AH1205" s="7">
        <v>1</v>
      </c>
      <c r="AI1205" s="7">
        <v>0</v>
      </c>
      <c r="AJ1205" s="7">
        <v>3</v>
      </c>
      <c r="AK1205" s="12">
        <v>0</v>
      </c>
      <c r="AL1205" s="12">
        <v>0</v>
      </c>
      <c r="AM1205" s="12">
        <v>0</v>
      </c>
      <c r="AN1205" s="12">
        <v>3</v>
      </c>
      <c r="AO1205" s="12">
        <v>5000</v>
      </c>
      <c r="AP1205" s="12">
        <v>2.5</v>
      </c>
      <c r="AQ1205" s="12">
        <v>0</v>
      </c>
      <c r="AR1205" s="7">
        <v>0</v>
      </c>
      <c r="AS1205" s="12" t="s">
        <v>423</v>
      </c>
      <c r="AT1205" s="20" t="s">
        <v>211</v>
      </c>
      <c r="AU1205" s="12" t="s">
        <v>346</v>
      </c>
      <c r="AV1205" s="19">
        <v>10000007</v>
      </c>
      <c r="AW1205" s="19">
        <v>70305005</v>
      </c>
      <c r="AX1205" s="13" t="s">
        <v>153</v>
      </c>
      <c r="AY1205" s="12">
        <v>0</v>
      </c>
      <c r="AZ1205" s="14">
        <v>0</v>
      </c>
      <c r="BA1205" s="14">
        <v>0</v>
      </c>
      <c r="BB1205" s="38" t="s">
        <v>633</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19.5" customHeight="1">
      <c r="C1206" s="19">
        <v>70505006</v>
      </c>
      <c r="D1206" s="13" t="s">
        <v>1399</v>
      </c>
      <c r="E1206" s="19">
        <v>1</v>
      </c>
      <c r="F1206" s="12">
        <v>60010100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7</v>
      </c>
      <c r="AE1206" s="12">
        <v>1</v>
      </c>
      <c r="AF1206" s="12" t="s">
        <v>389</v>
      </c>
      <c r="AG1206" s="7">
        <v>0</v>
      </c>
      <c r="AH1206" s="7">
        <v>1</v>
      </c>
      <c r="AI1206" s="7">
        <v>0</v>
      </c>
      <c r="AJ1206" s="7">
        <v>3</v>
      </c>
      <c r="AK1206" s="12">
        <v>0</v>
      </c>
      <c r="AL1206" s="12">
        <v>0</v>
      </c>
      <c r="AM1206" s="12">
        <v>0</v>
      </c>
      <c r="AN1206" s="12">
        <v>3</v>
      </c>
      <c r="AO1206" s="12">
        <v>5000</v>
      </c>
      <c r="AP1206" s="12">
        <v>2.5</v>
      </c>
      <c r="AQ1206" s="12">
        <v>0</v>
      </c>
      <c r="AR1206" s="7">
        <v>0</v>
      </c>
      <c r="AS1206" s="12" t="s">
        <v>151</v>
      </c>
      <c r="AT1206" s="20" t="s">
        <v>152</v>
      </c>
      <c r="AU1206" s="12" t="s">
        <v>346</v>
      </c>
      <c r="AV1206" s="19">
        <v>10000007</v>
      </c>
      <c r="AW1206" s="19">
        <v>70305007</v>
      </c>
      <c r="AX1206" s="13" t="s">
        <v>153</v>
      </c>
      <c r="AY1206" s="12">
        <v>0</v>
      </c>
      <c r="AZ1206" s="14">
        <v>0</v>
      </c>
      <c r="BA1206" s="14">
        <v>0</v>
      </c>
      <c r="BB1206" s="38" t="s">
        <v>375</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70505007</v>
      </c>
      <c r="D1207" s="13" t="s">
        <v>634</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1</v>
      </c>
      <c r="X1207" s="12">
        <v>0</v>
      </c>
      <c r="Y1207" s="12">
        <v>1</v>
      </c>
      <c r="Z1207" s="12">
        <v>0</v>
      </c>
      <c r="AA1207" s="12">
        <v>0</v>
      </c>
      <c r="AB1207" s="12">
        <v>0</v>
      </c>
      <c r="AC1207" s="12">
        <v>0</v>
      </c>
      <c r="AD1207" s="12">
        <v>30</v>
      </c>
      <c r="AE1207" s="12">
        <v>1</v>
      </c>
      <c r="AF1207" s="12" t="s">
        <v>505</v>
      </c>
      <c r="AG1207" s="7">
        <v>0</v>
      </c>
      <c r="AH1207" s="7">
        <v>0</v>
      </c>
      <c r="AI1207" s="7">
        <v>0</v>
      </c>
      <c r="AJ1207" s="7">
        <v>0</v>
      </c>
      <c r="AK1207" s="12">
        <v>0</v>
      </c>
      <c r="AL1207" s="12">
        <v>0</v>
      </c>
      <c r="AM1207" s="12">
        <v>0</v>
      </c>
      <c r="AN1207" s="12">
        <v>0.5</v>
      </c>
      <c r="AO1207" s="12">
        <v>999999</v>
      </c>
      <c r="AP1207" s="12">
        <v>0.5</v>
      </c>
      <c r="AQ1207" s="12">
        <v>0</v>
      </c>
      <c r="AR1207" s="7">
        <v>0</v>
      </c>
      <c r="AS1207" s="141" t="s">
        <v>583</v>
      </c>
      <c r="AT1207" s="20" t="s">
        <v>211</v>
      </c>
      <c r="AU1207" s="12" t="s">
        <v>346</v>
      </c>
      <c r="AV1207" s="19">
        <v>10000007</v>
      </c>
      <c r="AW1207" s="19">
        <v>70202004</v>
      </c>
      <c r="AX1207" s="20" t="s">
        <v>227</v>
      </c>
      <c r="AY1207" s="20" t="s">
        <v>257</v>
      </c>
      <c r="AZ1207" s="14">
        <v>0</v>
      </c>
      <c r="BA1207" s="14">
        <v>0</v>
      </c>
      <c r="BB1207" s="38" t="s">
        <v>572</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19.5" customHeight="1">
      <c r="C1208" s="19">
        <v>70505008</v>
      </c>
      <c r="D1208" s="13" t="s">
        <v>615</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3</v>
      </c>
      <c r="X1208" s="12">
        <v>0</v>
      </c>
      <c r="Y1208" s="12">
        <v>1</v>
      </c>
      <c r="Z1208" s="12">
        <v>0</v>
      </c>
      <c r="AA1208" s="12">
        <v>0</v>
      </c>
      <c r="AB1208" s="12">
        <v>0</v>
      </c>
      <c r="AC1208" s="12">
        <v>0</v>
      </c>
      <c r="AD1208" s="12">
        <v>15</v>
      </c>
      <c r="AE1208" s="12">
        <v>1</v>
      </c>
      <c r="AF1208" s="12" t="s">
        <v>389</v>
      </c>
      <c r="AG1208" s="7">
        <v>0</v>
      </c>
      <c r="AH1208" s="7">
        <v>1</v>
      </c>
      <c r="AI1208" s="7">
        <v>0</v>
      </c>
      <c r="AJ1208" s="7">
        <v>3</v>
      </c>
      <c r="AK1208" s="12">
        <v>0</v>
      </c>
      <c r="AL1208" s="12">
        <v>0</v>
      </c>
      <c r="AM1208" s="12">
        <v>0</v>
      </c>
      <c r="AN1208" s="12">
        <v>3</v>
      </c>
      <c r="AO1208" s="12">
        <v>5000</v>
      </c>
      <c r="AP1208" s="12">
        <v>2.5</v>
      </c>
      <c r="AQ1208" s="12">
        <v>0</v>
      </c>
      <c r="AR1208" s="7">
        <v>0</v>
      </c>
      <c r="AS1208" s="12" t="s">
        <v>423</v>
      </c>
      <c r="AT1208" s="20" t="s">
        <v>194</v>
      </c>
      <c r="AU1208" s="12" t="s">
        <v>346</v>
      </c>
      <c r="AV1208" s="19">
        <v>10000007</v>
      </c>
      <c r="AW1208" s="19">
        <v>70403003</v>
      </c>
      <c r="AX1208" s="13" t="s">
        <v>153</v>
      </c>
      <c r="AY1208" s="12">
        <v>0</v>
      </c>
      <c r="AZ1208" s="14">
        <v>0</v>
      </c>
      <c r="BA1208" s="14">
        <v>0</v>
      </c>
      <c r="BB1208" s="38" t="s">
        <v>633</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19.5" customHeight="1">
      <c r="C1209" s="19">
        <v>71000001</v>
      </c>
      <c r="D1209" s="20" t="s">
        <v>1436</v>
      </c>
      <c r="E1209" s="19">
        <v>1</v>
      </c>
      <c r="F1209" s="19">
        <v>60010100</v>
      </c>
      <c r="G1209" s="19">
        <v>0</v>
      </c>
      <c r="H1209" s="14">
        <v>0</v>
      </c>
      <c r="I1209" s="19">
        <v>1</v>
      </c>
      <c r="J1209" s="19">
        <v>0</v>
      </c>
      <c r="K1209" s="19">
        <v>0</v>
      </c>
      <c r="L1209" s="19">
        <v>0</v>
      </c>
      <c r="M1209" s="19">
        <v>0</v>
      </c>
      <c r="N1209" s="12">
        <v>2</v>
      </c>
      <c r="O1209" s="19">
        <v>0</v>
      </c>
      <c r="P1209" s="19">
        <v>0</v>
      </c>
      <c r="Q1209" s="19">
        <v>0</v>
      </c>
      <c r="R1209" s="7">
        <v>0</v>
      </c>
      <c r="S1209" s="14">
        <v>0</v>
      </c>
      <c r="T1209" s="12">
        <v>1</v>
      </c>
      <c r="U1209" s="19">
        <v>2</v>
      </c>
      <c r="V1209" s="19">
        <v>0</v>
      </c>
      <c r="W1209" s="19">
        <v>0</v>
      </c>
      <c r="X1209" s="19">
        <v>0</v>
      </c>
      <c r="Y1209" s="19">
        <v>1</v>
      </c>
      <c r="Z1209" s="19">
        <v>0</v>
      </c>
      <c r="AA1209" s="19">
        <v>0</v>
      </c>
      <c r="AB1209" s="12">
        <v>0</v>
      </c>
      <c r="AC1209" s="19">
        <v>0</v>
      </c>
      <c r="AD1209" s="19">
        <v>5</v>
      </c>
      <c r="AE1209" s="19">
        <v>1</v>
      </c>
      <c r="AF1209" s="19">
        <v>3</v>
      </c>
      <c r="AG1209" s="7">
        <v>2</v>
      </c>
      <c r="AH1209" s="7">
        <v>0</v>
      </c>
      <c r="AI1209" s="7">
        <v>0</v>
      </c>
      <c r="AJ1209" s="7">
        <v>1.6</v>
      </c>
      <c r="AK1209" s="19">
        <v>0</v>
      </c>
      <c r="AL1209" s="19">
        <v>0</v>
      </c>
      <c r="AM1209" s="19">
        <v>0</v>
      </c>
      <c r="AN1209" s="19">
        <v>0.5</v>
      </c>
      <c r="AO1209" s="19">
        <v>3000</v>
      </c>
      <c r="AP1209" s="19">
        <v>0</v>
      </c>
      <c r="AQ1209" s="19">
        <v>0</v>
      </c>
      <c r="AR1209" s="7">
        <v>0</v>
      </c>
      <c r="AS1209" s="19" t="s">
        <v>1437</v>
      </c>
      <c r="AT1209" s="20" t="s">
        <v>194</v>
      </c>
      <c r="AU1209" s="19" t="s">
        <v>346</v>
      </c>
      <c r="AV1209" s="19" t="s">
        <v>151</v>
      </c>
      <c r="AW1209" s="19" t="s">
        <v>151</v>
      </c>
      <c r="AX1209" s="20" t="s">
        <v>153</v>
      </c>
      <c r="AY1209" s="20">
        <v>0</v>
      </c>
      <c r="AZ1209" s="14">
        <v>0</v>
      </c>
      <c r="BA1209" s="14">
        <v>0</v>
      </c>
      <c r="BB1209" s="70" t="s">
        <v>1438</v>
      </c>
      <c r="BC1209" s="19">
        <v>0</v>
      </c>
      <c r="BD1209" s="12">
        <v>0</v>
      </c>
      <c r="BE1209" s="19">
        <v>0</v>
      </c>
      <c r="BF1209" s="19">
        <v>0</v>
      </c>
      <c r="BG1209" s="19">
        <v>0</v>
      </c>
      <c r="BH1209" s="19">
        <v>0</v>
      </c>
      <c r="BI1209" s="10">
        <v>0</v>
      </c>
      <c r="BJ1209" s="7">
        <v>0</v>
      </c>
      <c r="BK1209" s="7">
        <v>0</v>
      </c>
      <c r="BL1209" s="7">
        <v>0</v>
      </c>
      <c r="BM1209" s="7">
        <v>0</v>
      </c>
      <c r="BN1209" s="7">
        <v>0</v>
      </c>
      <c r="BO1209" s="7">
        <v>0</v>
      </c>
    </row>
    <row r="1210" spans="3:67" ht="20.100000000000001" customHeight="1">
      <c r="C1210" s="19">
        <v>73001101</v>
      </c>
      <c r="D1210" s="20" t="s">
        <v>721</v>
      </c>
      <c r="E1210" s="19">
        <v>1</v>
      </c>
      <c r="F1210" s="10">
        <v>0</v>
      </c>
      <c r="G1210" s="19">
        <v>0</v>
      </c>
      <c r="H1210" s="14">
        <v>0</v>
      </c>
      <c r="I1210" s="19">
        <v>1</v>
      </c>
      <c r="J1210" s="19">
        <v>0</v>
      </c>
      <c r="K1210" s="19">
        <v>0</v>
      </c>
      <c r="L1210" s="19">
        <v>0</v>
      </c>
      <c r="M1210" s="19">
        <v>0</v>
      </c>
      <c r="N1210" s="19">
        <v>2</v>
      </c>
      <c r="O1210" s="19">
        <v>1</v>
      </c>
      <c r="P1210" s="19">
        <v>0.1</v>
      </c>
      <c r="Q1210" s="19">
        <v>0</v>
      </c>
      <c r="R1210" s="7">
        <v>0</v>
      </c>
      <c r="S1210" s="14">
        <v>0</v>
      </c>
      <c r="T1210" s="12">
        <v>1</v>
      </c>
      <c r="U1210" s="19">
        <v>1</v>
      </c>
      <c r="V1210" s="19">
        <v>0</v>
      </c>
      <c r="W1210" s="19">
        <v>1.5</v>
      </c>
      <c r="X1210" s="19">
        <v>0</v>
      </c>
      <c r="Y1210" s="19">
        <v>0</v>
      </c>
      <c r="Z1210" s="19">
        <v>0</v>
      </c>
      <c r="AA1210" s="19">
        <v>0</v>
      </c>
      <c r="AB1210" s="19">
        <v>1</v>
      </c>
      <c r="AC1210" s="19">
        <v>0</v>
      </c>
      <c r="AD1210" s="19">
        <v>5</v>
      </c>
      <c r="AE1210" s="19">
        <v>1</v>
      </c>
      <c r="AF1210" s="19">
        <v>3</v>
      </c>
      <c r="AG1210" s="7">
        <v>2</v>
      </c>
      <c r="AH1210" s="7">
        <v>1</v>
      </c>
      <c r="AI1210" s="7">
        <v>0</v>
      </c>
      <c r="AJ1210" s="7">
        <v>6</v>
      </c>
      <c r="AK1210" s="19">
        <v>0</v>
      </c>
      <c r="AL1210" s="19">
        <v>0</v>
      </c>
      <c r="AM1210" s="19">
        <v>0</v>
      </c>
      <c r="AN1210" s="19">
        <v>0.5</v>
      </c>
      <c r="AO1210" s="19">
        <v>5000</v>
      </c>
      <c r="AP1210" s="19">
        <v>0.2</v>
      </c>
      <c r="AQ1210" s="19">
        <v>0</v>
      </c>
      <c r="AR1210" s="7">
        <v>0</v>
      </c>
      <c r="AS1210" s="19" t="s">
        <v>151</v>
      </c>
      <c r="AT1210" s="20" t="s">
        <v>152</v>
      </c>
      <c r="AU1210" s="19">
        <v>0</v>
      </c>
      <c r="AV1210" s="19">
        <v>10000006</v>
      </c>
      <c r="AW1210" s="11">
        <v>60000004</v>
      </c>
      <c r="AX1210" s="20" t="s">
        <v>722</v>
      </c>
      <c r="AY1210" s="20" t="s">
        <v>151</v>
      </c>
      <c r="AZ1210" s="14">
        <v>0</v>
      </c>
      <c r="BA1210" s="14">
        <v>0</v>
      </c>
      <c r="BB1210" s="70"/>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73001102</v>
      </c>
      <c r="D1211" s="13" t="s">
        <v>344</v>
      </c>
      <c r="E1211" s="19">
        <v>1</v>
      </c>
      <c r="F1211" s="12">
        <v>0</v>
      </c>
      <c r="G1211" s="19">
        <v>0</v>
      </c>
      <c r="H1211" s="14">
        <v>0</v>
      </c>
      <c r="I1211" s="19">
        <v>1</v>
      </c>
      <c r="J1211" s="19">
        <v>0</v>
      </c>
      <c r="K1211" s="19">
        <v>0</v>
      </c>
      <c r="L1211" s="12">
        <v>0</v>
      </c>
      <c r="M1211" s="12">
        <v>0</v>
      </c>
      <c r="N1211" s="12">
        <v>2</v>
      </c>
      <c r="O1211" s="12">
        <v>1</v>
      </c>
      <c r="P1211" s="12">
        <v>1</v>
      </c>
      <c r="Q1211" s="12">
        <v>0</v>
      </c>
      <c r="R1211" s="7">
        <v>0</v>
      </c>
      <c r="S1211" s="12">
        <v>0</v>
      </c>
      <c r="T1211" s="12">
        <v>1</v>
      </c>
      <c r="U1211" s="12">
        <v>2</v>
      </c>
      <c r="V1211" s="12">
        <v>0</v>
      </c>
      <c r="W1211" s="12">
        <v>2</v>
      </c>
      <c r="X1211" s="12">
        <v>0</v>
      </c>
      <c r="Y1211" s="12">
        <v>1</v>
      </c>
      <c r="Z1211" s="12">
        <v>0</v>
      </c>
      <c r="AA1211" s="12">
        <v>0</v>
      </c>
      <c r="AB1211" s="12">
        <v>0</v>
      </c>
      <c r="AC1211" s="12">
        <v>0</v>
      </c>
      <c r="AD1211" s="12">
        <v>6</v>
      </c>
      <c r="AE1211" s="12">
        <v>1</v>
      </c>
      <c r="AF1211" s="12">
        <v>3</v>
      </c>
      <c r="AG1211" s="7">
        <v>0</v>
      </c>
      <c r="AH1211" s="7">
        <v>0</v>
      </c>
      <c r="AI1211" s="7">
        <v>0</v>
      </c>
      <c r="AJ1211" s="7">
        <v>1.5</v>
      </c>
      <c r="AK1211" s="12">
        <v>0</v>
      </c>
      <c r="AL1211" s="12">
        <v>0</v>
      </c>
      <c r="AM1211" s="12">
        <v>0</v>
      </c>
      <c r="AN1211" s="12">
        <v>1</v>
      </c>
      <c r="AO1211" s="12">
        <v>5000</v>
      </c>
      <c r="AP1211" s="12">
        <v>0.5</v>
      </c>
      <c r="AQ1211" s="12">
        <v>0</v>
      </c>
      <c r="AR1211" s="7">
        <v>0</v>
      </c>
      <c r="AS1211" s="12" t="s">
        <v>151</v>
      </c>
      <c r="AT1211" s="20" t="s">
        <v>152</v>
      </c>
      <c r="AU1211" s="12" t="s">
        <v>346</v>
      </c>
      <c r="AV1211" s="19">
        <v>10000007</v>
      </c>
      <c r="AW1211" s="19">
        <v>70105001</v>
      </c>
      <c r="AX1211" s="13" t="s">
        <v>153</v>
      </c>
      <c r="AY1211" s="12" t="s">
        <v>1340</v>
      </c>
      <c r="AZ1211" s="14">
        <v>0</v>
      </c>
      <c r="BA1211" s="14">
        <v>0</v>
      </c>
      <c r="BB1211" s="38" t="s">
        <v>1341</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1.75" customHeight="1">
      <c r="C1212" s="19">
        <v>73001103</v>
      </c>
      <c r="D1212" s="13" t="s">
        <v>344</v>
      </c>
      <c r="E1212" s="19">
        <v>1</v>
      </c>
      <c r="F1212" s="12">
        <v>0</v>
      </c>
      <c r="G1212" s="19">
        <v>0</v>
      </c>
      <c r="H1212" s="14">
        <v>0</v>
      </c>
      <c r="I1212" s="19">
        <v>1</v>
      </c>
      <c r="J1212" s="19">
        <v>0</v>
      </c>
      <c r="K1212" s="19">
        <v>0</v>
      </c>
      <c r="L1212" s="12">
        <v>0</v>
      </c>
      <c r="M1212" s="12">
        <v>0</v>
      </c>
      <c r="N1212" s="12">
        <v>2</v>
      </c>
      <c r="O1212" s="12">
        <v>3</v>
      </c>
      <c r="P1212" s="12">
        <v>1</v>
      </c>
      <c r="Q1212" s="12">
        <v>0</v>
      </c>
      <c r="R1212" s="7">
        <v>0</v>
      </c>
      <c r="S1212" s="12">
        <v>0</v>
      </c>
      <c r="T1212" s="12">
        <v>1</v>
      </c>
      <c r="U1212" s="12">
        <v>2</v>
      </c>
      <c r="V1212" s="12">
        <v>0</v>
      </c>
      <c r="W1212" s="12">
        <v>3</v>
      </c>
      <c r="X1212" s="12">
        <v>0</v>
      </c>
      <c r="Y1212" s="12">
        <v>1</v>
      </c>
      <c r="Z1212" s="12">
        <v>0</v>
      </c>
      <c r="AA1212" s="12">
        <v>0</v>
      </c>
      <c r="AB1212" s="12">
        <v>0</v>
      </c>
      <c r="AC1212" s="12">
        <v>0</v>
      </c>
      <c r="AD1212" s="12">
        <v>9</v>
      </c>
      <c r="AE1212" s="12">
        <v>1</v>
      </c>
      <c r="AF1212" s="12">
        <v>4</v>
      </c>
      <c r="AG1212" s="7">
        <v>0</v>
      </c>
      <c r="AH1212" s="7">
        <v>1</v>
      </c>
      <c r="AI1212" s="7">
        <v>0</v>
      </c>
      <c r="AJ1212" s="7">
        <v>2</v>
      </c>
      <c r="AK1212" s="12">
        <v>0</v>
      </c>
      <c r="AL1212" s="12">
        <v>0</v>
      </c>
      <c r="AM1212" s="12">
        <v>0</v>
      </c>
      <c r="AN1212" s="12">
        <v>3</v>
      </c>
      <c r="AO1212" s="12">
        <v>5000</v>
      </c>
      <c r="AP1212" s="12">
        <v>2.5</v>
      </c>
      <c r="AQ1212" s="12">
        <v>0</v>
      </c>
      <c r="AR1212" s="7">
        <v>0</v>
      </c>
      <c r="AS1212" s="12" t="s">
        <v>345</v>
      </c>
      <c r="AT1212" s="13" t="s">
        <v>211</v>
      </c>
      <c r="AU1212" s="12" t="s">
        <v>346</v>
      </c>
      <c r="AV1212" s="19">
        <v>10000007</v>
      </c>
      <c r="AW1212" s="19">
        <v>70102001</v>
      </c>
      <c r="AX1212" s="13" t="s">
        <v>153</v>
      </c>
      <c r="AY1212" s="12" t="s">
        <v>1336</v>
      </c>
      <c r="AZ1212" s="14">
        <v>0</v>
      </c>
      <c r="BA1212" s="14">
        <v>0</v>
      </c>
      <c r="BB1212" s="38" t="s">
        <v>348</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19.5" customHeight="1">
      <c r="C1213" s="19">
        <v>73001201</v>
      </c>
      <c r="D1213" s="13" t="s">
        <v>1425</v>
      </c>
      <c r="E1213" s="19">
        <v>1</v>
      </c>
      <c r="F1213" s="12">
        <v>60010100</v>
      </c>
      <c r="G1213" s="19">
        <v>0</v>
      </c>
      <c r="H1213" s="14">
        <v>0</v>
      </c>
      <c r="I1213" s="19">
        <v>1</v>
      </c>
      <c r="J1213" s="19">
        <v>0</v>
      </c>
      <c r="K1213" s="19">
        <v>0</v>
      </c>
      <c r="L1213" s="12">
        <v>0</v>
      </c>
      <c r="M1213" s="12">
        <v>0</v>
      </c>
      <c r="N1213" s="12">
        <v>2</v>
      </c>
      <c r="O1213" s="12">
        <v>1</v>
      </c>
      <c r="P1213" s="12">
        <v>0.3</v>
      </c>
      <c r="Q1213" s="12">
        <v>0</v>
      </c>
      <c r="R1213" s="7">
        <v>0</v>
      </c>
      <c r="S1213" s="12">
        <v>0</v>
      </c>
      <c r="T1213" s="12">
        <v>1</v>
      </c>
      <c r="U1213" s="12">
        <v>2</v>
      </c>
      <c r="V1213" s="12">
        <v>0</v>
      </c>
      <c r="W1213" s="12">
        <v>2</v>
      </c>
      <c r="X1213" s="12">
        <v>0</v>
      </c>
      <c r="Y1213" s="12">
        <v>1</v>
      </c>
      <c r="Z1213" s="12">
        <v>0</v>
      </c>
      <c r="AA1213" s="12">
        <v>0</v>
      </c>
      <c r="AB1213" s="12">
        <v>0</v>
      </c>
      <c r="AC1213" s="12">
        <v>0</v>
      </c>
      <c r="AD1213" s="12">
        <v>20</v>
      </c>
      <c r="AE1213" s="12">
        <v>1</v>
      </c>
      <c r="AF1213" s="12" t="s">
        <v>505</v>
      </c>
      <c r="AG1213" s="7">
        <v>1</v>
      </c>
      <c r="AH1213" s="7">
        <v>0</v>
      </c>
      <c r="AI1213" s="7">
        <v>0</v>
      </c>
      <c r="AJ1213" s="7">
        <v>0</v>
      </c>
      <c r="AK1213" s="12">
        <v>0</v>
      </c>
      <c r="AL1213" s="12">
        <v>0</v>
      </c>
      <c r="AM1213" s="12">
        <v>0</v>
      </c>
      <c r="AN1213" s="12">
        <v>0.5</v>
      </c>
      <c r="AO1213" s="12">
        <v>999999</v>
      </c>
      <c r="AP1213" s="12">
        <v>2</v>
      </c>
      <c r="AQ1213" s="12">
        <v>0</v>
      </c>
      <c r="AR1213" s="7">
        <v>0</v>
      </c>
      <c r="AS1213" s="12" t="s">
        <v>500</v>
      </c>
      <c r="AT1213" s="20" t="s">
        <v>211</v>
      </c>
      <c r="AU1213" s="12" t="s">
        <v>346</v>
      </c>
      <c r="AV1213" s="19">
        <v>10000007</v>
      </c>
      <c r="AW1213" s="19">
        <v>70405007</v>
      </c>
      <c r="AX1213" s="20" t="s">
        <v>227</v>
      </c>
      <c r="AY1213" s="20" t="s">
        <v>257</v>
      </c>
      <c r="AZ1213" s="14">
        <v>0</v>
      </c>
      <c r="BA1213" s="14">
        <v>0</v>
      </c>
      <c r="BB1213" s="38" t="s">
        <v>1426</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20.100000000000001" customHeight="1">
      <c r="C1214" s="19">
        <v>73001203</v>
      </c>
      <c r="D1214" s="13" t="s">
        <v>1342</v>
      </c>
      <c r="E1214" s="19">
        <v>1</v>
      </c>
      <c r="F1214" s="12">
        <v>60010300</v>
      </c>
      <c r="G1214" s="19">
        <v>0</v>
      </c>
      <c r="H1214" s="14">
        <v>0</v>
      </c>
      <c r="I1214" s="19">
        <v>1</v>
      </c>
      <c r="J1214" s="19">
        <v>0</v>
      </c>
      <c r="K1214" s="19">
        <v>0</v>
      </c>
      <c r="L1214" s="12">
        <v>0</v>
      </c>
      <c r="M1214" s="12">
        <v>0</v>
      </c>
      <c r="N1214" s="12">
        <v>2</v>
      </c>
      <c r="O1214" s="12">
        <v>2</v>
      </c>
      <c r="P1214" s="12">
        <v>0.8</v>
      </c>
      <c r="Q1214" s="12">
        <v>0</v>
      </c>
      <c r="R1214" s="7">
        <v>0</v>
      </c>
      <c r="S1214" s="12">
        <v>0</v>
      </c>
      <c r="T1214" s="12">
        <v>1</v>
      </c>
      <c r="U1214" s="12">
        <v>2</v>
      </c>
      <c r="V1214" s="12">
        <v>0</v>
      </c>
      <c r="W1214" s="12">
        <v>0</v>
      </c>
      <c r="X1214" s="12">
        <v>0</v>
      </c>
      <c r="Y1214" s="12">
        <v>0</v>
      </c>
      <c r="Z1214" s="12">
        <v>0</v>
      </c>
      <c r="AA1214" s="12">
        <v>0</v>
      </c>
      <c r="AB1214" s="12">
        <v>0</v>
      </c>
      <c r="AC1214" s="12">
        <v>0</v>
      </c>
      <c r="AD1214" s="12">
        <v>30</v>
      </c>
      <c r="AE1214" s="12">
        <v>0</v>
      </c>
      <c r="AF1214" s="12">
        <v>0</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20" t="s">
        <v>152</v>
      </c>
      <c r="AU1214" s="12" t="s">
        <v>353</v>
      </c>
      <c r="AV1214" s="19">
        <v>0</v>
      </c>
      <c r="AW1214" s="19">
        <v>0</v>
      </c>
      <c r="AX1214" s="13" t="s">
        <v>341</v>
      </c>
      <c r="AY1214" s="12" t="s">
        <v>1439</v>
      </c>
      <c r="AZ1214" s="14">
        <v>0</v>
      </c>
      <c r="BA1214" s="14">
        <v>0</v>
      </c>
      <c r="BB1214" s="38" t="s">
        <v>1344</v>
      </c>
      <c r="BC1214" s="12">
        <v>0</v>
      </c>
      <c r="BD1214" s="12">
        <v>0</v>
      </c>
      <c r="BE1214" s="12">
        <v>0</v>
      </c>
      <c r="BF1214" s="12">
        <v>0</v>
      </c>
      <c r="BG1214" s="12">
        <v>0</v>
      </c>
      <c r="BH1214" s="12">
        <v>0</v>
      </c>
      <c r="BI1214" s="10">
        <v>0</v>
      </c>
      <c r="BJ1214" s="7">
        <v>0</v>
      </c>
      <c r="BK1214" s="7">
        <v>0</v>
      </c>
      <c r="BL1214" s="7">
        <v>0</v>
      </c>
      <c r="BM1214" s="7">
        <v>0</v>
      </c>
      <c r="BN1214" s="7">
        <v>0</v>
      </c>
      <c r="BO1214" s="7">
        <v>0</v>
      </c>
    </row>
    <row r="1215" spans="3:67" ht="20.100000000000001" customHeight="1">
      <c r="C1215" s="19">
        <v>73001204</v>
      </c>
      <c r="D1215" s="13" t="s">
        <v>939</v>
      </c>
      <c r="E1215" s="19">
        <v>1</v>
      </c>
      <c r="F1215" s="12">
        <v>60010100</v>
      </c>
      <c r="G1215" s="19">
        <v>0</v>
      </c>
      <c r="H1215" s="14">
        <v>0</v>
      </c>
      <c r="I1215" s="19">
        <v>1</v>
      </c>
      <c r="J1215" s="19">
        <v>0</v>
      </c>
      <c r="K1215" s="19">
        <v>0</v>
      </c>
      <c r="L1215" s="12">
        <v>0</v>
      </c>
      <c r="M1215" s="12">
        <v>0</v>
      </c>
      <c r="N1215" s="12">
        <v>2</v>
      </c>
      <c r="O1215" s="12">
        <v>1</v>
      </c>
      <c r="P1215" s="12">
        <v>0.5</v>
      </c>
      <c r="Q1215" s="12">
        <v>0</v>
      </c>
      <c r="R1215" s="7">
        <v>0</v>
      </c>
      <c r="S1215" s="12">
        <v>0</v>
      </c>
      <c r="T1215" s="12">
        <v>1</v>
      </c>
      <c r="U1215" s="12">
        <v>2</v>
      </c>
      <c r="V1215" s="12">
        <v>0</v>
      </c>
      <c r="W1215" s="12">
        <v>3</v>
      </c>
      <c r="X1215" s="12">
        <v>0</v>
      </c>
      <c r="Y1215" s="12">
        <v>1</v>
      </c>
      <c r="Z1215" s="12">
        <v>0</v>
      </c>
      <c r="AA1215" s="12">
        <v>0</v>
      </c>
      <c r="AB1215" s="12">
        <v>0</v>
      </c>
      <c r="AC1215" s="12">
        <v>0</v>
      </c>
      <c r="AD1215" s="12">
        <v>10</v>
      </c>
      <c r="AE1215" s="12">
        <v>1</v>
      </c>
      <c r="AF1215" s="12">
        <v>3</v>
      </c>
      <c r="AG1215" s="7">
        <v>1</v>
      </c>
      <c r="AH1215" s="7">
        <v>1</v>
      </c>
      <c r="AI1215" s="7">
        <v>0</v>
      </c>
      <c r="AJ1215" s="7">
        <v>1.5</v>
      </c>
      <c r="AK1215" s="12">
        <v>0</v>
      </c>
      <c r="AL1215" s="12">
        <v>0</v>
      </c>
      <c r="AM1215" s="12">
        <v>0</v>
      </c>
      <c r="AN1215" s="12">
        <v>0.5</v>
      </c>
      <c r="AO1215" s="12">
        <v>5000</v>
      </c>
      <c r="AP1215" s="12">
        <v>3</v>
      </c>
      <c r="AQ1215" s="12">
        <v>0</v>
      </c>
      <c r="AR1215" s="7">
        <v>0</v>
      </c>
      <c r="AS1215" s="12" t="s">
        <v>151</v>
      </c>
      <c r="AT1215" s="20" t="s">
        <v>152</v>
      </c>
      <c r="AU1215" s="12" t="s">
        <v>346</v>
      </c>
      <c r="AV1215" s="19">
        <v>10000007</v>
      </c>
      <c r="AW1215" s="19">
        <v>70103003</v>
      </c>
      <c r="AX1215" s="13" t="s">
        <v>153</v>
      </c>
      <c r="AY1215" s="12" t="s">
        <v>1440</v>
      </c>
      <c r="AZ1215" s="14">
        <v>0</v>
      </c>
      <c r="BA1215" s="14">
        <v>0</v>
      </c>
      <c r="BB1215" s="38" t="s">
        <v>941</v>
      </c>
      <c r="BC1215" s="12">
        <v>0</v>
      </c>
      <c r="BD1215" s="12">
        <v>0</v>
      </c>
      <c r="BE1215" s="12">
        <v>0</v>
      </c>
      <c r="BF1215" s="12">
        <v>0</v>
      </c>
      <c r="BG1215" s="12">
        <v>0</v>
      </c>
      <c r="BH1215" s="12">
        <v>0</v>
      </c>
      <c r="BI1215" s="10">
        <v>0</v>
      </c>
      <c r="BJ1215" s="7">
        <v>0</v>
      </c>
      <c r="BK1215" s="7">
        <v>0</v>
      </c>
      <c r="BL1215" s="7">
        <v>0</v>
      </c>
      <c r="BM1215" s="7">
        <v>0</v>
      </c>
      <c r="BN1215" s="7">
        <v>0</v>
      </c>
      <c r="BO1215" s="7">
        <v>0</v>
      </c>
    </row>
    <row r="1216" spans="3:67" ht="19.5" customHeight="1">
      <c r="C1216" s="19">
        <v>73001205</v>
      </c>
      <c r="D1216" s="20" t="s">
        <v>376</v>
      </c>
      <c r="E1216" s="19">
        <v>1</v>
      </c>
      <c r="F1216" s="19">
        <v>60010300</v>
      </c>
      <c r="G1216" s="19">
        <v>0</v>
      </c>
      <c r="H1216" s="14">
        <v>0</v>
      </c>
      <c r="I1216" s="19">
        <v>1</v>
      </c>
      <c r="J1216" s="19">
        <v>0</v>
      </c>
      <c r="K1216" s="19">
        <v>0</v>
      </c>
      <c r="L1216" s="19">
        <v>0</v>
      </c>
      <c r="M1216" s="19">
        <v>0</v>
      </c>
      <c r="N1216" s="12">
        <v>2</v>
      </c>
      <c r="O1216" s="19">
        <v>1</v>
      </c>
      <c r="P1216" s="19">
        <v>0.5</v>
      </c>
      <c r="Q1216" s="19">
        <v>0</v>
      </c>
      <c r="R1216" s="7">
        <v>0</v>
      </c>
      <c r="S1216" s="14">
        <v>0</v>
      </c>
      <c r="T1216" s="12">
        <v>1</v>
      </c>
      <c r="U1216" s="19">
        <v>2</v>
      </c>
      <c r="V1216" s="19">
        <v>0</v>
      </c>
      <c r="W1216" s="19">
        <v>3</v>
      </c>
      <c r="X1216" s="19">
        <v>0</v>
      </c>
      <c r="Y1216" s="19">
        <v>0</v>
      </c>
      <c r="Z1216" s="19">
        <v>0</v>
      </c>
      <c r="AA1216" s="19">
        <v>0</v>
      </c>
      <c r="AB1216" s="19">
        <v>0</v>
      </c>
      <c r="AC1216" s="19">
        <v>0</v>
      </c>
      <c r="AD1216" s="19">
        <v>15</v>
      </c>
      <c r="AE1216" s="19">
        <v>1</v>
      </c>
      <c r="AF1216" s="19">
        <v>2</v>
      </c>
      <c r="AG1216" s="7">
        <v>2</v>
      </c>
      <c r="AH1216" s="7">
        <v>2</v>
      </c>
      <c r="AI1216" s="7">
        <v>0</v>
      </c>
      <c r="AJ1216" s="7">
        <v>3</v>
      </c>
      <c r="AK1216" s="19">
        <v>0</v>
      </c>
      <c r="AL1216" s="19">
        <v>0</v>
      </c>
      <c r="AM1216" s="19">
        <v>0</v>
      </c>
      <c r="AN1216" s="19">
        <v>2</v>
      </c>
      <c r="AO1216" s="19">
        <v>30000</v>
      </c>
      <c r="AP1216" s="19">
        <v>2</v>
      </c>
      <c r="AQ1216" s="19">
        <v>4</v>
      </c>
      <c r="AR1216" s="7">
        <v>0</v>
      </c>
      <c r="AS1216" s="19" t="s">
        <v>151</v>
      </c>
      <c r="AT1216" s="20" t="s">
        <v>152</v>
      </c>
      <c r="AU1216" s="19" t="s">
        <v>353</v>
      </c>
      <c r="AV1216" s="19">
        <v>10003002</v>
      </c>
      <c r="AW1216" s="19">
        <v>70106005</v>
      </c>
      <c r="AX1216" s="20" t="s">
        <v>377</v>
      </c>
      <c r="AY1216" s="20">
        <v>0</v>
      </c>
      <c r="AZ1216" s="14">
        <v>0</v>
      </c>
      <c r="BA1216" s="14">
        <v>0</v>
      </c>
      <c r="BB1216" s="70" t="s">
        <v>372</v>
      </c>
      <c r="BC1216" s="19">
        <v>0</v>
      </c>
      <c r="BD1216" s="12">
        <v>0</v>
      </c>
      <c r="BE1216" s="19">
        <v>0</v>
      </c>
      <c r="BF1216" s="19">
        <v>0</v>
      </c>
      <c r="BG1216" s="19">
        <v>0</v>
      </c>
      <c r="BH1216" s="19">
        <v>0</v>
      </c>
      <c r="BI1216" s="10">
        <v>0</v>
      </c>
      <c r="BJ1216" s="7">
        <v>0</v>
      </c>
      <c r="BK1216" s="7">
        <v>0</v>
      </c>
      <c r="BL1216" s="7">
        <v>0</v>
      </c>
      <c r="BM1216" s="7">
        <v>0</v>
      </c>
      <c r="BN1216" s="7">
        <v>0</v>
      </c>
      <c r="BO1216" s="7">
        <v>0</v>
      </c>
    </row>
    <row r="1217" spans="3:67" ht="20.100000000000001" customHeight="1">
      <c r="C1217" s="19">
        <v>73001301</v>
      </c>
      <c r="D1217" s="13" t="s">
        <v>465</v>
      </c>
      <c r="E1217" s="12">
        <v>2</v>
      </c>
      <c r="F1217" s="12">
        <v>61012301</v>
      </c>
      <c r="G1217" s="12">
        <v>0</v>
      </c>
      <c r="H1217" s="14">
        <v>0</v>
      </c>
      <c r="I1217" s="19">
        <v>1</v>
      </c>
      <c r="J1217" s="19">
        <v>0</v>
      </c>
      <c r="K1217" s="19">
        <v>0</v>
      </c>
      <c r="L1217" s="12">
        <v>0</v>
      </c>
      <c r="M1217" s="12">
        <v>0</v>
      </c>
      <c r="N1217" s="12">
        <v>2</v>
      </c>
      <c r="O1217" s="12">
        <v>1</v>
      </c>
      <c r="P1217" s="12">
        <v>0.5</v>
      </c>
      <c r="Q1217" s="12">
        <v>0</v>
      </c>
      <c r="R1217" s="7">
        <v>0</v>
      </c>
      <c r="S1217" s="12">
        <v>0</v>
      </c>
      <c r="T1217" s="12">
        <v>1</v>
      </c>
      <c r="U1217" s="12">
        <v>2</v>
      </c>
      <c r="V1217" s="12">
        <v>0</v>
      </c>
      <c r="W1217" s="12">
        <v>1.4</v>
      </c>
      <c r="X1217" s="12">
        <v>150</v>
      </c>
      <c r="Y1217" s="12">
        <v>1</v>
      </c>
      <c r="Z1217" s="12">
        <v>0</v>
      </c>
      <c r="AA1217" s="12">
        <v>0</v>
      </c>
      <c r="AB1217" s="12">
        <v>0</v>
      </c>
      <c r="AC1217" s="12">
        <v>0</v>
      </c>
      <c r="AD1217" s="12">
        <v>12</v>
      </c>
      <c r="AE1217" s="12">
        <v>2</v>
      </c>
      <c r="AF1217" s="12" t="s">
        <v>161</v>
      </c>
      <c r="AG1217" s="7">
        <v>0</v>
      </c>
      <c r="AH1217" s="7">
        <v>2</v>
      </c>
      <c r="AI1217" s="7">
        <v>0</v>
      </c>
      <c r="AJ1217" s="7">
        <v>1.5</v>
      </c>
      <c r="AK1217" s="12">
        <v>0</v>
      </c>
      <c r="AL1217" s="12">
        <v>0</v>
      </c>
      <c r="AM1217" s="12">
        <v>0</v>
      </c>
      <c r="AN1217" s="12">
        <v>1.5</v>
      </c>
      <c r="AO1217" s="12">
        <v>1200</v>
      </c>
      <c r="AP1217" s="12">
        <v>1</v>
      </c>
      <c r="AQ1217" s="12">
        <v>15</v>
      </c>
      <c r="AR1217" s="7">
        <v>0</v>
      </c>
      <c r="AS1217" s="12" t="s">
        <v>151</v>
      </c>
      <c r="AT1217" s="13" t="s">
        <v>194</v>
      </c>
      <c r="AU1217" s="12" t="s">
        <v>163</v>
      </c>
      <c r="AV1217" s="19">
        <v>10000011</v>
      </c>
      <c r="AW1217" s="19">
        <v>70404001</v>
      </c>
      <c r="AX1217" s="13" t="s">
        <v>164</v>
      </c>
      <c r="AY1217" s="12">
        <v>0</v>
      </c>
      <c r="AZ1217" s="14">
        <v>0</v>
      </c>
      <c r="BA1217" s="14">
        <v>0</v>
      </c>
      <c r="BB1217" s="38" t="s">
        <v>478</v>
      </c>
      <c r="BC1217" s="12">
        <v>0</v>
      </c>
      <c r="BD1217" s="12">
        <v>0</v>
      </c>
      <c r="BE1217" s="12">
        <v>0</v>
      </c>
      <c r="BF1217" s="12">
        <v>0</v>
      </c>
      <c r="BG1217" s="12">
        <v>0</v>
      </c>
      <c r="BH1217" s="12">
        <v>0</v>
      </c>
      <c r="BI1217" s="10">
        <v>0</v>
      </c>
      <c r="BJ1217" s="7">
        <v>0</v>
      </c>
      <c r="BK1217" s="7">
        <v>0</v>
      </c>
      <c r="BL1217" s="7">
        <v>0</v>
      </c>
      <c r="BM1217" s="7">
        <v>0</v>
      </c>
      <c r="BN1217" s="7">
        <v>0</v>
      </c>
      <c r="BO1217" s="7">
        <v>0</v>
      </c>
    </row>
    <row r="1218" spans="3:67" ht="20.100000000000001" customHeight="1">
      <c r="C1218" s="19">
        <v>73001302</v>
      </c>
      <c r="D1218" s="13" t="s">
        <v>1342</v>
      </c>
      <c r="E1218" s="19">
        <v>1</v>
      </c>
      <c r="F1218" s="12">
        <v>60010300</v>
      </c>
      <c r="G1218" s="19">
        <v>0</v>
      </c>
      <c r="H1218" s="14">
        <v>0</v>
      </c>
      <c r="I1218" s="19">
        <v>1</v>
      </c>
      <c r="J1218" s="19">
        <v>0</v>
      </c>
      <c r="K1218" s="19">
        <v>0</v>
      </c>
      <c r="L1218" s="12">
        <v>0</v>
      </c>
      <c r="M1218" s="12">
        <v>0</v>
      </c>
      <c r="N1218" s="12">
        <v>2</v>
      </c>
      <c r="O1218" s="12">
        <v>2</v>
      </c>
      <c r="P1218" s="12">
        <v>0.8</v>
      </c>
      <c r="Q1218" s="12">
        <v>0</v>
      </c>
      <c r="R1218" s="7">
        <v>0</v>
      </c>
      <c r="S1218" s="12">
        <v>0</v>
      </c>
      <c r="T1218" s="12">
        <v>1</v>
      </c>
      <c r="U1218" s="12">
        <v>2</v>
      </c>
      <c r="V1218" s="12">
        <v>0</v>
      </c>
      <c r="W1218" s="12">
        <v>0</v>
      </c>
      <c r="X1218" s="12">
        <v>0</v>
      </c>
      <c r="Y1218" s="12">
        <v>0</v>
      </c>
      <c r="Z1218" s="12">
        <v>0</v>
      </c>
      <c r="AA1218" s="12">
        <v>0</v>
      </c>
      <c r="AB1218" s="12">
        <v>0</v>
      </c>
      <c r="AC1218" s="12">
        <v>0</v>
      </c>
      <c r="AD1218" s="12">
        <v>20</v>
      </c>
      <c r="AE1218" s="12">
        <v>0</v>
      </c>
      <c r="AF1218" s="12">
        <v>0</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20" t="s">
        <v>152</v>
      </c>
      <c r="AU1218" s="12" t="s">
        <v>353</v>
      </c>
      <c r="AV1218" s="19">
        <v>0</v>
      </c>
      <c r="AW1218" s="19">
        <v>0</v>
      </c>
      <c r="AX1218" s="13" t="s">
        <v>341</v>
      </c>
      <c r="AY1218" s="12" t="s">
        <v>1441</v>
      </c>
      <c r="AZ1218" s="14">
        <v>0</v>
      </c>
      <c r="BA1218" s="14">
        <v>0</v>
      </c>
      <c r="BB1218" s="38" t="s">
        <v>1344</v>
      </c>
      <c r="BC1218" s="12">
        <v>0</v>
      </c>
      <c r="BD1218" s="12">
        <v>0</v>
      </c>
      <c r="BE1218" s="12">
        <v>0</v>
      </c>
      <c r="BF1218" s="12">
        <v>0</v>
      </c>
      <c r="BG1218" s="12">
        <v>0</v>
      </c>
      <c r="BH1218" s="12">
        <v>0</v>
      </c>
      <c r="BI1218" s="10">
        <v>0</v>
      </c>
      <c r="BJ1218" s="7">
        <v>0</v>
      </c>
      <c r="BK1218" s="7">
        <v>0</v>
      </c>
      <c r="BL1218" s="7">
        <v>0</v>
      </c>
      <c r="BM1218" s="7">
        <v>0</v>
      </c>
      <c r="BN1218" s="7">
        <v>0</v>
      </c>
      <c r="BO1218" s="7">
        <v>0</v>
      </c>
    </row>
    <row r="1219" spans="3:67" ht="20.100000000000001" customHeight="1">
      <c r="C1219" s="19">
        <v>73001303</v>
      </c>
      <c r="D1219" s="13" t="s">
        <v>352</v>
      </c>
      <c r="E1219" s="19">
        <v>1</v>
      </c>
      <c r="F1219" s="12">
        <v>60010300</v>
      </c>
      <c r="G1219" s="19">
        <v>0</v>
      </c>
      <c r="H1219" s="14">
        <v>0</v>
      </c>
      <c r="I1219" s="19">
        <v>1</v>
      </c>
      <c r="J1219" s="19">
        <v>0</v>
      </c>
      <c r="K1219" s="19">
        <v>0</v>
      </c>
      <c r="L1219" s="12">
        <v>0</v>
      </c>
      <c r="M1219" s="12">
        <v>0</v>
      </c>
      <c r="N1219" s="12">
        <v>2</v>
      </c>
      <c r="O1219" s="12">
        <v>1</v>
      </c>
      <c r="P1219" s="12">
        <v>0.5</v>
      </c>
      <c r="Q1219" s="12">
        <v>0</v>
      </c>
      <c r="R1219" s="7">
        <v>0</v>
      </c>
      <c r="S1219" s="12">
        <v>0</v>
      </c>
      <c r="T1219" s="12">
        <v>1</v>
      </c>
      <c r="U1219" s="12">
        <v>2</v>
      </c>
      <c r="V1219" s="12">
        <v>0</v>
      </c>
      <c r="W1219" s="12">
        <v>3</v>
      </c>
      <c r="X1219" s="12">
        <v>0</v>
      </c>
      <c r="Y1219" s="12">
        <v>0</v>
      </c>
      <c r="Z1219" s="12">
        <v>0</v>
      </c>
      <c r="AA1219" s="12">
        <v>0</v>
      </c>
      <c r="AB1219" s="12">
        <v>0</v>
      </c>
      <c r="AC1219" s="12">
        <v>0</v>
      </c>
      <c r="AD1219" s="12">
        <v>12</v>
      </c>
      <c r="AE1219" s="12">
        <v>2</v>
      </c>
      <c r="AF1219" s="12" t="s">
        <v>161</v>
      </c>
      <c r="AG1219" s="7">
        <v>0</v>
      </c>
      <c r="AH1219" s="7">
        <v>2</v>
      </c>
      <c r="AI1219" s="7">
        <v>0</v>
      </c>
      <c r="AJ1219" s="7">
        <v>1.5</v>
      </c>
      <c r="AK1219" s="12">
        <v>0</v>
      </c>
      <c r="AL1219" s="12">
        <v>0</v>
      </c>
      <c r="AM1219" s="12">
        <v>0</v>
      </c>
      <c r="AN1219" s="12">
        <v>2.5</v>
      </c>
      <c r="AO1219" s="12">
        <v>4000</v>
      </c>
      <c r="AP1219" s="12">
        <v>2</v>
      </c>
      <c r="AQ1219" s="12">
        <v>0</v>
      </c>
      <c r="AR1219" s="7">
        <v>0</v>
      </c>
      <c r="AS1219" s="12" t="s">
        <v>151</v>
      </c>
      <c r="AT1219" s="20" t="s">
        <v>211</v>
      </c>
      <c r="AU1219" s="12" t="s">
        <v>353</v>
      </c>
      <c r="AV1219" s="19">
        <v>10001007</v>
      </c>
      <c r="AW1219" s="19">
        <v>70103001</v>
      </c>
      <c r="AX1219" s="13" t="s">
        <v>153</v>
      </c>
      <c r="AY1219" s="12">
        <v>0</v>
      </c>
      <c r="AZ1219" s="14">
        <v>0</v>
      </c>
      <c r="BA1219" s="14">
        <v>0</v>
      </c>
      <c r="BB1219" s="38" t="s">
        <v>354</v>
      </c>
      <c r="BC1219" s="12">
        <v>0</v>
      </c>
      <c r="BD1219" s="12">
        <v>0</v>
      </c>
      <c r="BE1219" s="12">
        <v>0</v>
      </c>
      <c r="BF1219" s="12">
        <v>0</v>
      </c>
      <c r="BG1219" s="12">
        <v>0</v>
      </c>
      <c r="BH1219" s="12">
        <v>0</v>
      </c>
      <c r="BI1219" s="10">
        <v>0</v>
      </c>
      <c r="BJ1219" s="7">
        <v>0</v>
      </c>
      <c r="BK1219" s="7">
        <v>0</v>
      </c>
      <c r="BL1219" s="7">
        <v>0</v>
      </c>
      <c r="BM1219" s="7">
        <v>0</v>
      </c>
      <c r="BN1219" s="7">
        <v>0</v>
      </c>
      <c r="BO1219" s="7">
        <v>0</v>
      </c>
    </row>
    <row r="1220" spans="3:67" ht="19.5" customHeight="1">
      <c r="C1220" s="19">
        <v>73001305</v>
      </c>
      <c r="D1220" s="20" t="s">
        <v>463</v>
      </c>
      <c r="E1220" s="19">
        <v>1</v>
      </c>
      <c r="F1220" s="19">
        <v>60010500</v>
      </c>
      <c r="G1220" s="19">
        <v>0</v>
      </c>
      <c r="H1220" s="14">
        <v>0</v>
      </c>
      <c r="I1220" s="19">
        <v>1</v>
      </c>
      <c r="J1220" s="19">
        <v>0</v>
      </c>
      <c r="K1220" s="19">
        <v>0</v>
      </c>
      <c r="L1220" s="19">
        <v>0</v>
      </c>
      <c r="M1220" s="19">
        <v>0</v>
      </c>
      <c r="N1220" s="12">
        <v>2</v>
      </c>
      <c r="O1220" s="19">
        <v>2</v>
      </c>
      <c r="P1220" s="19">
        <v>0.5</v>
      </c>
      <c r="Q1220" s="19">
        <v>0</v>
      </c>
      <c r="R1220" s="7">
        <v>0</v>
      </c>
      <c r="S1220" s="14">
        <v>0</v>
      </c>
      <c r="T1220" s="12">
        <v>1</v>
      </c>
      <c r="U1220" s="19">
        <v>2</v>
      </c>
      <c r="V1220" s="19">
        <v>0</v>
      </c>
      <c r="W1220" s="19">
        <v>0</v>
      </c>
      <c r="X1220" s="19">
        <v>0</v>
      </c>
      <c r="Y1220" s="19">
        <v>0</v>
      </c>
      <c r="Z1220" s="19">
        <v>0</v>
      </c>
      <c r="AA1220" s="19">
        <v>0</v>
      </c>
      <c r="AB1220" s="12">
        <v>0</v>
      </c>
      <c r="AC1220" s="19">
        <v>0</v>
      </c>
      <c r="AD1220" s="12">
        <v>15</v>
      </c>
      <c r="AE1220" s="19">
        <v>0</v>
      </c>
      <c r="AF1220" s="19">
        <v>0</v>
      </c>
      <c r="AG1220" s="7">
        <v>2</v>
      </c>
      <c r="AH1220" s="7">
        <v>0</v>
      </c>
      <c r="AI1220" s="7">
        <v>0</v>
      </c>
      <c r="AJ1220" s="7">
        <v>0</v>
      </c>
      <c r="AK1220" s="19">
        <v>0</v>
      </c>
      <c r="AL1220" s="19">
        <v>0</v>
      </c>
      <c r="AM1220" s="19">
        <v>0</v>
      </c>
      <c r="AN1220" s="19">
        <v>0</v>
      </c>
      <c r="AO1220" s="19">
        <v>1000</v>
      </c>
      <c r="AP1220" s="19">
        <v>0</v>
      </c>
      <c r="AQ1220" s="19">
        <v>0</v>
      </c>
      <c r="AR1220" s="7" t="s">
        <v>461</v>
      </c>
      <c r="AS1220" s="19" t="s">
        <v>151</v>
      </c>
      <c r="AT1220" s="20" t="s">
        <v>152</v>
      </c>
      <c r="AU1220" s="19" t="s">
        <v>244</v>
      </c>
      <c r="AV1220" s="19">
        <v>0</v>
      </c>
      <c r="AW1220" s="19">
        <v>0</v>
      </c>
      <c r="AX1220" s="20" t="s">
        <v>153</v>
      </c>
      <c r="AY1220" s="20" t="s">
        <v>151</v>
      </c>
      <c r="AZ1220" s="14">
        <v>0</v>
      </c>
      <c r="BA1220" s="14">
        <v>0</v>
      </c>
      <c r="BB1220" s="70" t="s">
        <v>631</v>
      </c>
      <c r="BC1220" s="19">
        <v>0</v>
      </c>
      <c r="BD1220" s="12">
        <v>0</v>
      </c>
      <c r="BE1220" s="19">
        <v>0</v>
      </c>
      <c r="BF1220" s="19">
        <v>0</v>
      </c>
      <c r="BG1220" s="19">
        <v>0</v>
      </c>
      <c r="BH1220" s="19">
        <v>0</v>
      </c>
      <c r="BI1220" s="10">
        <v>0</v>
      </c>
      <c r="BJ1220" s="7">
        <v>0</v>
      </c>
      <c r="BK1220" s="7">
        <v>0</v>
      </c>
      <c r="BL1220" s="7">
        <v>0</v>
      </c>
      <c r="BM1220" s="7">
        <v>0</v>
      </c>
      <c r="BN1220" s="7">
        <v>0</v>
      </c>
      <c r="BO1220" s="7">
        <v>0</v>
      </c>
    </row>
    <row r="1221" spans="3:67" ht="20.25" customHeight="1">
      <c r="C1221" s="19">
        <v>73001306</v>
      </c>
      <c r="D1221" s="20" t="s">
        <v>847</v>
      </c>
      <c r="E1221" s="19">
        <v>1</v>
      </c>
      <c r="F1221" s="19">
        <v>62000101</v>
      </c>
      <c r="G1221" s="19">
        <v>0</v>
      </c>
      <c r="H1221" s="14">
        <v>0</v>
      </c>
      <c r="I1221" s="19">
        <v>1</v>
      </c>
      <c r="J1221" s="19">
        <v>0</v>
      </c>
      <c r="K1221" s="12">
        <v>0</v>
      </c>
      <c r="L1221" s="19">
        <v>0</v>
      </c>
      <c r="M1221" s="19">
        <v>0</v>
      </c>
      <c r="N1221" s="12">
        <v>2</v>
      </c>
      <c r="O1221" s="19">
        <v>1</v>
      </c>
      <c r="P1221" s="19">
        <v>0.3</v>
      </c>
      <c r="Q1221" s="19">
        <v>0</v>
      </c>
      <c r="R1221" s="7">
        <v>0</v>
      </c>
      <c r="S1221" s="14">
        <v>0</v>
      </c>
      <c r="T1221" s="12">
        <v>1</v>
      </c>
      <c r="U1221" s="19">
        <v>1</v>
      </c>
      <c r="V1221" s="19">
        <v>0</v>
      </c>
      <c r="W1221" s="19">
        <v>3</v>
      </c>
      <c r="X1221" s="19">
        <v>0</v>
      </c>
      <c r="Y1221" s="19">
        <v>0</v>
      </c>
      <c r="Z1221" s="19">
        <v>0</v>
      </c>
      <c r="AA1221" s="19">
        <v>0</v>
      </c>
      <c r="AB1221" s="19">
        <v>1</v>
      </c>
      <c r="AC1221" s="19">
        <v>12</v>
      </c>
      <c r="AD1221" s="19">
        <v>12</v>
      </c>
      <c r="AE1221" s="19">
        <v>0</v>
      </c>
      <c r="AF1221" s="19">
        <v>3</v>
      </c>
      <c r="AG1221" s="7">
        <v>7</v>
      </c>
      <c r="AH1221" s="7">
        <v>0</v>
      </c>
      <c r="AI1221" s="7">
        <v>0</v>
      </c>
      <c r="AJ1221" s="7">
        <v>10</v>
      </c>
      <c r="AK1221" s="19">
        <v>0</v>
      </c>
      <c r="AL1221" s="19">
        <v>0</v>
      </c>
      <c r="AM1221" s="19">
        <v>0</v>
      </c>
      <c r="AN1221" s="19">
        <v>0</v>
      </c>
      <c r="AO1221" s="19">
        <v>3000</v>
      </c>
      <c r="AP1221" s="19">
        <v>0.5</v>
      </c>
      <c r="AQ1221" s="19">
        <v>20</v>
      </c>
      <c r="AR1221" s="7">
        <v>0</v>
      </c>
      <c r="AS1221" s="19" t="s">
        <v>151</v>
      </c>
      <c r="AT1221" s="13" t="s">
        <v>185</v>
      </c>
      <c r="AU1221" s="19" t="s">
        <v>749</v>
      </c>
      <c r="AV1221" s="19">
        <v>10000011</v>
      </c>
      <c r="AW1221" s="19">
        <v>20001010</v>
      </c>
      <c r="AX1221" s="20" t="s">
        <v>192</v>
      </c>
      <c r="AY1221" s="20" t="s">
        <v>151</v>
      </c>
      <c r="AZ1221" s="14">
        <v>0</v>
      </c>
      <c r="BA1221" s="14">
        <v>0</v>
      </c>
      <c r="BB1221" s="38" t="s">
        <v>848</v>
      </c>
      <c r="BC1221" s="19">
        <v>0</v>
      </c>
      <c r="BD1221" s="12">
        <v>0</v>
      </c>
      <c r="BE1221" s="19">
        <v>0</v>
      </c>
      <c r="BF1221" s="19">
        <v>0</v>
      </c>
      <c r="BG1221" s="19">
        <v>0</v>
      </c>
      <c r="BH1221" s="19">
        <v>0</v>
      </c>
      <c r="BI1221" s="10">
        <v>0</v>
      </c>
      <c r="BJ1221" s="7">
        <v>0</v>
      </c>
      <c r="BK1221" s="7">
        <v>0</v>
      </c>
      <c r="BL1221" s="7">
        <v>0</v>
      </c>
      <c r="BM1221" s="7">
        <v>0</v>
      </c>
      <c r="BN1221" s="7">
        <v>0</v>
      </c>
      <c r="BO1221" s="7">
        <v>0</v>
      </c>
    </row>
    <row r="1222" spans="3:67" ht="20.100000000000001" customHeight="1">
      <c r="C1222" s="19">
        <v>73002101</v>
      </c>
      <c r="D1222" s="13" t="s">
        <v>1342</v>
      </c>
      <c r="E1222" s="19">
        <v>1</v>
      </c>
      <c r="F1222" s="12">
        <v>60010300</v>
      </c>
      <c r="G1222" s="19">
        <v>0</v>
      </c>
      <c r="H1222" s="14">
        <v>0</v>
      </c>
      <c r="I1222" s="19">
        <v>1</v>
      </c>
      <c r="J1222" s="19">
        <v>0</v>
      </c>
      <c r="K1222" s="19">
        <v>0</v>
      </c>
      <c r="L1222" s="12">
        <v>0</v>
      </c>
      <c r="M1222" s="12">
        <v>0</v>
      </c>
      <c r="N1222" s="12">
        <v>2</v>
      </c>
      <c r="O1222" s="12">
        <v>2</v>
      </c>
      <c r="P1222" s="12">
        <v>0.8</v>
      </c>
      <c r="Q1222" s="12">
        <v>0</v>
      </c>
      <c r="R1222" s="7">
        <v>0</v>
      </c>
      <c r="S1222" s="12">
        <v>0</v>
      </c>
      <c r="T1222" s="12">
        <v>1</v>
      </c>
      <c r="U1222" s="12">
        <v>2</v>
      </c>
      <c r="V1222" s="12">
        <v>0</v>
      </c>
      <c r="W1222" s="12">
        <v>0</v>
      </c>
      <c r="X1222" s="12">
        <v>0</v>
      </c>
      <c r="Y1222" s="12">
        <v>0</v>
      </c>
      <c r="Z1222" s="12">
        <v>0</v>
      </c>
      <c r="AA1222" s="12">
        <v>0</v>
      </c>
      <c r="AB1222" s="12">
        <v>0</v>
      </c>
      <c r="AC1222" s="12">
        <v>0</v>
      </c>
      <c r="AD1222" s="12">
        <v>20</v>
      </c>
      <c r="AE1222" s="12">
        <v>0</v>
      </c>
      <c r="AF1222" s="12">
        <v>0</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20" t="s">
        <v>152</v>
      </c>
      <c r="AU1222" s="12" t="s">
        <v>353</v>
      </c>
      <c r="AV1222" s="19">
        <v>0</v>
      </c>
      <c r="AW1222" s="19">
        <v>0</v>
      </c>
      <c r="AX1222" s="13" t="s">
        <v>341</v>
      </c>
      <c r="AY1222" s="12" t="s">
        <v>1442</v>
      </c>
      <c r="AZ1222" s="14">
        <v>0</v>
      </c>
      <c r="BA1222" s="14">
        <v>0</v>
      </c>
      <c r="BB1222" s="38" t="s">
        <v>1344</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73002102</v>
      </c>
      <c r="D1223" s="20" t="s">
        <v>1443</v>
      </c>
      <c r="E1223" s="19">
        <v>1</v>
      </c>
      <c r="F1223" s="19">
        <v>60010500</v>
      </c>
      <c r="G1223" s="19">
        <v>0</v>
      </c>
      <c r="H1223" s="14">
        <v>0</v>
      </c>
      <c r="I1223" s="19">
        <v>1</v>
      </c>
      <c r="J1223" s="19">
        <v>0</v>
      </c>
      <c r="K1223" s="19">
        <v>0</v>
      </c>
      <c r="L1223" s="19">
        <v>0</v>
      </c>
      <c r="M1223" s="19">
        <v>0</v>
      </c>
      <c r="N1223" s="12">
        <v>2</v>
      </c>
      <c r="O1223" s="19">
        <v>2</v>
      </c>
      <c r="P1223" s="19">
        <v>0.6</v>
      </c>
      <c r="Q1223" s="19">
        <v>0</v>
      </c>
      <c r="R1223" s="7">
        <v>0</v>
      </c>
      <c r="S1223" s="14">
        <v>0</v>
      </c>
      <c r="T1223" s="12">
        <v>1</v>
      </c>
      <c r="U1223" s="19">
        <v>2</v>
      </c>
      <c r="V1223" s="19">
        <v>0</v>
      </c>
      <c r="W1223" s="19">
        <v>0</v>
      </c>
      <c r="X1223" s="19">
        <v>0</v>
      </c>
      <c r="Y1223" s="19">
        <v>0</v>
      </c>
      <c r="Z1223" s="19">
        <v>0</v>
      </c>
      <c r="AA1223" s="19">
        <v>0</v>
      </c>
      <c r="AB1223" s="12">
        <v>0</v>
      </c>
      <c r="AC1223" s="19">
        <v>0</v>
      </c>
      <c r="AD1223" s="19">
        <v>20</v>
      </c>
      <c r="AE1223" s="19">
        <v>0</v>
      </c>
      <c r="AF1223" s="19">
        <v>0</v>
      </c>
      <c r="AG1223" s="7">
        <v>2</v>
      </c>
      <c r="AH1223" s="7">
        <v>0</v>
      </c>
      <c r="AI1223" s="7">
        <v>0</v>
      </c>
      <c r="AJ1223" s="7">
        <v>0</v>
      </c>
      <c r="AK1223" s="19">
        <v>0</v>
      </c>
      <c r="AL1223" s="19">
        <v>0</v>
      </c>
      <c r="AM1223" s="19">
        <v>0</v>
      </c>
      <c r="AN1223" s="19">
        <v>0</v>
      </c>
      <c r="AO1223" s="19">
        <v>1000</v>
      </c>
      <c r="AP1223" s="19">
        <v>0</v>
      </c>
      <c r="AQ1223" s="19">
        <v>0</v>
      </c>
      <c r="AR1223" s="7">
        <v>90401006</v>
      </c>
      <c r="AS1223" s="19" t="s">
        <v>151</v>
      </c>
      <c r="AT1223" s="20" t="s">
        <v>152</v>
      </c>
      <c r="AU1223" s="19" t="s">
        <v>244</v>
      </c>
      <c r="AV1223" s="19">
        <v>0</v>
      </c>
      <c r="AW1223" s="19">
        <v>40000003</v>
      </c>
      <c r="AX1223" s="20" t="s">
        <v>153</v>
      </c>
      <c r="AY1223" s="20" t="s">
        <v>151</v>
      </c>
      <c r="AZ1223" s="14">
        <v>0</v>
      </c>
      <c r="BA1223" s="14">
        <v>0</v>
      </c>
      <c r="BB1223" s="70" t="s">
        <v>1444</v>
      </c>
      <c r="BC1223" s="19">
        <v>0</v>
      </c>
      <c r="BD1223" s="12">
        <v>0</v>
      </c>
      <c r="BE1223" s="19">
        <v>0</v>
      </c>
      <c r="BF1223" s="19">
        <v>0</v>
      </c>
      <c r="BG1223" s="19">
        <v>0</v>
      </c>
      <c r="BH1223" s="19">
        <v>0</v>
      </c>
      <c r="BI1223" s="10">
        <v>0</v>
      </c>
      <c r="BJ1223" s="7">
        <v>0</v>
      </c>
      <c r="BK1223" s="7">
        <v>0</v>
      </c>
      <c r="BL1223" s="7">
        <v>0</v>
      </c>
      <c r="BM1223" s="7">
        <v>0</v>
      </c>
      <c r="BN1223" s="7">
        <v>0</v>
      </c>
      <c r="BO1223" s="7">
        <v>0</v>
      </c>
    </row>
    <row r="1224" spans="3:67" ht="20.100000000000001" customHeight="1">
      <c r="C1224" s="19">
        <v>73002103</v>
      </c>
      <c r="D1224" s="20" t="s">
        <v>1445</v>
      </c>
      <c r="E1224" s="19">
        <v>1</v>
      </c>
      <c r="F1224" s="19">
        <v>60010300</v>
      </c>
      <c r="G1224" s="19">
        <v>0</v>
      </c>
      <c r="H1224" s="14">
        <v>0</v>
      </c>
      <c r="I1224" s="19">
        <v>1</v>
      </c>
      <c r="J1224" s="19">
        <v>0</v>
      </c>
      <c r="K1224" s="19">
        <v>0</v>
      </c>
      <c r="L1224" s="19">
        <v>0</v>
      </c>
      <c r="M1224" s="19">
        <v>0</v>
      </c>
      <c r="N1224" s="12">
        <v>2</v>
      </c>
      <c r="O1224" s="19">
        <v>6</v>
      </c>
      <c r="P1224" s="19">
        <v>0</v>
      </c>
      <c r="Q1224" s="19">
        <v>0</v>
      </c>
      <c r="R1224" s="7">
        <v>0</v>
      </c>
      <c r="S1224" s="14">
        <v>0</v>
      </c>
      <c r="T1224" s="12">
        <v>1</v>
      </c>
      <c r="U1224" s="19">
        <v>2</v>
      </c>
      <c r="V1224" s="19">
        <v>0</v>
      </c>
      <c r="W1224" s="19">
        <v>10</v>
      </c>
      <c r="X1224" s="19">
        <v>0</v>
      </c>
      <c r="Y1224" s="19">
        <v>0</v>
      </c>
      <c r="Z1224" s="19">
        <v>0</v>
      </c>
      <c r="AA1224" s="19">
        <v>0</v>
      </c>
      <c r="AB1224" s="19">
        <v>0</v>
      </c>
      <c r="AC1224" s="19">
        <v>0</v>
      </c>
      <c r="AD1224" s="19">
        <v>15</v>
      </c>
      <c r="AE1224" s="19">
        <v>1</v>
      </c>
      <c r="AF1224" s="19">
        <v>3</v>
      </c>
      <c r="AG1224" s="7">
        <v>1</v>
      </c>
      <c r="AH1224" s="7">
        <v>0</v>
      </c>
      <c r="AI1224" s="7">
        <v>0</v>
      </c>
      <c r="AJ1224" s="7">
        <v>1.5</v>
      </c>
      <c r="AK1224" s="19">
        <v>0</v>
      </c>
      <c r="AL1224" s="19">
        <v>0</v>
      </c>
      <c r="AM1224" s="19">
        <v>0</v>
      </c>
      <c r="AN1224" s="19">
        <v>1</v>
      </c>
      <c r="AO1224" s="19">
        <v>1000</v>
      </c>
      <c r="AP1224" s="19">
        <v>0.5</v>
      </c>
      <c r="AQ1224" s="19">
        <v>0</v>
      </c>
      <c r="AR1224" s="7">
        <v>0</v>
      </c>
      <c r="AS1224" s="19" t="s">
        <v>370</v>
      </c>
      <c r="AT1224" s="20" t="s">
        <v>152</v>
      </c>
      <c r="AU1224" s="19" t="s">
        <v>353</v>
      </c>
      <c r="AV1224" s="19">
        <v>10002001</v>
      </c>
      <c r="AW1224" s="19">
        <v>70106001</v>
      </c>
      <c r="AX1224" s="20" t="s">
        <v>227</v>
      </c>
      <c r="AY1224" s="20" t="s">
        <v>371</v>
      </c>
      <c r="AZ1224" s="14">
        <v>0</v>
      </c>
      <c r="BA1224" s="14">
        <v>0</v>
      </c>
      <c r="BB1224" s="70" t="s">
        <v>372</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73002104</v>
      </c>
      <c r="D1225" s="20" t="s">
        <v>1445</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2">
        <v>0</v>
      </c>
      <c r="AC1225" s="19">
        <v>0</v>
      </c>
      <c r="AD1225" s="19">
        <v>20</v>
      </c>
      <c r="AE1225" s="19">
        <v>0</v>
      </c>
      <c r="AF1225" s="19">
        <v>0</v>
      </c>
      <c r="AG1225" s="7">
        <v>2</v>
      </c>
      <c r="AH1225" s="7">
        <v>0</v>
      </c>
      <c r="AI1225" s="7">
        <v>0</v>
      </c>
      <c r="AJ1225" s="7">
        <v>0</v>
      </c>
      <c r="AK1225" s="19">
        <v>0</v>
      </c>
      <c r="AL1225" s="19">
        <v>0</v>
      </c>
      <c r="AM1225" s="19">
        <v>0</v>
      </c>
      <c r="AN1225" s="19">
        <v>0</v>
      </c>
      <c r="AO1225" s="19">
        <v>1000</v>
      </c>
      <c r="AP1225" s="19">
        <v>0</v>
      </c>
      <c r="AQ1225" s="19">
        <v>0</v>
      </c>
      <c r="AR1225" s="7">
        <v>90401004</v>
      </c>
      <c r="AS1225" s="19" t="s">
        <v>151</v>
      </c>
      <c r="AT1225" s="20" t="s">
        <v>152</v>
      </c>
      <c r="AU1225" s="19" t="s">
        <v>244</v>
      </c>
      <c r="AV1225" s="19">
        <v>0</v>
      </c>
      <c r="AW1225" s="19">
        <v>40000003</v>
      </c>
      <c r="AX1225" s="20" t="s">
        <v>153</v>
      </c>
      <c r="AY1225" s="20" t="s">
        <v>151</v>
      </c>
      <c r="AZ1225" s="14">
        <v>0</v>
      </c>
      <c r="BA1225" s="14">
        <v>0</v>
      </c>
      <c r="BB1225" s="70" t="s">
        <v>507</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19.5" customHeight="1">
      <c r="C1226" s="19">
        <v>73002105</v>
      </c>
      <c r="D1226" s="13" t="s">
        <v>634</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1</v>
      </c>
      <c r="X1226" s="12">
        <v>0</v>
      </c>
      <c r="Y1226" s="12">
        <v>1</v>
      </c>
      <c r="Z1226" s="12">
        <v>0</v>
      </c>
      <c r="AA1226" s="12">
        <v>0</v>
      </c>
      <c r="AB1226" s="12">
        <v>0</v>
      </c>
      <c r="AC1226" s="12">
        <v>0</v>
      </c>
      <c r="AD1226" s="12">
        <v>30</v>
      </c>
      <c r="AE1226" s="12">
        <v>1</v>
      </c>
      <c r="AF1226" s="12" t="s">
        <v>505</v>
      </c>
      <c r="AG1226" s="7">
        <v>0</v>
      </c>
      <c r="AH1226" s="7">
        <v>0</v>
      </c>
      <c r="AI1226" s="7">
        <v>0</v>
      </c>
      <c r="AJ1226" s="7">
        <v>0</v>
      </c>
      <c r="AK1226" s="12">
        <v>0</v>
      </c>
      <c r="AL1226" s="12">
        <v>0</v>
      </c>
      <c r="AM1226" s="12">
        <v>0</v>
      </c>
      <c r="AN1226" s="12">
        <v>0.5</v>
      </c>
      <c r="AO1226" s="12">
        <v>999999</v>
      </c>
      <c r="AP1226" s="12">
        <v>0.5</v>
      </c>
      <c r="AQ1226" s="12">
        <v>0</v>
      </c>
      <c r="AR1226" s="7">
        <v>0</v>
      </c>
      <c r="AS1226" s="141" t="s">
        <v>583</v>
      </c>
      <c r="AT1226" s="20" t="s">
        <v>211</v>
      </c>
      <c r="AU1226" s="12" t="s">
        <v>346</v>
      </c>
      <c r="AV1226" s="19">
        <v>10000007</v>
      </c>
      <c r="AW1226" s="19">
        <v>70202004</v>
      </c>
      <c r="AX1226" s="20" t="s">
        <v>227</v>
      </c>
      <c r="AY1226" s="20" t="s">
        <v>257</v>
      </c>
      <c r="AZ1226" s="14">
        <v>0</v>
      </c>
      <c r="BA1226" s="14">
        <v>0</v>
      </c>
      <c r="BB1226" s="38" t="s">
        <v>1446</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73002201</v>
      </c>
      <c r="D1227" s="13" t="s">
        <v>388</v>
      </c>
      <c r="E1227" s="19">
        <v>1</v>
      </c>
      <c r="F1227" s="12">
        <v>60010100</v>
      </c>
      <c r="G1227" s="19">
        <v>0</v>
      </c>
      <c r="H1227" s="14">
        <v>0</v>
      </c>
      <c r="I1227" s="19">
        <v>1</v>
      </c>
      <c r="J1227" s="19">
        <v>0</v>
      </c>
      <c r="K1227" s="19">
        <v>0</v>
      </c>
      <c r="L1227" s="12">
        <v>0</v>
      </c>
      <c r="M1227" s="12">
        <v>0</v>
      </c>
      <c r="N1227" s="12">
        <v>2</v>
      </c>
      <c r="O1227" s="12">
        <v>1</v>
      </c>
      <c r="P1227" s="12">
        <v>0.3</v>
      </c>
      <c r="Q1227" s="12">
        <v>0</v>
      </c>
      <c r="R1227" s="7">
        <v>0</v>
      </c>
      <c r="S1227" s="12">
        <v>0</v>
      </c>
      <c r="T1227" s="12">
        <v>1</v>
      </c>
      <c r="U1227" s="12">
        <v>2</v>
      </c>
      <c r="V1227" s="12">
        <v>0</v>
      </c>
      <c r="W1227" s="12">
        <v>3</v>
      </c>
      <c r="X1227" s="12">
        <v>0</v>
      </c>
      <c r="Y1227" s="12">
        <v>1</v>
      </c>
      <c r="Z1227" s="12">
        <v>0</v>
      </c>
      <c r="AA1227" s="12">
        <v>0</v>
      </c>
      <c r="AB1227" s="12">
        <v>0</v>
      </c>
      <c r="AC1227" s="12">
        <v>0</v>
      </c>
      <c r="AD1227" s="12">
        <v>12</v>
      </c>
      <c r="AE1227" s="12">
        <v>1</v>
      </c>
      <c r="AF1227" s="12" t="s">
        <v>389</v>
      </c>
      <c r="AG1227" s="7">
        <v>1</v>
      </c>
      <c r="AH1227" s="7">
        <v>1</v>
      </c>
      <c r="AI1227" s="7">
        <v>0</v>
      </c>
      <c r="AJ1227" s="7">
        <v>3</v>
      </c>
      <c r="AK1227" s="12">
        <v>0</v>
      </c>
      <c r="AL1227" s="12">
        <v>0</v>
      </c>
      <c r="AM1227" s="12">
        <v>0</v>
      </c>
      <c r="AN1227" s="12">
        <v>3</v>
      </c>
      <c r="AO1227" s="12">
        <v>5000</v>
      </c>
      <c r="AP1227" s="12">
        <v>2.5</v>
      </c>
      <c r="AQ1227" s="12">
        <v>0</v>
      </c>
      <c r="AR1227" s="7">
        <v>0</v>
      </c>
      <c r="AS1227" s="12" t="s">
        <v>151</v>
      </c>
      <c r="AT1227" s="20" t="s">
        <v>211</v>
      </c>
      <c r="AU1227" s="12" t="s">
        <v>346</v>
      </c>
      <c r="AV1227" s="19">
        <v>10000007</v>
      </c>
      <c r="AW1227" s="19">
        <v>70107001</v>
      </c>
      <c r="AX1227" s="13" t="s">
        <v>153</v>
      </c>
      <c r="AY1227" s="12">
        <v>0</v>
      </c>
      <c r="AZ1227" s="14">
        <v>0</v>
      </c>
      <c r="BA1227" s="14">
        <v>0</v>
      </c>
      <c r="BB1227" s="38" t="s">
        <v>390</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73002202</v>
      </c>
      <c r="D1228" s="13" t="s">
        <v>424</v>
      </c>
      <c r="E1228" s="19">
        <v>1</v>
      </c>
      <c r="F1228" s="12">
        <v>60010100</v>
      </c>
      <c r="G1228" s="19">
        <v>0</v>
      </c>
      <c r="H1228" s="14">
        <v>0</v>
      </c>
      <c r="I1228" s="19">
        <v>1</v>
      </c>
      <c r="J1228" s="19">
        <v>0</v>
      </c>
      <c r="K1228" s="19">
        <v>0</v>
      </c>
      <c r="L1228" s="12">
        <v>0</v>
      </c>
      <c r="M1228" s="12">
        <v>0</v>
      </c>
      <c r="N1228" s="12">
        <v>2</v>
      </c>
      <c r="O1228" s="12">
        <v>1</v>
      </c>
      <c r="P1228" s="12">
        <v>0.3</v>
      </c>
      <c r="Q1228" s="12">
        <v>0</v>
      </c>
      <c r="R1228" s="7">
        <v>0</v>
      </c>
      <c r="S1228" s="12">
        <v>0</v>
      </c>
      <c r="T1228" s="12">
        <v>1</v>
      </c>
      <c r="U1228" s="12">
        <v>2</v>
      </c>
      <c r="V1228" s="12">
        <v>0</v>
      </c>
      <c r="W1228" s="12">
        <v>3</v>
      </c>
      <c r="X1228" s="12">
        <v>0</v>
      </c>
      <c r="Y1228" s="12">
        <v>1</v>
      </c>
      <c r="Z1228" s="12">
        <v>0</v>
      </c>
      <c r="AA1228" s="12">
        <v>0</v>
      </c>
      <c r="AB1228" s="12">
        <v>0</v>
      </c>
      <c r="AC1228" s="12">
        <v>0</v>
      </c>
      <c r="AD1228" s="12">
        <v>12</v>
      </c>
      <c r="AE1228" s="12">
        <v>1</v>
      </c>
      <c r="AF1228" s="12">
        <v>3</v>
      </c>
      <c r="AG1228" s="7">
        <v>4</v>
      </c>
      <c r="AH1228" s="7">
        <v>1</v>
      </c>
      <c r="AI1228" s="7">
        <v>0</v>
      </c>
      <c r="AJ1228" s="7">
        <v>1.5</v>
      </c>
      <c r="AK1228" s="12">
        <v>0</v>
      </c>
      <c r="AL1228" s="12">
        <v>0</v>
      </c>
      <c r="AM1228" s="12">
        <v>0</v>
      </c>
      <c r="AN1228" s="12">
        <v>3</v>
      </c>
      <c r="AO1228" s="12">
        <v>5000</v>
      </c>
      <c r="AP1228" s="12">
        <v>3</v>
      </c>
      <c r="AQ1228" s="12">
        <v>0</v>
      </c>
      <c r="AR1228" s="7">
        <v>0</v>
      </c>
      <c r="AS1228" s="12" t="s">
        <v>151</v>
      </c>
      <c r="AT1228" s="20" t="s">
        <v>152</v>
      </c>
      <c r="AU1228" s="12" t="s">
        <v>346</v>
      </c>
      <c r="AV1228" s="19">
        <v>10000007</v>
      </c>
      <c r="AW1228" s="19">
        <v>70103003</v>
      </c>
      <c r="AX1228" s="13" t="s">
        <v>153</v>
      </c>
      <c r="AY1228" s="12" t="s">
        <v>1447</v>
      </c>
      <c r="AZ1228" s="14">
        <v>0</v>
      </c>
      <c r="BA1228" s="14">
        <v>0</v>
      </c>
      <c r="BB1228" s="38" t="s">
        <v>426</v>
      </c>
      <c r="BC1228" s="12">
        <v>0</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73002203</v>
      </c>
      <c r="D1229" s="13" t="s">
        <v>427</v>
      </c>
      <c r="E1229" s="12">
        <v>1</v>
      </c>
      <c r="F1229" s="12">
        <v>60010100</v>
      </c>
      <c r="G1229" s="19">
        <v>0</v>
      </c>
      <c r="H1229" s="14">
        <v>0</v>
      </c>
      <c r="I1229" s="19">
        <v>1</v>
      </c>
      <c r="J1229" s="19">
        <v>0</v>
      </c>
      <c r="K1229" s="19">
        <v>0</v>
      </c>
      <c r="L1229" s="12">
        <v>0</v>
      </c>
      <c r="M1229" s="12">
        <v>0</v>
      </c>
      <c r="N1229" s="12">
        <v>2</v>
      </c>
      <c r="O1229" s="12">
        <v>1</v>
      </c>
      <c r="P1229" s="12">
        <v>0.3</v>
      </c>
      <c r="Q1229" s="12">
        <v>0</v>
      </c>
      <c r="R1229" s="7">
        <v>0</v>
      </c>
      <c r="S1229" s="12">
        <v>0</v>
      </c>
      <c r="T1229" s="12">
        <v>1</v>
      </c>
      <c r="U1229" s="12">
        <v>2</v>
      </c>
      <c r="V1229" s="12">
        <v>0</v>
      </c>
      <c r="W1229" s="12">
        <v>3</v>
      </c>
      <c r="X1229" s="12">
        <v>0</v>
      </c>
      <c r="Y1229" s="12">
        <v>0</v>
      </c>
      <c r="Z1229" s="12">
        <v>0</v>
      </c>
      <c r="AA1229" s="12">
        <v>0</v>
      </c>
      <c r="AB1229" s="12">
        <v>0</v>
      </c>
      <c r="AC1229" s="12">
        <v>0</v>
      </c>
      <c r="AD1229" s="12">
        <v>12</v>
      </c>
      <c r="AE1229" s="12">
        <v>1</v>
      </c>
      <c r="AF1229" s="12">
        <v>3</v>
      </c>
      <c r="AG1229" s="7">
        <v>6</v>
      </c>
      <c r="AH1229" s="7">
        <v>1</v>
      </c>
      <c r="AI1229" s="7">
        <v>0</v>
      </c>
      <c r="AJ1229" s="7">
        <v>1.5</v>
      </c>
      <c r="AK1229" s="12">
        <v>0</v>
      </c>
      <c r="AL1229" s="12">
        <v>0</v>
      </c>
      <c r="AM1229" s="12">
        <v>0</v>
      </c>
      <c r="AN1229" s="12">
        <v>3</v>
      </c>
      <c r="AO1229" s="12">
        <v>5000</v>
      </c>
      <c r="AP1229" s="12">
        <v>3</v>
      </c>
      <c r="AQ1229" s="12">
        <v>0</v>
      </c>
      <c r="AR1229" s="7">
        <v>0</v>
      </c>
      <c r="AS1229" s="12" t="s">
        <v>151</v>
      </c>
      <c r="AT1229" s="20" t="s">
        <v>194</v>
      </c>
      <c r="AU1229" s="12" t="s">
        <v>346</v>
      </c>
      <c r="AV1229" s="19">
        <v>10000007</v>
      </c>
      <c r="AW1229" s="19">
        <v>70103003</v>
      </c>
      <c r="AX1229" s="13" t="s">
        <v>153</v>
      </c>
      <c r="AY1229" s="12" t="s">
        <v>1448</v>
      </c>
      <c r="AZ1229" s="14">
        <v>0</v>
      </c>
      <c r="BA1229" s="14">
        <v>0</v>
      </c>
      <c r="BB1229" s="38" t="s">
        <v>429</v>
      </c>
      <c r="BC1229" s="12">
        <v>0</v>
      </c>
      <c r="BD1229" s="12">
        <v>0</v>
      </c>
      <c r="BE1229" s="12">
        <v>0</v>
      </c>
      <c r="BF1229" s="12">
        <v>0</v>
      </c>
      <c r="BG1229" s="12">
        <v>0</v>
      </c>
      <c r="BH1229" s="12">
        <v>0</v>
      </c>
      <c r="BI1229" s="10">
        <v>0</v>
      </c>
      <c r="BJ1229" s="7">
        <v>0</v>
      </c>
      <c r="BK1229" s="7">
        <v>0</v>
      </c>
      <c r="BL1229" s="7">
        <v>0</v>
      </c>
      <c r="BM1229" s="7">
        <v>0</v>
      </c>
      <c r="BN1229" s="7">
        <v>0</v>
      </c>
      <c r="BO1229" s="7">
        <v>0</v>
      </c>
    </row>
    <row r="1230" spans="3:67" ht="20.100000000000001" customHeight="1">
      <c r="C1230" s="19">
        <v>73002204</v>
      </c>
      <c r="D1230" s="20" t="s">
        <v>430</v>
      </c>
      <c r="E1230" s="19">
        <v>1</v>
      </c>
      <c r="F1230" s="19">
        <v>60010500</v>
      </c>
      <c r="G1230" s="19">
        <v>0</v>
      </c>
      <c r="H1230" s="14">
        <v>0</v>
      </c>
      <c r="I1230" s="19">
        <v>1</v>
      </c>
      <c r="J1230" s="19">
        <v>0</v>
      </c>
      <c r="K1230" s="19">
        <v>0</v>
      </c>
      <c r="L1230" s="19">
        <v>0</v>
      </c>
      <c r="M1230" s="19">
        <v>0</v>
      </c>
      <c r="N1230" s="12">
        <v>2</v>
      </c>
      <c r="O1230" s="19">
        <v>2</v>
      </c>
      <c r="P1230" s="19">
        <v>0.6</v>
      </c>
      <c r="Q1230" s="19">
        <v>0</v>
      </c>
      <c r="R1230" s="7">
        <v>0</v>
      </c>
      <c r="S1230" s="14">
        <v>0</v>
      </c>
      <c r="T1230" s="12">
        <v>1</v>
      </c>
      <c r="U1230" s="19">
        <v>2</v>
      </c>
      <c r="V1230" s="19">
        <v>0</v>
      </c>
      <c r="W1230" s="19">
        <v>0</v>
      </c>
      <c r="X1230" s="19">
        <v>0</v>
      </c>
      <c r="Y1230" s="19">
        <v>0</v>
      </c>
      <c r="Z1230" s="19">
        <v>0</v>
      </c>
      <c r="AA1230" s="19">
        <v>0</v>
      </c>
      <c r="AB1230" s="19">
        <v>0</v>
      </c>
      <c r="AC1230" s="19">
        <v>0</v>
      </c>
      <c r="AD1230" s="19">
        <v>20</v>
      </c>
      <c r="AE1230" s="19">
        <v>0</v>
      </c>
      <c r="AF1230" s="19">
        <v>0</v>
      </c>
      <c r="AG1230" s="7">
        <v>2</v>
      </c>
      <c r="AH1230" s="7">
        <v>0</v>
      </c>
      <c r="AI1230" s="7">
        <v>0</v>
      </c>
      <c r="AJ1230" s="7">
        <v>0</v>
      </c>
      <c r="AK1230" s="19">
        <v>0</v>
      </c>
      <c r="AL1230" s="19">
        <v>0</v>
      </c>
      <c r="AM1230" s="19">
        <v>0</v>
      </c>
      <c r="AN1230" s="19">
        <v>0</v>
      </c>
      <c r="AO1230" s="19">
        <v>1000</v>
      </c>
      <c r="AP1230" s="19">
        <v>0</v>
      </c>
      <c r="AQ1230" s="19">
        <v>0</v>
      </c>
      <c r="AR1230" s="7">
        <v>90102001</v>
      </c>
      <c r="AS1230" s="19" t="s">
        <v>151</v>
      </c>
      <c r="AT1230" s="20" t="s">
        <v>152</v>
      </c>
      <c r="AU1230" s="19" t="s">
        <v>244</v>
      </c>
      <c r="AV1230" s="19">
        <v>0</v>
      </c>
      <c r="AW1230" s="19">
        <v>40000003</v>
      </c>
      <c r="AX1230" s="20" t="s">
        <v>153</v>
      </c>
      <c r="AY1230" s="20" t="s">
        <v>151</v>
      </c>
      <c r="AZ1230" s="14">
        <v>0</v>
      </c>
      <c r="BA1230" s="14">
        <v>0</v>
      </c>
      <c r="BB1230" s="70" t="s">
        <v>431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20.100000000000001" customHeight="1">
      <c r="C1231" s="19">
        <v>73002205</v>
      </c>
      <c r="D1231" s="20" t="s">
        <v>432</v>
      </c>
      <c r="E1231" s="19">
        <v>1</v>
      </c>
      <c r="F1231" s="19">
        <v>60010500</v>
      </c>
      <c r="G1231" s="19">
        <v>0</v>
      </c>
      <c r="H1231" s="14">
        <v>0</v>
      </c>
      <c r="I1231" s="19">
        <v>1</v>
      </c>
      <c r="J1231" s="19">
        <v>0</v>
      </c>
      <c r="K1231" s="19">
        <v>0</v>
      </c>
      <c r="L1231" s="19">
        <v>0</v>
      </c>
      <c r="M1231" s="19">
        <v>0</v>
      </c>
      <c r="N1231" s="12">
        <v>2</v>
      </c>
      <c r="O1231" s="19">
        <v>2</v>
      </c>
      <c r="P1231" s="19">
        <v>0.6</v>
      </c>
      <c r="Q1231" s="19">
        <v>0</v>
      </c>
      <c r="R1231" s="7">
        <v>0</v>
      </c>
      <c r="S1231" s="14">
        <v>0</v>
      </c>
      <c r="T1231" s="12">
        <v>1</v>
      </c>
      <c r="U1231" s="19">
        <v>2</v>
      </c>
      <c r="V1231" s="19">
        <v>0</v>
      </c>
      <c r="W1231" s="19">
        <v>0</v>
      </c>
      <c r="X1231" s="19">
        <v>0</v>
      </c>
      <c r="Y1231" s="19">
        <v>0</v>
      </c>
      <c r="Z1231" s="19">
        <v>0</v>
      </c>
      <c r="AA1231" s="19">
        <v>0</v>
      </c>
      <c r="AB1231" s="19">
        <v>0</v>
      </c>
      <c r="AC1231" s="19">
        <v>0</v>
      </c>
      <c r="AD1231" s="12">
        <v>99999</v>
      </c>
      <c r="AE1231" s="19">
        <v>0</v>
      </c>
      <c r="AF1231" s="19">
        <v>0</v>
      </c>
      <c r="AG1231" s="7">
        <v>2</v>
      </c>
      <c r="AH1231" s="7">
        <v>0</v>
      </c>
      <c r="AI1231" s="7">
        <v>0</v>
      </c>
      <c r="AJ1231" s="7">
        <v>0</v>
      </c>
      <c r="AK1231" s="19">
        <v>0</v>
      </c>
      <c r="AL1231" s="19">
        <v>0</v>
      </c>
      <c r="AM1231" s="19">
        <v>0</v>
      </c>
      <c r="AN1231" s="19">
        <v>0</v>
      </c>
      <c r="AO1231" s="19">
        <v>1000</v>
      </c>
      <c r="AP1231" s="19">
        <v>0</v>
      </c>
      <c r="AQ1231" s="19">
        <v>0</v>
      </c>
      <c r="AR1231" s="7">
        <v>90104002</v>
      </c>
      <c r="AS1231" s="19" t="s">
        <v>151</v>
      </c>
      <c r="AT1231" s="20" t="s">
        <v>152</v>
      </c>
      <c r="AU1231" s="19" t="s">
        <v>244</v>
      </c>
      <c r="AV1231" s="19">
        <v>0</v>
      </c>
      <c r="AW1231" s="19">
        <v>0</v>
      </c>
      <c r="AX1231" s="20" t="s">
        <v>153</v>
      </c>
      <c r="AY1231" s="20" t="s">
        <v>151</v>
      </c>
      <c r="AZ1231" s="14">
        <v>0</v>
      </c>
      <c r="BA1231" s="14">
        <v>0</v>
      </c>
      <c r="BB1231" s="70" t="s">
        <v>433</v>
      </c>
      <c r="BC1231" s="19">
        <v>0</v>
      </c>
      <c r="BD1231" s="12">
        <v>0</v>
      </c>
      <c r="BE1231" s="19">
        <v>0</v>
      </c>
      <c r="BF1231" s="19">
        <v>0</v>
      </c>
      <c r="BG1231" s="19">
        <v>0</v>
      </c>
      <c r="BH1231" s="19">
        <v>0</v>
      </c>
      <c r="BI1231" s="10">
        <v>0</v>
      </c>
      <c r="BJ1231" s="7">
        <v>0</v>
      </c>
      <c r="BK1231" s="7">
        <v>0</v>
      </c>
      <c r="BL1231" s="7">
        <v>0</v>
      </c>
      <c r="BM1231" s="7">
        <v>0</v>
      </c>
      <c r="BN1231" s="7">
        <v>0</v>
      </c>
      <c r="BO1231" s="7">
        <v>0</v>
      </c>
    </row>
    <row r="1232" spans="3:67" ht="20.100000000000001" customHeight="1">
      <c r="C1232" s="19">
        <v>73002301</v>
      </c>
      <c r="D1232" s="13" t="s">
        <v>567</v>
      </c>
      <c r="E1232" s="19">
        <v>1</v>
      </c>
      <c r="F1232" s="12">
        <v>60010100</v>
      </c>
      <c r="G1232" s="19">
        <v>0</v>
      </c>
      <c r="H1232" s="14">
        <v>0</v>
      </c>
      <c r="I1232" s="19">
        <v>1</v>
      </c>
      <c r="J1232" s="19">
        <v>0</v>
      </c>
      <c r="K1232" s="19">
        <v>0</v>
      </c>
      <c r="L1232" s="12">
        <v>0</v>
      </c>
      <c r="M1232" s="12">
        <v>0</v>
      </c>
      <c r="N1232" s="12">
        <v>2</v>
      </c>
      <c r="O1232" s="12">
        <v>1</v>
      </c>
      <c r="P1232" s="12">
        <v>0.3</v>
      </c>
      <c r="Q1232" s="12">
        <v>0</v>
      </c>
      <c r="R1232" s="7">
        <v>0</v>
      </c>
      <c r="S1232" s="12">
        <v>0</v>
      </c>
      <c r="T1232" s="12">
        <v>1</v>
      </c>
      <c r="U1232" s="12">
        <v>2</v>
      </c>
      <c r="V1232" s="12">
        <v>0</v>
      </c>
      <c r="W1232" s="12">
        <v>3</v>
      </c>
      <c r="X1232" s="12">
        <v>0</v>
      </c>
      <c r="Y1232" s="12">
        <v>1</v>
      </c>
      <c r="Z1232" s="12">
        <v>0</v>
      </c>
      <c r="AA1232" s="12">
        <v>0</v>
      </c>
      <c r="AB1232" s="12">
        <v>0</v>
      </c>
      <c r="AC1232" s="12">
        <v>0</v>
      </c>
      <c r="AD1232" s="12">
        <v>15</v>
      </c>
      <c r="AE1232" s="12">
        <v>1</v>
      </c>
      <c r="AF1232" s="12">
        <v>3</v>
      </c>
      <c r="AG1232" s="7">
        <v>4</v>
      </c>
      <c r="AH1232" s="7">
        <v>1</v>
      </c>
      <c r="AI1232" s="7">
        <v>0</v>
      </c>
      <c r="AJ1232" s="7">
        <v>1.5</v>
      </c>
      <c r="AK1232" s="12">
        <v>0</v>
      </c>
      <c r="AL1232" s="12">
        <v>0</v>
      </c>
      <c r="AM1232" s="12">
        <v>0</v>
      </c>
      <c r="AN1232" s="12">
        <v>3</v>
      </c>
      <c r="AO1232" s="12">
        <v>999999</v>
      </c>
      <c r="AP1232" s="12">
        <v>3</v>
      </c>
      <c r="AQ1232" s="12">
        <v>0</v>
      </c>
      <c r="AR1232" s="7">
        <v>0</v>
      </c>
      <c r="AS1232" s="12" t="s">
        <v>151</v>
      </c>
      <c r="AT1232" s="20" t="s">
        <v>211</v>
      </c>
      <c r="AU1232" s="12" t="s">
        <v>346</v>
      </c>
      <c r="AV1232" s="19">
        <v>10000007</v>
      </c>
      <c r="AW1232" s="19">
        <v>70205001</v>
      </c>
      <c r="AX1232" s="13" t="s">
        <v>153</v>
      </c>
      <c r="AY1232" s="12" t="s">
        <v>1449</v>
      </c>
      <c r="AZ1232" s="14">
        <v>0</v>
      </c>
      <c r="BA1232" s="14">
        <v>0</v>
      </c>
      <c r="BB1232" s="38" t="s">
        <v>569</v>
      </c>
      <c r="BC1232" s="12">
        <v>0</v>
      </c>
      <c r="BD1232" s="12">
        <v>0</v>
      </c>
      <c r="BE1232" s="12">
        <v>0</v>
      </c>
      <c r="BF1232" s="12">
        <v>0</v>
      </c>
      <c r="BG1232" s="12">
        <v>0</v>
      </c>
      <c r="BH1232" s="12">
        <v>0</v>
      </c>
      <c r="BI1232" s="10">
        <v>0</v>
      </c>
      <c r="BJ1232" s="7">
        <v>0</v>
      </c>
      <c r="BK1232" s="7">
        <v>0</v>
      </c>
      <c r="BL1232" s="7">
        <v>0</v>
      </c>
      <c r="BM1232" s="7">
        <v>0</v>
      </c>
      <c r="BN1232" s="7">
        <v>0</v>
      </c>
      <c r="BO1232" s="7">
        <v>0</v>
      </c>
    </row>
    <row r="1233" spans="3:67" ht="19.5" customHeight="1">
      <c r="C1233" s="19">
        <v>73002302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1</v>
      </c>
      <c r="S1233" s="12">
        <v>0</v>
      </c>
      <c r="T1233" s="12">
        <v>1</v>
      </c>
      <c r="U1233" s="12">
        <v>2</v>
      </c>
      <c r="V1233" s="12">
        <v>0</v>
      </c>
      <c r="W1233" s="12">
        <v>3</v>
      </c>
      <c r="X1233" s="12">
        <v>0</v>
      </c>
      <c r="Y1233" s="12">
        <v>1</v>
      </c>
      <c r="Z1233" s="12">
        <v>0</v>
      </c>
      <c r="AA1233" s="12">
        <v>0</v>
      </c>
      <c r="AB1233" s="12">
        <v>0</v>
      </c>
      <c r="AC1233" s="12">
        <v>0</v>
      </c>
      <c r="AD1233" s="12">
        <v>15</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t="s">
        <v>423</v>
      </c>
      <c r="AT1233" s="20" t="s">
        <v>194</v>
      </c>
      <c r="AU1233" s="12" t="s">
        <v>346</v>
      </c>
      <c r="AV1233" s="19">
        <v>10000007</v>
      </c>
      <c r="AW1233" s="19">
        <v>70403003</v>
      </c>
      <c r="AX1233" s="13" t="s">
        <v>153</v>
      </c>
      <c r="AY1233" s="12">
        <v>0</v>
      </c>
      <c r="AZ1233" s="14">
        <v>0</v>
      </c>
      <c r="BA1233" s="14">
        <v>0</v>
      </c>
      <c r="BB1233" s="38" t="s">
        <v>1395</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73002303</v>
      </c>
      <c r="D1234" s="13" t="s">
        <v>758</v>
      </c>
      <c r="E1234" s="19">
        <v>1</v>
      </c>
      <c r="F1234" s="12">
        <v>60010100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10</v>
      </c>
      <c r="AE1234" s="12">
        <v>2</v>
      </c>
      <c r="AF1234" s="12" t="s">
        <v>161</v>
      </c>
      <c r="AG1234" s="7">
        <v>0</v>
      </c>
      <c r="AH1234" s="7">
        <v>2</v>
      </c>
      <c r="AI1234" s="7">
        <v>0</v>
      </c>
      <c r="AJ1234" s="7">
        <v>1.5</v>
      </c>
      <c r="AK1234" s="12">
        <v>0</v>
      </c>
      <c r="AL1234" s="12">
        <v>0</v>
      </c>
      <c r="AM1234" s="12">
        <v>0</v>
      </c>
      <c r="AN1234" s="12">
        <v>1.5</v>
      </c>
      <c r="AO1234" s="12">
        <v>10000</v>
      </c>
      <c r="AP1234" s="12">
        <v>1</v>
      </c>
      <c r="AQ1234" s="12">
        <v>5</v>
      </c>
      <c r="AR1234" s="7">
        <v>0</v>
      </c>
      <c r="AS1234" s="12" t="s">
        <v>151</v>
      </c>
      <c r="AT1234" s="20" t="s">
        <v>395</v>
      </c>
      <c r="AU1234" s="12" t="s">
        <v>346</v>
      </c>
      <c r="AV1234" s="19">
        <v>10000007</v>
      </c>
      <c r="AW1234" s="19">
        <v>70302003</v>
      </c>
      <c r="AX1234" s="20" t="s">
        <v>377</v>
      </c>
      <c r="AY1234" s="14" t="s">
        <v>1450</v>
      </c>
      <c r="AZ1234" s="14">
        <v>0</v>
      </c>
      <c r="BA1234" s="14">
        <v>0</v>
      </c>
      <c r="BB1234" s="38" t="s">
        <v>625</v>
      </c>
      <c r="BC1234" s="12">
        <v>1</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73002304</v>
      </c>
      <c r="D1235" s="20" t="s">
        <v>349</v>
      </c>
      <c r="E1235" s="19">
        <v>1</v>
      </c>
      <c r="F1235" s="19">
        <v>60010500</v>
      </c>
      <c r="G1235" s="19">
        <v>0</v>
      </c>
      <c r="H1235" s="14">
        <v>0</v>
      </c>
      <c r="I1235" s="19">
        <v>1</v>
      </c>
      <c r="J1235" s="19">
        <v>0</v>
      </c>
      <c r="K1235" s="19">
        <v>0</v>
      </c>
      <c r="L1235" s="19">
        <v>0</v>
      </c>
      <c r="M1235" s="19">
        <v>0</v>
      </c>
      <c r="N1235" s="12">
        <v>2</v>
      </c>
      <c r="O1235" s="19">
        <v>2</v>
      </c>
      <c r="P1235" s="19">
        <v>0.8</v>
      </c>
      <c r="Q1235" s="19">
        <v>0</v>
      </c>
      <c r="R1235" s="7">
        <v>0</v>
      </c>
      <c r="S1235" s="14">
        <v>0</v>
      </c>
      <c r="T1235" s="12">
        <v>1</v>
      </c>
      <c r="U1235" s="19">
        <v>2</v>
      </c>
      <c r="V1235" s="19">
        <v>0</v>
      </c>
      <c r="W1235" s="19">
        <v>0</v>
      </c>
      <c r="X1235" s="19">
        <v>0</v>
      </c>
      <c r="Y1235" s="19">
        <v>0</v>
      </c>
      <c r="Z1235" s="19">
        <v>0</v>
      </c>
      <c r="AA1235" s="19">
        <v>0</v>
      </c>
      <c r="AB1235" s="12">
        <v>0</v>
      </c>
      <c r="AC1235" s="19">
        <v>0</v>
      </c>
      <c r="AD1235" s="19">
        <v>20</v>
      </c>
      <c r="AE1235" s="19">
        <v>0</v>
      </c>
      <c r="AF1235" s="19">
        <v>0</v>
      </c>
      <c r="AG1235" s="7">
        <v>2</v>
      </c>
      <c r="AH1235" s="7">
        <v>0</v>
      </c>
      <c r="AI1235" s="7">
        <v>0</v>
      </c>
      <c r="AJ1235" s="7">
        <v>0</v>
      </c>
      <c r="AK1235" s="19">
        <v>0</v>
      </c>
      <c r="AL1235" s="19">
        <v>0</v>
      </c>
      <c r="AM1235" s="19">
        <v>0</v>
      </c>
      <c r="AN1235" s="19">
        <v>0</v>
      </c>
      <c r="AO1235" s="19">
        <v>1000</v>
      </c>
      <c r="AP1235" s="19">
        <v>0</v>
      </c>
      <c r="AQ1235" s="19">
        <v>0</v>
      </c>
      <c r="AR1235" s="7">
        <v>90401004</v>
      </c>
      <c r="AS1235" s="19" t="s">
        <v>151</v>
      </c>
      <c r="AT1235" s="20" t="s">
        <v>152</v>
      </c>
      <c r="AU1235" s="19" t="s">
        <v>244</v>
      </c>
      <c r="AV1235" s="19">
        <v>0</v>
      </c>
      <c r="AW1235" s="19">
        <v>40000003</v>
      </c>
      <c r="AX1235" s="20" t="s">
        <v>153</v>
      </c>
      <c r="AY1235" s="20" t="s">
        <v>151</v>
      </c>
      <c r="AZ1235" s="14">
        <v>0</v>
      </c>
      <c r="BA1235" s="14">
        <v>0</v>
      </c>
      <c r="BB1235" s="70" t="s">
        <v>507</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19.5" customHeight="1">
      <c r="C1236" s="19">
        <v>73002305</v>
      </c>
      <c r="D1236" s="20" t="s">
        <v>463</v>
      </c>
      <c r="E1236" s="19">
        <v>1</v>
      </c>
      <c r="F1236" s="19">
        <v>60010500</v>
      </c>
      <c r="G1236" s="19">
        <v>0</v>
      </c>
      <c r="H1236" s="14">
        <v>0</v>
      </c>
      <c r="I1236" s="19">
        <v>1</v>
      </c>
      <c r="J1236" s="19">
        <v>0</v>
      </c>
      <c r="K1236" s="19">
        <v>0</v>
      </c>
      <c r="L1236" s="19">
        <v>0</v>
      </c>
      <c r="M1236" s="19">
        <v>0</v>
      </c>
      <c r="N1236" s="12">
        <v>2</v>
      </c>
      <c r="O1236" s="19">
        <v>2</v>
      </c>
      <c r="P1236" s="19">
        <v>0.5</v>
      </c>
      <c r="Q1236" s="19">
        <v>0</v>
      </c>
      <c r="R1236" s="7">
        <v>0</v>
      </c>
      <c r="S1236" s="14">
        <v>0</v>
      </c>
      <c r="T1236" s="12">
        <v>1</v>
      </c>
      <c r="U1236" s="19">
        <v>2</v>
      </c>
      <c r="V1236" s="19">
        <v>0</v>
      </c>
      <c r="W1236" s="19">
        <v>0</v>
      </c>
      <c r="X1236" s="19">
        <v>0</v>
      </c>
      <c r="Y1236" s="19">
        <v>0</v>
      </c>
      <c r="Z1236" s="19">
        <v>0</v>
      </c>
      <c r="AA1236" s="19">
        <v>0</v>
      </c>
      <c r="AB1236" s="12">
        <v>0</v>
      </c>
      <c r="AC1236" s="19">
        <v>0</v>
      </c>
      <c r="AD1236" s="12">
        <v>15</v>
      </c>
      <c r="AE1236" s="19">
        <v>0</v>
      </c>
      <c r="AF1236" s="19">
        <v>0</v>
      </c>
      <c r="AG1236" s="7">
        <v>2</v>
      </c>
      <c r="AH1236" s="7">
        <v>0</v>
      </c>
      <c r="AI1236" s="7">
        <v>0</v>
      </c>
      <c r="AJ1236" s="7">
        <v>0</v>
      </c>
      <c r="AK1236" s="19">
        <v>0</v>
      </c>
      <c r="AL1236" s="19">
        <v>0</v>
      </c>
      <c r="AM1236" s="19">
        <v>0</v>
      </c>
      <c r="AN1236" s="19">
        <v>0</v>
      </c>
      <c r="AO1236" s="19">
        <v>1000</v>
      </c>
      <c r="AP1236" s="19">
        <v>0</v>
      </c>
      <c r="AQ1236" s="19">
        <v>0</v>
      </c>
      <c r="AR1236" s="7" t="s">
        <v>461</v>
      </c>
      <c r="AS1236" s="19" t="s">
        <v>151</v>
      </c>
      <c r="AT1236" s="20" t="s">
        <v>152</v>
      </c>
      <c r="AU1236" s="19" t="s">
        <v>244</v>
      </c>
      <c r="AV1236" s="19">
        <v>0</v>
      </c>
      <c r="AW1236" s="19">
        <v>0</v>
      </c>
      <c r="AX1236" s="20" t="s">
        <v>153</v>
      </c>
      <c r="AY1236" s="20" t="s">
        <v>151</v>
      </c>
      <c r="AZ1236" s="14">
        <v>0</v>
      </c>
      <c r="BA1236" s="14">
        <v>0</v>
      </c>
      <c r="BB1236" s="70" t="s">
        <v>631</v>
      </c>
      <c r="BC1236" s="19">
        <v>0</v>
      </c>
      <c r="BD1236" s="12">
        <v>0</v>
      </c>
      <c r="BE1236" s="19">
        <v>0</v>
      </c>
      <c r="BF1236" s="19">
        <v>0</v>
      </c>
      <c r="BG1236" s="19">
        <v>0</v>
      </c>
      <c r="BH1236" s="19">
        <v>0</v>
      </c>
      <c r="BI1236" s="10">
        <v>0</v>
      </c>
      <c r="BJ1236" s="7">
        <v>0</v>
      </c>
      <c r="BK1236" s="7">
        <v>0</v>
      </c>
      <c r="BL1236" s="7">
        <v>0</v>
      </c>
      <c r="BM1236" s="7">
        <v>0</v>
      </c>
      <c r="BN1236" s="7">
        <v>0</v>
      </c>
      <c r="BO1236" s="7">
        <v>0</v>
      </c>
    </row>
    <row r="1237" spans="3:67" ht="19.5" customHeight="1">
      <c r="C1237" s="19">
        <v>73002307</v>
      </c>
      <c r="D1237" s="13" t="s">
        <v>1451</v>
      </c>
      <c r="E1237" s="19">
        <v>1</v>
      </c>
      <c r="F1237" s="12">
        <v>60010100</v>
      </c>
      <c r="G1237" s="19">
        <v>0</v>
      </c>
      <c r="H1237" s="14">
        <v>0</v>
      </c>
      <c r="I1237" s="19">
        <v>1</v>
      </c>
      <c r="J1237" s="19">
        <v>0</v>
      </c>
      <c r="K1237" s="19">
        <v>0</v>
      </c>
      <c r="L1237" s="12">
        <v>0</v>
      </c>
      <c r="M1237" s="12">
        <v>0</v>
      </c>
      <c r="N1237" s="12">
        <v>2</v>
      </c>
      <c r="O1237" s="12">
        <v>1</v>
      </c>
      <c r="P1237" s="12">
        <v>0.3</v>
      </c>
      <c r="Q1237" s="12">
        <v>0</v>
      </c>
      <c r="R1237" s="7">
        <v>0</v>
      </c>
      <c r="S1237" s="12">
        <v>0</v>
      </c>
      <c r="T1237" s="12">
        <v>1</v>
      </c>
      <c r="U1237" s="12">
        <v>2</v>
      </c>
      <c r="V1237" s="12">
        <v>0</v>
      </c>
      <c r="W1237" s="12">
        <v>2</v>
      </c>
      <c r="X1237" s="12">
        <v>0</v>
      </c>
      <c r="Y1237" s="12">
        <v>1</v>
      </c>
      <c r="Z1237" s="12">
        <v>0</v>
      </c>
      <c r="AA1237" s="12">
        <v>0</v>
      </c>
      <c r="AB1237" s="12">
        <v>0</v>
      </c>
      <c r="AC1237" s="12">
        <v>0</v>
      </c>
      <c r="AD1237" s="12">
        <v>15</v>
      </c>
      <c r="AE1237" s="12">
        <v>1</v>
      </c>
      <c r="AF1237" s="12" t="s">
        <v>505</v>
      </c>
      <c r="AG1237" s="7">
        <v>0</v>
      </c>
      <c r="AH1237" s="7">
        <v>0</v>
      </c>
      <c r="AI1237" s="7">
        <v>0</v>
      </c>
      <c r="AJ1237" s="7">
        <v>0</v>
      </c>
      <c r="AK1237" s="12">
        <v>0</v>
      </c>
      <c r="AL1237" s="12">
        <v>0</v>
      </c>
      <c r="AM1237" s="12">
        <v>0</v>
      </c>
      <c r="AN1237" s="12">
        <v>0.5</v>
      </c>
      <c r="AO1237" s="12">
        <v>999999</v>
      </c>
      <c r="AP1237" s="12">
        <v>0.5</v>
      </c>
      <c r="AQ1237" s="12">
        <v>0</v>
      </c>
      <c r="AR1237" s="7">
        <v>0</v>
      </c>
      <c r="AS1237" s="7">
        <v>90205007</v>
      </c>
      <c r="AT1237" s="20" t="s">
        <v>395</v>
      </c>
      <c r="AU1237" s="12" t="s">
        <v>346</v>
      </c>
      <c r="AV1237" s="19">
        <v>10000007</v>
      </c>
      <c r="AW1237" s="19">
        <v>70205001</v>
      </c>
      <c r="AX1237" s="20" t="s">
        <v>227</v>
      </c>
      <c r="AY1237" s="20" t="s">
        <v>257</v>
      </c>
      <c r="AZ1237" s="14">
        <v>0</v>
      </c>
      <c r="BA1237" s="14">
        <v>0</v>
      </c>
      <c r="BB1237" s="38"/>
      <c r="BC1237" s="12">
        <v>0</v>
      </c>
      <c r="BD1237" s="12">
        <v>0</v>
      </c>
      <c r="BE1237" s="12">
        <v>0</v>
      </c>
      <c r="BF1237" s="12">
        <v>0</v>
      </c>
      <c r="BG1237" s="12">
        <v>0</v>
      </c>
      <c r="BH1237" s="12">
        <v>0</v>
      </c>
      <c r="BI1237" s="10">
        <v>0</v>
      </c>
      <c r="BJ1237" s="7">
        <v>0</v>
      </c>
      <c r="BK1237" s="7">
        <v>0</v>
      </c>
      <c r="BL1237" s="7">
        <v>0</v>
      </c>
      <c r="BM1237" s="7">
        <v>0</v>
      </c>
      <c r="BN1237" s="7">
        <v>0</v>
      </c>
      <c r="BO1237" s="7">
        <v>0</v>
      </c>
    </row>
    <row r="1238" spans="3:67" ht="20.100000000000001" customHeight="1">
      <c r="C1238" s="68">
        <v>73003101</v>
      </c>
      <c r="D1238" s="56" t="s">
        <v>465</v>
      </c>
      <c r="E1238" s="57">
        <v>2</v>
      </c>
      <c r="F1238" s="57">
        <v>61012301</v>
      </c>
      <c r="G1238" s="57">
        <v>0</v>
      </c>
      <c r="H1238" s="75">
        <v>0</v>
      </c>
      <c r="I1238" s="68">
        <v>1</v>
      </c>
      <c r="J1238" s="68">
        <v>0</v>
      </c>
      <c r="K1238" s="68">
        <v>0</v>
      </c>
      <c r="L1238" s="57">
        <v>0</v>
      </c>
      <c r="M1238" s="57">
        <v>0</v>
      </c>
      <c r="N1238" s="12">
        <v>2</v>
      </c>
      <c r="O1238" s="57">
        <v>1</v>
      </c>
      <c r="P1238" s="57">
        <v>0.5</v>
      </c>
      <c r="Q1238" s="57">
        <v>0</v>
      </c>
      <c r="R1238" s="64">
        <v>1</v>
      </c>
      <c r="S1238" s="57">
        <v>0</v>
      </c>
      <c r="T1238" s="57">
        <v>1</v>
      </c>
      <c r="U1238" s="57">
        <v>2</v>
      </c>
      <c r="V1238" s="57">
        <v>0</v>
      </c>
      <c r="W1238" s="57">
        <v>1.4</v>
      </c>
      <c r="X1238" s="57">
        <v>150</v>
      </c>
      <c r="Y1238" s="57">
        <v>1</v>
      </c>
      <c r="Z1238" s="57">
        <v>0</v>
      </c>
      <c r="AA1238" s="57">
        <v>0</v>
      </c>
      <c r="AB1238" s="57">
        <v>0</v>
      </c>
      <c r="AC1238" s="57">
        <v>0</v>
      </c>
      <c r="AD1238" s="57">
        <v>12</v>
      </c>
      <c r="AE1238" s="57">
        <v>2</v>
      </c>
      <c r="AF1238" s="57" t="s">
        <v>161</v>
      </c>
      <c r="AG1238" s="64">
        <v>7</v>
      </c>
      <c r="AH1238" s="64">
        <v>2</v>
      </c>
      <c r="AI1238" s="7">
        <v>0</v>
      </c>
      <c r="AJ1238" s="64">
        <v>1.5</v>
      </c>
      <c r="AK1238" s="57">
        <v>0</v>
      </c>
      <c r="AL1238" s="57">
        <v>0</v>
      </c>
      <c r="AM1238" s="57">
        <v>0</v>
      </c>
      <c r="AN1238" s="57">
        <v>1.5</v>
      </c>
      <c r="AO1238" s="57">
        <v>1200</v>
      </c>
      <c r="AP1238" s="57">
        <v>1</v>
      </c>
      <c r="AQ1238" s="57">
        <v>15</v>
      </c>
      <c r="AR1238" s="64">
        <v>0</v>
      </c>
      <c r="AS1238" s="57" t="s">
        <v>151</v>
      </c>
      <c r="AT1238" s="56" t="s">
        <v>194</v>
      </c>
      <c r="AU1238" s="57" t="s">
        <v>163</v>
      </c>
      <c r="AV1238" s="68">
        <v>10000011</v>
      </c>
      <c r="AW1238" s="68">
        <v>70404001</v>
      </c>
      <c r="AX1238" s="56" t="s">
        <v>164</v>
      </c>
      <c r="AY1238" s="57">
        <v>0</v>
      </c>
      <c r="AZ1238" s="75">
        <v>0</v>
      </c>
      <c r="BA1238" s="75">
        <v>0</v>
      </c>
      <c r="BB1238" s="76" t="s">
        <v>478</v>
      </c>
      <c r="BC1238" s="57">
        <v>0</v>
      </c>
      <c r="BD1238" s="57">
        <v>0</v>
      </c>
      <c r="BE1238" s="57">
        <v>0</v>
      </c>
      <c r="BF1238" s="57">
        <v>0</v>
      </c>
      <c r="BG1238" s="57">
        <v>0</v>
      </c>
      <c r="BH1238" s="57">
        <v>0</v>
      </c>
      <c r="BI1238" s="87">
        <v>0</v>
      </c>
      <c r="BJ1238" s="7">
        <v>0</v>
      </c>
      <c r="BK1238" s="7">
        <v>0</v>
      </c>
      <c r="BL1238" s="7">
        <v>0</v>
      </c>
      <c r="BM1238" s="7">
        <v>0</v>
      </c>
      <c r="BN1238" s="7">
        <v>0</v>
      </c>
      <c r="BO1238" s="7">
        <v>0</v>
      </c>
    </row>
    <row r="1239" spans="3:67" ht="19.5" customHeight="1">
      <c r="C1239" s="19">
        <v>73003102</v>
      </c>
      <c r="D1239" s="13" t="s">
        <v>615</v>
      </c>
      <c r="E1239" s="19">
        <v>1</v>
      </c>
      <c r="F1239" s="12">
        <v>60010100</v>
      </c>
      <c r="G1239" s="19">
        <v>0</v>
      </c>
      <c r="H1239" s="14">
        <v>0</v>
      </c>
      <c r="I1239" s="19">
        <v>1</v>
      </c>
      <c r="J1239" s="19">
        <v>0</v>
      </c>
      <c r="K1239" s="19">
        <v>0</v>
      </c>
      <c r="L1239" s="12">
        <v>0</v>
      </c>
      <c r="M1239" s="12">
        <v>0</v>
      </c>
      <c r="N1239" s="12">
        <v>2</v>
      </c>
      <c r="O1239" s="12">
        <v>1</v>
      </c>
      <c r="P1239" s="12">
        <v>0.3</v>
      </c>
      <c r="Q1239" s="12">
        <v>0</v>
      </c>
      <c r="R1239" s="7">
        <v>0</v>
      </c>
      <c r="S1239" s="12">
        <v>0</v>
      </c>
      <c r="T1239" s="12">
        <v>1</v>
      </c>
      <c r="U1239" s="12">
        <v>2</v>
      </c>
      <c r="V1239" s="12">
        <v>0</v>
      </c>
      <c r="W1239" s="12">
        <v>3</v>
      </c>
      <c r="X1239" s="12">
        <v>0</v>
      </c>
      <c r="Y1239" s="12">
        <v>1</v>
      </c>
      <c r="Z1239" s="12">
        <v>0</v>
      </c>
      <c r="AA1239" s="12">
        <v>0</v>
      </c>
      <c r="AB1239" s="12">
        <v>0</v>
      </c>
      <c r="AC1239" s="12">
        <v>0</v>
      </c>
      <c r="AD1239" s="12">
        <v>12</v>
      </c>
      <c r="AE1239" s="12">
        <v>1</v>
      </c>
      <c r="AF1239" s="12" t="s">
        <v>389</v>
      </c>
      <c r="AG1239" s="7">
        <v>0</v>
      </c>
      <c r="AH1239" s="7">
        <v>1</v>
      </c>
      <c r="AI1239" s="7">
        <v>0</v>
      </c>
      <c r="AJ1239" s="7">
        <v>3</v>
      </c>
      <c r="AK1239" s="12">
        <v>0</v>
      </c>
      <c r="AL1239" s="12">
        <v>0</v>
      </c>
      <c r="AM1239" s="12">
        <v>0</v>
      </c>
      <c r="AN1239" s="12">
        <v>3</v>
      </c>
      <c r="AO1239" s="12">
        <v>5000</v>
      </c>
      <c r="AP1239" s="12">
        <v>2.5</v>
      </c>
      <c r="AQ1239" s="12">
        <v>0</v>
      </c>
      <c r="AR1239" s="7">
        <v>0</v>
      </c>
      <c r="AS1239" s="12">
        <v>80001030</v>
      </c>
      <c r="AT1239" s="20" t="s">
        <v>211</v>
      </c>
      <c r="AU1239" s="12" t="s">
        <v>346</v>
      </c>
      <c r="AV1239" s="19">
        <v>10000007</v>
      </c>
      <c r="AW1239" s="19">
        <v>70204001</v>
      </c>
      <c r="AX1239" s="13" t="s">
        <v>153</v>
      </c>
      <c r="AY1239" s="12">
        <v>0</v>
      </c>
      <c r="AZ1239" s="14">
        <v>0</v>
      </c>
      <c r="BA1239" s="14">
        <v>0</v>
      </c>
      <c r="BB1239" s="38" t="s">
        <v>616</v>
      </c>
      <c r="BC1239" s="12">
        <v>0</v>
      </c>
      <c r="BD1239" s="12">
        <v>0</v>
      </c>
      <c r="BE1239" s="12">
        <v>0</v>
      </c>
      <c r="BF1239" s="12">
        <v>0</v>
      </c>
      <c r="BG1239" s="12">
        <v>0</v>
      </c>
      <c r="BH1239" s="12">
        <v>0</v>
      </c>
      <c r="BI1239" s="10">
        <v>0</v>
      </c>
      <c r="BJ1239" s="7">
        <v>0</v>
      </c>
      <c r="BK1239" s="7">
        <v>0</v>
      </c>
      <c r="BL1239" s="7">
        <v>0</v>
      </c>
      <c r="BM1239" s="7">
        <v>0</v>
      </c>
      <c r="BN1239" s="7">
        <v>0</v>
      </c>
      <c r="BO1239" s="7">
        <v>0</v>
      </c>
    </row>
    <row r="1240" spans="3:67" ht="20.100000000000001" customHeight="1">
      <c r="C1240" s="19">
        <v>73003103</v>
      </c>
      <c r="D1240" s="13" t="s">
        <v>344</v>
      </c>
      <c r="E1240" s="19">
        <v>1</v>
      </c>
      <c r="F1240" s="12">
        <v>0</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2</v>
      </c>
      <c r="X1240" s="12">
        <v>0</v>
      </c>
      <c r="Y1240" s="12">
        <v>1</v>
      </c>
      <c r="Z1240" s="12">
        <v>0</v>
      </c>
      <c r="AA1240" s="12">
        <v>0</v>
      </c>
      <c r="AB1240" s="12">
        <v>0</v>
      </c>
      <c r="AC1240" s="12">
        <v>0</v>
      </c>
      <c r="AD1240" s="12">
        <v>6</v>
      </c>
      <c r="AE1240" s="12">
        <v>1</v>
      </c>
      <c r="AF1240" s="12">
        <v>3</v>
      </c>
      <c r="AG1240" s="7">
        <v>0</v>
      </c>
      <c r="AH1240" s="7">
        <v>0</v>
      </c>
      <c r="AI1240" s="7">
        <v>0</v>
      </c>
      <c r="AJ1240" s="7">
        <v>1.5</v>
      </c>
      <c r="AK1240" s="12">
        <v>0</v>
      </c>
      <c r="AL1240" s="12">
        <v>0</v>
      </c>
      <c r="AM1240" s="12">
        <v>0</v>
      </c>
      <c r="AN1240" s="12">
        <v>1</v>
      </c>
      <c r="AO1240" s="12">
        <v>5000</v>
      </c>
      <c r="AP1240" s="12">
        <v>0.5</v>
      </c>
      <c r="AQ1240" s="12">
        <v>0</v>
      </c>
      <c r="AR1240" s="7">
        <v>0</v>
      </c>
      <c r="AS1240" s="12" t="s">
        <v>151</v>
      </c>
      <c r="AT1240" s="20" t="s">
        <v>152</v>
      </c>
      <c r="AU1240" s="12" t="s">
        <v>346</v>
      </c>
      <c r="AV1240" s="19">
        <v>10000007</v>
      </c>
      <c r="AW1240" s="19">
        <v>70105001</v>
      </c>
      <c r="AX1240" s="13" t="s">
        <v>153</v>
      </c>
      <c r="AY1240" s="12" t="s">
        <v>1340</v>
      </c>
      <c r="AZ1240" s="14">
        <v>0</v>
      </c>
      <c r="BA1240" s="14">
        <v>0</v>
      </c>
      <c r="BB1240" s="38" t="s">
        <v>1341</v>
      </c>
      <c r="BC1240" s="12">
        <v>0</v>
      </c>
      <c r="BD1240" s="12">
        <v>0</v>
      </c>
      <c r="BE1240" s="12">
        <v>0</v>
      </c>
      <c r="BF1240" s="12">
        <v>0</v>
      </c>
      <c r="BG1240" s="12">
        <v>0</v>
      </c>
      <c r="BH1240" s="12">
        <v>0</v>
      </c>
      <c r="BI1240" s="10">
        <v>0</v>
      </c>
      <c r="BJ1240" s="7">
        <v>0</v>
      </c>
      <c r="BK1240" s="7">
        <v>0</v>
      </c>
      <c r="BL1240" s="7">
        <v>0</v>
      </c>
      <c r="BM1240" s="7">
        <v>0</v>
      </c>
      <c r="BN1240" s="7">
        <v>0</v>
      </c>
      <c r="BO1240" s="7">
        <v>0</v>
      </c>
    </row>
    <row r="1241" spans="3:67" ht="20.100000000000001" customHeight="1">
      <c r="C1241" s="19">
        <v>73003104</v>
      </c>
      <c r="D1241" s="13" t="s">
        <v>455</v>
      </c>
      <c r="E1241" s="19">
        <v>1</v>
      </c>
      <c r="F1241" s="19">
        <v>60010500</v>
      </c>
      <c r="G1241" s="19">
        <v>0</v>
      </c>
      <c r="H1241" s="14">
        <v>0</v>
      </c>
      <c r="I1241" s="19">
        <v>1</v>
      </c>
      <c r="J1241" s="19">
        <v>0</v>
      </c>
      <c r="K1241" s="19">
        <v>0</v>
      </c>
      <c r="L1241" s="19">
        <v>0</v>
      </c>
      <c r="M1241" s="19">
        <v>0</v>
      </c>
      <c r="N1241" s="12">
        <v>2</v>
      </c>
      <c r="O1241" s="19">
        <v>1</v>
      </c>
      <c r="P1241" s="19">
        <v>0.05</v>
      </c>
      <c r="Q1241" s="19">
        <v>0</v>
      </c>
      <c r="R1241" s="7">
        <v>0</v>
      </c>
      <c r="S1241" s="14">
        <v>0</v>
      </c>
      <c r="T1241" s="12">
        <v>1</v>
      </c>
      <c r="U1241" s="19">
        <v>1</v>
      </c>
      <c r="V1241" s="19">
        <v>0</v>
      </c>
      <c r="W1241" s="19">
        <v>2</v>
      </c>
      <c r="X1241" s="19">
        <v>0</v>
      </c>
      <c r="Y1241" s="19">
        <v>0</v>
      </c>
      <c r="Z1241" s="19">
        <v>0</v>
      </c>
      <c r="AA1241" s="19">
        <v>0</v>
      </c>
      <c r="AB1241" s="12">
        <v>0</v>
      </c>
      <c r="AC1241" s="19">
        <v>0</v>
      </c>
      <c r="AD1241" s="19">
        <v>10</v>
      </c>
      <c r="AE1241" s="19">
        <v>0</v>
      </c>
      <c r="AF1241" s="19">
        <v>0</v>
      </c>
      <c r="AG1241" s="7">
        <v>7</v>
      </c>
      <c r="AH1241" s="7">
        <v>0</v>
      </c>
      <c r="AI1241" s="7">
        <v>0</v>
      </c>
      <c r="AJ1241" s="7">
        <v>0</v>
      </c>
      <c r="AK1241" s="19">
        <v>0</v>
      </c>
      <c r="AL1241" s="19">
        <v>0</v>
      </c>
      <c r="AM1241" s="19">
        <v>0</v>
      </c>
      <c r="AN1241" s="19">
        <v>0</v>
      </c>
      <c r="AO1241" s="19">
        <v>1000</v>
      </c>
      <c r="AP1241" s="19">
        <v>0.5</v>
      </c>
      <c r="AQ1241" s="19">
        <v>0</v>
      </c>
      <c r="AR1241" s="7">
        <v>0</v>
      </c>
      <c r="AS1241" s="19" t="s">
        <v>423</v>
      </c>
      <c r="AT1241" s="20" t="s">
        <v>456</v>
      </c>
      <c r="AU1241" s="19">
        <v>0</v>
      </c>
      <c r="AV1241" s="19">
        <v>10007001</v>
      </c>
      <c r="AW1241" s="19">
        <v>0</v>
      </c>
      <c r="AX1241" s="20" t="s">
        <v>153</v>
      </c>
      <c r="AY1241" s="20" t="s">
        <v>151</v>
      </c>
      <c r="AZ1241" s="14">
        <v>0</v>
      </c>
      <c r="BA1241" s="14">
        <v>0</v>
      </c>
      <c r="BB1241" s="70" t="s">
        <v>1452</v>
      </c>
      <c r="BC1241" s="19">
        <v>0</v>
      </c>
      <c r="BD1241" s="12">
        <v>0</v>
      </c>
      <c r="BE1241" s="19">
        <v>0</v>
      </c>
      <c r="BF1241" s="19">
        <v>0</v>
      </c>
      <c r="BG1241" s="19">
        <v>0</v>
      </c>
      <c r="BH1241" s="19">
        <v>0</v>
      </c>
      <c r="BI1241" s="10">
        <v>0</v>
      </c>
      <c r="BJ1241" s="7">
        <v>0</v>
      </c>
      <c r="BK1241" s="7">
        <v>0</v>
      </c>
      <c r="BL1241" s="7">
        <v>0</v>
      </c>
      <c r="BM1241" s="7">
        <v>0</v>
      </c>
      <c r="BN1241" s="7">
        <v>0</v>
      </c>
      <c r="BO1241" s="7">
        <v>0</v>
      </c>
    </row>
    <row r="1242" spans="3:67" ht="20.100000000000001" customHeight="1">
      <c r="C1242" s="19">
        <v>73003201</v>
      </c>
      <c r="D1242" s="13" t="s">
        <v>427</v>
      </c>
      <c r="E1242" s="12">
        <v>1</v>
      </c>
      <c r="F1242" s="12">
        <v>60010100</v>
      </c>
      <c r="G1242" s="19">
        <v>0</v>
      </c>
      <c r="H1242" s="14">
        <v>0</v>
      </c>
      <c r="I1242" s="19">
        <v>1</v>
      </c>
      <c r="J1242" s="19">
        <v>0</v>
      </c>
      <c r="K1242" s="19">
        <v>0</v>
      </c>
      <c r="L1242" s="12">
        <v>0</v>
      </c>
      <c r="M1242" s="12">
        <v>0</v>
      </c>
      <c r="N1242" s="12">
        <v>2</v>
      </c>
      <c r="O1242" s="12">
        <v>1</v>
      </c>
      <c r="P1242" s="12">
        <v>0.3</v>
      </c>
      <c r="Q1242" s="12">
        <v>0</v>
      </c>
      <c r="R1242" s="7">
        <v>0</v>
      </c>
      <c r="S1242" s="12">
        <v>0</v>
      </c>
      <c r="T1242" s="12">
        <v>1</v>
      </c>
      <c r="U1242" s="12">
        <v>2</v>
      </c>
      <c r="V1242" s="12">
        <v>0</v>
      </c>
      <c r="W1242" s="12">
        <v>3</v>
      </c>
      <c r="X1242" s="12">
        <v>0</v>
      </c>
      <c r="Y1242" s="12">
        <v>0</v>
      </c>
      <c r="Z1242" s="12">
        <v>0</v>
      </c>
      <c r="AA1242" s="12">
        <v>0</v>
      </c>
      <c r="AB1242" s="12">
        <v>0</v>
      </c>
      <c r="AC1242" s="12">
        <v>0</v>
      </c>
      <c r="AD1242" s="12">
        <v>12</v>
      </c>
      <c r="AE1242" s="12">
        <v>1</v>
      </c>
      <c r="AF1242" s="12">
        <v>3</v>
      </c>
      <c r="AG1242" s="7">
        <v>6</v>
      </c>
      <c r="AH1242" s="7">
        <v>1</v>
      </c>
      <c r="AI1242" s="7">
        <v>0</v>
      </c>
      <c r="AJ1242" s="7">
        <v>1.5</v>
      </c>
      <c r="AK1242" s="12">
        <v>0</v>
      </c>
      <c r="AL1242" s="12">
        <v>0</v>
      </c>
      <c r="AM1242" s="12">
        <v>0</v>
      </c>
      <c r="AN1242" s="12">
        <v>3</v>
      </c>
      <c r="AO1242" s="12">
        <v>5000</v>
      </c>
      <c r="AP1242" s="12">
        <v>3</v>
      </c>
      <c r="AQ1242" s="12">
        <v>0</v>
      </c>
      <c r="AR1242" s="7">
        <v>0</v>
      </c>
      <c r="AS1242" s="12" t="s">
        <v>151</v>
      </c>
      <c r="AT1242" s="20" t="s">
        <v>194</v>
      </c>
      <c r="AU1242" s="12" t="s">
        <v>346</v>
      </c>
      <c r="AV1242" s="19">
        <v>10000007</v>
      </c>
      <c r="AW1242" s="19">
        <v>70103003</v>
      </c>
      <c r="AX1242" s="13" t="s">
        <v>153</v>
      </c>
      <c r="AY1242" s="12" t="s">
        <v>1430</v>
      </c>
      <c r="AZ1242" s="14">
        <v>0</v>
      </c>
      <c r="BA1242" s="14">
        <v>0</v>
      </c>
      <c r="BB1242" s="38" t="s">
        <v>429</v>
      </c>
      <c r="BC1242" s="12">
        <v>0</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73003202</v>
      </c>
      <c r="D1243" s="20" t="s">
        <v>1453</v>
      </c>
      <c r="E1243" s="19">
        <v>1</v>
      </c>
      <c r="F1243" s="19">
        <v>60010500</v>
      </c>
      <c r="G1243" s="19">
        <v>0</v>
      </c>
      <c r="H1243" s="14">
        <v>0</v>
      </c>
      <c r="I1243" s="19">
        <v>1</v>
      </c>
      <c r="J1243" s="19">
        <v>0</v>
      </c>
      <c r="K1243" s="19">
        <v>0</v>
      </c>
      <c r="L1243" s="19">
        <v>0</v>
      </c>
      <c r="M1243" s="19">
        <v>0</v>
      </c>
      <c r="N1243" s="12">
        <v>2</v>
      </c>
      <c r="O1243" s="19">
        <v>2</v>
      </c>
      <c r="P1243" s="19">
        <v>0.95</v>
      </c>
      <c r="Q1243" s="19">
        <v>0</v>
      </c>
      <c r="R1243" s="7">
        <v>0</v>
      </c>
      <c r="S1243" s="14">
        <v>0</v>
      </c>
      <c r="T1243" s="12">
        <v>1</v>
      </c>
      <c r="U1243" s="19">
        <v>2</v>
      </c>
      <c r="V1243" s="19">
        <v>0</v>
      </c>
      <c r="W1243" s="19">
        <v>0</v>
      </c>
      <c r="X1243" s="19">
        <v>0</v>
      </c>
      <c r="Y1243" s="19">
        <v>0</v>
      </c>
      <c r="Z1243" s="19">
        <v>0</v>
      </c>
      <c r="AA1243" s="19">
        <v>0</v>
      </c>
      <c r="AB1243" s="12">
        <v>0</v>
      </c>
      <c r="AC1243" s="19">
        <v>0</v>
      </c>
      <c r="AD1243" s="19">
        <v>20</v>
      </c>
      <c r="AE1243" s="19">
        <v>0</v>
      </c>
      <c r="AF1243" s="19">
        <v>0</v>
      </c>
      <c r="AG1243" s="7">
        <v>7</v>
      </c>
      <c r="AH1243" s="7">
        <v>0</v>
      </c>
      <c r="AI1243" s="7">
        <v>0</v>
      </c>
      <c r="AJ1243" s="7">
        <v>0</v>
      </c>
      <c r="AK1243" s="19">
        <v>0</v>
      </c>
      <c r="AL1243" s="19">
        <v>0</v>
      </c>
      <c r="AM1243" s="19">
        <v>0</v>
      </c>
      <c r="AN1243" s="19">
        <v>0</v>
      </c>
      <c r="AO1243" s="19">
        <v>1000</v>
      </c>
      <c r="AP1243" s="19">
        <v>0.5</v>
      </c>
      <c r="AQ1243" s="19">
        <v>0</v>
      </c>
      <c r="AR1243" s="7">
        <v>0</v>
      </c>
      <c r="AS1243" s="19">
        <v>83000001</v>
      </c>
      <c r="AT1243" s="20" t="s">
        <v>456</v>
      </c>
      <c r="AU1243" s="19">
        <v>0</v>
      </c>
      <c r="AV1243" s="19">
        <v>10007001</v>
      </c>
      <c r="AW1243" s="19">
        <v>0</v>
      </c>
      <c r="AX1243" s="20" t="s">
        <v>153</v>
      </c>
      <c r="AY1243" s="20" t="s">
        <v>151</v>
      </c>
      <c r="AZ1243" s="14">
        <v>0</v>
      </c>
      <c r="BA1243" s="14">
        <v>0</v>
      </c>
      <c r="BB1243" s="70" t="s">
        <v>1454</v>
      </c>
      <c r="BC1243" s="19">
        <v>0</v>
      </c>
      <c r="BD1243" s="12">
        <v>0</v>
      </c>
      <c r="BE1243" s="19">
        <v>0</v>
      </c>
      <c r="BF1243" s="19">
        <v>0</v>
      </c>
      <c r="BG1243" s="19">
        <v>0</v>
      </c>
      <c r="BH1243" s="19">
        <v>0</v>
      </c>
      <c r="BI1243" s="10">
        <v>0</v>
      </c>
      <c r="BJ1243" s="7">
        <v>0</v>
      </c>
      <c r="BK1243" s="7">
        <v>0</v>
      </c>
      <c r="BL1243" s="7">
        <v>0</v>
      </c>
      <c r="BM1243" s="7">
        <v>0</v>
      </c>
      <c r="BN1243" s="7">
        <v>0</v>
      </c>
      <c r="BO1243" s="7">
        <v>0</v>
      </c>
    </row>
    <row r="1244" spans="3:67" ht="19.5" customHeight="1">
      <c r="C1244" s="19">
        <v>73003203</v>
      </c>
      <c r="D1244" s="13" t="s">
        <v>615</v>
      </c>
      <c r="E1244" s="19">
        <v>1</v>
      </c>
      <c r="F1244" s="12">
        <v>60010100</v>
      </c>
      <c r="G1244" s="19">
        <v>0</v>
      </c>
      <c r="H1244" s="14">
        <v>0</v>
      </c>
      <c r="I1244" s="19">
        <v>1</v>
      </c>
      <c r="J1244" s="19">
        <v>0</v>
      </c>
      <c r="K1244" s="19">
        <v>0</v>
      </c>
      <c r="L1244" s="12">
        <v>0</v>
      </c>
      <c r="M1244" s="12">
        <v>0</v>
      </c>
      <c r="N1244" s="12">
        <v>2</v>
      </c>
      <c r="O1244" s="12">
        <v>1</v>
      </c>
      <c r="P1244" s="12">
        <v>0.3</v>
      </c>
      <c r="Q1244" s="12">
        <v>0</v>
      </c>
      <c r="R1244" s="7">
        <v>0</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t="s">
        <v>423</v>
      </c>
      <c r="AT1244" s="20" t="s">
        <v>194</v>
      </c>
      <c r="AU1244" s="12" t="s">
        <v>346</v>
      </c>
      <c r="AV1244" s="19">
        <v>10000007</v>
      </c>
      <c r="AW1244" s="19">
        <v>70403003</v>
      </c>
      <c r="AX1244" s="13" t="s">
        <v>153</v>
      </c>
      <c r="AY1244" s="12">
        <v>0</v>
      </c>
      <c r="AZ1244" s="14">
        <v>0</v>
      </c>
      <c r="BA1244" s="14">
        <v>0</v>
      </c>
      <c r="BB1244" s="38" t="s">
        <v>1395</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73003204</v>
      </c>
      <c r="D1245" s="10" t="s">
        <v>479</v>
      </c>
      <c r="E1245" s="10">
        <v>1</v>
      </c>
      <c r="F1245" s="12">
        <v>60010002</v>
      </c>
      <c r="G1245" s="10">
        <v>0</v>
      </c>
      <c r="H1245" s="11">
        <v>0</v>
      </c>
      <c r="I1245" s="10">
        <v>0</v>
      </c>
      <c r="J1245" s="10">
        <v>0</v>
      </c>
      <c r="K1245" s="11">
        <v>0</v>
      </c>
      <c r="L1245" s="11">
        <v>0</v>
      </c>
      <c r="M1245" s="10">
        <v>0</v>
      </c>
      <c r="N1245" s="10">
        <v>2</v>
      </c>
      <c r="O1245" s="10">
        <v>2</v>
      </c>
      <c r="P1245" s="10">
        <v>0.95</v>
      </c>
      <c r="Q1245" s="10">
        <v>0</v>
      </c>
      <c r="R1245" s="7">
        <v>0</v>
      </c>
      <c r="S1245" s="10">
        <v>0</v>
      </c>
      <c r="T1245" s="12">
        <v>1</v>
      </c>
      <c r="U1245" s="10">
        <v>2</v>
      </c>
      <c r="V1245" s="11">
        <v>0</v>
      </c>
      <c r="W1245" s="10">
        <v>3</v>
      </c>
      <c r="X1245" s="10">
        <v>0</v>
      </c>
      <c r="Y1245" s="10">
        <v>0</v>
      </c>
      <c r="Z1245" s="10">
        <v>0</v>
      </c>
      <c r="AA1245" s="11">
        <v>0</v>
      </c>
      <c r="AB1245" s="10">
        <v>0</v>
      </c>
      <c r="AC1245" s="10">
        <v>0</v>
      </c>
      <c r="AD1245" s="10">
        <v>15</v>
      </c>
      <c r="AE1245" s="10">
        <v>2</v>
      </c>
      <c r="AF1245" s="10" t="s">
        <v>480</v>
      </c>
      <c r="AG1245" s="29">
        <v>0</v>
      </c>
      <c r="AH1245" s="29">
        <v>2</v>
      </c>
      <c r="AI1245" s="7">
        <v>0</v>
      </c>
      <c r="AJ1245" s="10">
        <v>4</v>
      </c>
      <c r="AK1245" s="30">
        <v>0</v>
      </c>
      <c r="AL1245" s="10">
        <v>0</v>
      </c>
      <c r="AM1245" s="10">
        <v>0</v>
      </c>
      <c r="AN1245" s="10">
        <v>2</v>
      </c>
      <c r="AO1245" s="12">
        <v>4000</v>
      </c>
      <c r="AP1245" s="10">
        <v>2</v>
      </c>
      <c r="AQ1245" s="10">
        <v>0</v>
      </c>
      <c r="AR1245" s="7">
        <v>0</v>
      </c>
      <c r="AS1245" s="12" t="s">
        <v>423</v>
      </c>
      <c r="AT1245" s="20" t="s">
        <v>211</v>
      </c>
      <c r="AU1245" s="11">
        <v>0</v>
      </c>
      <c r="AV1245" s="11">
        <v>0</v>
      </c>
      <c r="AW1245" s="11">
        <v>70205004</v>
      </c>
      <c r="AX1245" s="20" t="s">
        <v>153</v>
      </c>
      <c r="AY1245" s="20">
        <v>0</v>
      </c>
      <c r="AZ1245" s="20">
        <v>0</v>
      </c>
      <c r="BA1245" s="20">
        <v>0</v>
      </c>
      <c r="BB1245" s="38" t="s">
        <v>481</v>
      </c>
      <c r="BC1245" s="10">
        <v>2</v>
      </c>
      <c r="BD1245" s="10">
        <v>0</v>
      </c>
      <c r="BE1245" s="19">
        <v>0</v>
      </c>
      <c r="BF1245" s="10">
        <v>1</v>
      </c>
      <c r="BG1245" s="10">
        <v>2</v>
      </c>
      <c r="BH1245" s="30">
        <v>0</v>
      </c>
      <c r="BI1245" s="10">
        <v>0</v>
      </c>
      <c r="BJ1245" s="7">
        <v>0</v>
      </c>
      <c r="BK1245" s="7">
        <v>0</v>
      </c>
      <c r="BL1245" s="7">
        <v>0</v>
      </c>
      <c r="BM1245" s="7">
        <v>0</v>
      </c>
      <c r="BN1245" s="7">
        <v>0</v>
      </c>
      <c r="BO1245" s="7">
        <v>0</v>
      </c>
    </row>
    <row r="1246" spans="3:67" ht="20.100000000000001" customHeight="1">
      <c r="C1246" s="19">
        <v>73003301</v>
      </c>
      <c r="D1246" s="56" t="s">
        <v>400</v>
      </c>
      <c r="E1246" s="12">
        <v>1</v>
      </c>
      <c r="F1246" s="12">
        <v>90002001</v>
      </c>
      <c r="G1246" s="57">
        <v>0</v>
      </c>
      <c r="H1246" s="14">
        <v>0</v>
      </c>
      <c r="I1246" s="19">
        <v>1</v>
      </c>
      <c r="J1246" s="19">
        <v>0</v>
      </c>
      <c r="K1246" s="19">
        <v>0</v>
      </c>
      <c r="L1246" s="57">
        <v>0</v>
      </c>
      <c r="M1246" s="57">
        <v>0</v>
      </c>
      <c r="N1246" s="57">
        <v>2</v>
      </c>
      <c r="O1246" s="57">
        <v>2</v>
      </c>
      <c r="P1246" s="57">
        <v>0.9</v>
      </c>
      <c r="Q1246" s="57">
        <v>0</v>
      </c>
      <c r="R1246" s="7">
        <v>0</v>
      </c>
      <c r="S1246" s="57">
        <v>0</v>
      </c>
      <c r="T1246" s="12">
        <v>1</v>
      </c>
      <c r="U1246" s="57">
        <v>2</v>
      </c>
      <c r="V1246" s="57">
        <v>0</v>
      </c>
      <c r="W1246" s="57">
        <v>3</v>
      </c>
      <c r="X1246" s="57">
        <v>0</v>
      </c>
      <c r="Y1246" s="57">
        <v>0</v>
      </c>
      <c r="Z1246" s="57">
        <v>0</v>
      </c>
      <c r="AA1246" s="57">
        <v>0</v>
      </c>
      <c r="AB1246" s="57">
        <v>0</v>
      </c>
      <c r="AC1246" s="57">
        <v>0</v>
      </c>
      <c r="AD1246" s="57">
        <v>20</v>
      </c>
      <c r="AE1246" s="57">
        <v>2</v>
      </c>
      <c r="AF1246" s="57" t="s">
        <v>401</v>
      </c>
      <c r="AG1246" s="7">
        <v>0</v>
      </c>
      <c r="AH1246" s="7">
        <v>2</v>
      </c>
      <c r="AI1246" s="7">
        <v>0</v>
      </c>
      <c r="AJ1246" s="64">
        <v>0</v>
      </c>
      <c r="AK1246" s="57">
        <v>0</v>
      </c>
      <c r="AL1246" s="57">
        <v>0</v>
      </c>
      <c r="AM1246" s="57">
        <v>0</v>
      </c>
      <c r="AN1246" s="57">
        <v>5</v>
      </c>
      <c r="AO1246" s="57">
        <v>5000</v>
      </c>
      <c r="AP1246" s="57">
        <v>0</v>
      </c>
      <c r="AQ1246" s="57">
        <v>0</v>
      </c>
      <c r="AR1246" s="7">
        <v>0</v>
      </c>
      <c r="AS1246" s="57">
        <v>0</v>
      </c>
      <c r="AT1246" s="56" t="s">
        <v>211</v>
      </c>
      <c r="AU1246" s="12">
        <v>0</v>
      </c>
      <c r="AV1246" s="68">
        <v>0</v>
      </c>
      <c r="AW1246" s="19">
        <v>22000030</v>
      </c>
      <c r="AX1246" s="56" t="s">
        <v>402</v>
      </c>
      <c r="AY1246" s="57" t="s">
        <v>1455</v>
      </c>
      <c r="AZ1246" s="75">
        <v>0</v>
      </c>
      <c r="BA1246" s="75">
        <v>0</v>
      </c>
      <c r="BB1246" s="76" t="s">
        <v>1456</v>
      </c>
      <c r="BC1246" s="57">
        <v>0</v>
      </c>
      <c r="BD1246" s="12">
        <v>0</v>
      </c>
      <c r="BE1246" s="57">
        <v>0</v>
      </c>
      <c r="BF1246" s="57">
        <v>0</v>
      </c>
      <c r="BG1246" s="57">
        <v>0</v>
      </c>
      <c r="BH1246" s="57">
        <v>0</v>
      </c>
      <c r="BI1246" s="12">
        <v>0</v>
      </c>
      <c r="BJ1246" s="7">
        <v>0</v>
      </c>
      <c r="BK1246" s="7">
        <v>0</v>
      </c>
      <c r="BL1246" s="7">
        <v>0</v>
      </c>
      <c r="BM1246" s="7">
        <v>0</v>
      </c>
      <c r="BN1246" s="7">
        <v>0</v>
      </c>
      <c r="BO1246" s="7">
        <v>0</v>
      </c>
    </row>
    <row r="1247" spans="3:67" ht="20.100000000000001" customHeight="1">
      <c r="C1247" s="19">
        <v>73003302</v>
      </c>
      <c r="D1247" s="13" t="s">
        <v>385</v>
      </c>
      <c r="E1247" s="19">
        <v>1</v>
      </c>
      <c r="F1247" s="12">
        <v>60010300</v>
      </c>
      <c r="G1247" s="19">
        <v>0</v>
      </c>
      <c r="H1247" s="14">
        <v>0</v>
      </c>
      <c r="I1247" s="19">
        <v>1</v>
      </c>
      <c r="J1247" s="19">
        <v>0</v>
      </c>
      <c r="K1247" s="19">
        <v>0</v>
      </c>
      <c r="L1247" s="12">
        <v>0</v>
      </c>
      <c r="M1247" s="12">
        <v>0</v>
      </c>
      <c r="N1247" s="57">
        <v>2</v>
      </c>
      <c r="O1247" s="12">
        <v>2</v>
      </c>
      <c r="P1247" s="12">
        <v>0.8</v>
      </c>
      <c r="Q1247" s="12">
        <v>0</v>
      </c>
      <c r="R1247" s="7">
        <v>0</v>
      </c>
      <c r="S1247" s="12">
        <v>0</v>
      </c>
      <c r="T1247" s="12">
        <v>1</v>
      </c>
      <c r="U1247" s="12">
        <v>2</v>
      </c>
      <c r="V1247" s="12">
        <v>0</v>
      </c>
      <c r="W1247" s="12">
        <v>0</v>
      </c>
      <c r="X1247" s="12">
        <v>0</v>
      </c>
      <c r="Y1247" s="12">
        <v>0</v>
      </c>
      <c r="Z1247" s="12">
        <v>0</v>
      </c>
      <c r="AA1247" s="12">
        <v>0</v>
      </c>
      <c r="AB1247" s="12">
        <v>0</v>
      </c>
      <c r="AC1247" s="12">
        <v>0</v>
      </c>
      <c r="AD1247" s="12">
        <v>30</v>
      </c>
      <c r="AE1247" s="12">
        <v>0</v>
      </c>
      <c r="AF1247" s="12">
        <v>0</v>
      </c>
      <c r="AG1247" s="7">
        <v>2</v>
      </c>
      <c r="AH1247" s="7">
        <v>2</v>
      </c>
      <c r="AI1247" s="7">
        <v>0</v>
      </c>
      <c r="AJ1247" s="7">
        <v>1.5</v>
      </c>
      <c r="AK1247" s="12">
        <v>0</v>
      </c>
      <c r="AL1247" s="12">
        <v>0</v>
      </c>
      <c r="AM1247" s="12">
        <v>0</v>
      </c>
      <c r="AN1247" s="12">
        <v>1</v>
      </c>
      <c r="AO1247" s="12">
        <v>3000</v>
      </c>
      <c r="AP1247" s="12">
        <v>0.5</v>
      </c>
      <c r="AQ1247" s="12">
        <v>0</v>
      </c>
      <c r="AR1247" s="7">
        <v>0</v>
      </c>
      <c r="AS1247" s="12" t="s">
        <v>151</v>
      </c>
      <c r="AT1247" s="20" t="s">
        <v>152</v>
      </c>
      <c r="AU1247" s="12" t="s">
        <v>353</v>
      </c>
      <c r="AV1247" s="19">
        <v>0</v>
      </c>
      <c r="AW1247" s="19">
        <v>0</v>
      </c>
      <c r="AX1247" s="13" t="s">
        <v>341</v>
      </c>
      <c r="AY1247" s="12" t="s">
        <v>1457</v>
      </c>
      <c r="AZ1247" s="14">
        <v>0</v>
      </c>
      <c r="BA1247" s="14">
        <v>0</v>
      </c>
      <c r="BB1247" s="38" t="s">
        <v>1344</v>
      </c>
      <c r="BC1247" s="12">
        <v>0</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73003303</v>
      </c>
      <c r="D1248" s="13" t="s">
        <v>758</v>
      </c>
      <c r="E1248" s="19">
        <v>1</v>
      </c>
      <c r="F1248" s="12">
        <v>60010100</v>
      </c>
      <c r="G1248" s="19">
        <v>0</v>
      </c>
      <c r="H1248" s="14">
        <v>0</v>
      </c>
      <c r="I1248" s="19">
        <v>1</v>
      </c>
      <c r="J1248" s="19">
        <v>0</v>
      </c>
      <c r="K1248" s="19">
        <v>0</v>
      </c>
      <c r="L1248" s="12">
        <v>0</v>
      </c>
      <c r="M1248" s="12">
        <v>0</v>
      </c>
      <c r="N1248" s="57">
        <v>2</v>
      </c>
      <c r="O1248" s="12">
        <v>1</v>
      </c>
      <c r="P1248" s="12">
        <v>1</v>
      </c>
      <c r="Q1248" s="12">
        <v>0</v>
      </c>
      <c r="R1248" s="7">
        <v>0</v>
      </c>
      <c r="S1248" s="12">
        <v>0</v>
      </c>
      <c r="T1248" s="12">
        <v>1</v>
      </c>
      <c r="U1248" s="12">
        <v>2</v>
      </c>
      <c r="V1248" s="12">
        <v>0</v>
      </c>
      <c r="W1248" s="12">
        <v>2</v>
      </c>
      <c r="X1248" s="12">
        <v>0</v>
      </c>
      <c r="Y1248" s="12">
        <v>1</v>
      </c>
      <c r="Z1248" s="12">
        <v>0</v>
      </c>
      <c r="AA1248" s="12">
        <v>0</v>
      </c>
      <c r="AB1248" s="12">
        <v>0</v>
      </c>
      <c r="AC1248" s="12">
        <v>0</v>
      </c>
      <c r="AD1248" s="12">
        <v>10</v>
      </c>
      <c r="AE1248" s="12">
        <v>2</v>
      </c>
      <c r="AF1248" s="12" t="s">
        <v>161</v>
      </c>
      <c r="AG1248" s="7">
        <v>0</v>
      </c>
      <c r="AH1248" s="7">
        <v>2</v>
      </c>
      <c r="AI1248" s="7">
        <v>0</v>
      </c>
      <c r="AJ1248" s="7">
        <v>1.5</v>
      </c>
      <c r="AK1248" s="12">
        <v>0</v>
      </c>
      <c r="AL1248" s="12">
        <v>0</v>
      </c>
      <c r="AM1248" s="12">
        <v>0</v>
      </c>
      <c r="AN1248" s="12">
        <v>1.5</v>
      </c>
      <c r="AO1248" s="12">
        <v>10000</v>
      </c>
      <c r="AP1248" s="12">
        <v>1</v>
      </c>
      <c r="AQ1248" s="12">
        <v>5</v>
      </c>
      <c r="AR1248" s="7">
        <v>0</v>
      </c>
      <c r="AS1248" s="12" t="s">
        <v>151</v>
      </c>
      <c r="AT1248" s="20" t="s">
        <v>395</v>
      </c>
      <c r="AU1248" s="12" t="s">
        <v>346</v>
      </c>
      <c r="AV1248" s="19">
        <v>10000007</v>
      </c>
      <c r="AW1248" s="19">
        <v>70302003</v>
      </c>
      <c r="AX1248" s="20" t="s">
        <v>377</v>
      </c>
      <c r="AY1248" s="14">
        <v>0</v>
      </c>
      <c r="AZ1248" s="14">
        <v>0</v>
      </c>
      <c r="BA1248" s="14">
        <v>0</v>
      </c>
      <c r="BB1248" s="38" t="s">
        <v>625</v>
      </c>
      <c r="BC1248" s="12">
        <v>1</v>
      </c>
      <c r="BD1248" s="12">
        <v>0</v>
      </c>
      <c r="BE1248" s="12">
        <v>0</v>
      </c>
      <c r="BF1248" s="12">
        <v>0</v>
      </c>
      <c r="BG1248" s="12">
        <v>0</v>
      </c>
      <c r="BH1248" s="12">
        <v>0</v>
      </c>
      <c r="BI1248" s="10">
        <v>0</v>
      </c>
      <c r="BJ1248" s="7">
        <v>0</v>
      </c>
      <c r="BK1248" s="7">
        <v>0</v>
      </c>
      <c r="BL1248" s="7">
        <v>0</v>
      </c>
      <c r="BM1248" s="7">
        <v>0</v>
      </c>
      <c r="BN1248" s="7">
        <v>0</v>
      </c>
      <c r="BO1248" s="7">
        <v>0</v>
      </c>
    </row>
    <row r="1249" spans="3:67" ht="20.100000000000001" customHeight="1">
      <c r="C1249" s="19">
        <v>73003304</v>
      </c>
      <c r="D1249" s="56" t="s">
        <v>1458</v>
      </c>
      <c r="E1249" s="68">
        <v>1</v>
      </c>
      <c r="F1249" s="68">
        <v>60010500</v>
      </c>
      <c r="G1249" s="68">
        <v>0</v>
      </c>
      <c r="H1249" s="75">
        <v>0</v>
      </c>
      <c r="I1249" s="68">
        <v>1</v>
      </c>
      <c r="J1249" s="68">
        <v>0</v>
      </c>
      <c r="K1249" s="68">
        <v>0</v>
      </c>
      <c r="L1249" s="68">
        <v>0</v>
      </c>
      <c r="M1249" s="68">
        <v>0</v>
      </c>
      <c r="N1249" s="57">
        <v>2</v>
      </c>
      <c r="O1249" s="68">
        <v>2</v>
      </c>
      <c r="P1249" s="68">
        <v>0.95</v>
      </c>
      <c r="Q1249" s="68">
        <v>0</v>
      </c>
      <c r="R1249" s="64">
        <v>1</v>
      </c>
      <c r="S1249" s="75">
        <v>0</v>
      </c>
      <c r="T1249" s="57">
        <v>1</v>
      </c>
      <c r="U1249" s="68">
        <v>1</v>
      </c>
      <c r="V1249" s="68">
        <v>0</v>
      </c>
      <c r="W1249" s="68">
        <v>2</v>
      </c>
      <c r="X1249" s="68">
        <v>0</v>
      </c>
      <c r="Y1249" s="68">
        <v>0</v>
      </c>
      <c r="Z1249" s="68">
        <v>0</v>
      </c>
      <c r="AA1249" s="68">
        <v>0</v>
      </c>
      <c r="AB1249" s="57">
        <v>0</v>
      </c>
      <c r="AC1249" s="68">
        <v>0</v>
      </c>
      <c r="AD1249" s="68">
        <v>10</v>
      </c>
      <c r="AE1249" s="68">
        <v>0</v>
      </c>
      <c r="AF1249" s="68">
        <v>0</v>
      </c>
      <c r="AG1249" s="64">
        <v>7</v>
      </c>
      <c r="AH1249" s="64">
        <v>0</v>
      </c>
      <c r="AI1249" s="7">
        <v>0</v>
      </c>
      <c r="AJ1249" s="64">
        <v>0</v>
      </c>
      <c r="AK1249" s="68">
        <v>0</v>
      </c>
      <c r="AL1249" s="68">
        <v>0</v>
      </c>
      <c r="AM1249" s="68">
        <v>0</v>
      </c>
      <c r="AN1249" s="68">
        <v>0</v>
      </c>
      <c r="AO1249" s="68">
        <v>1000</v>
      </c>
      <c r="AP1249" s="68">
        <v>0.5</v>
      </c>
      <c r="AQ1249" s="68">
        <v>0</v>
      </c>
      <c r="AR1249" s="64">
        <v>0</v>
      </c>
      <c r="AS1249" s="68">
        <v>83000003</v>
      </c>
      <c r="AT1249" s="84" t="s">
        <v>456</v>
      </c>
      <c r="AU1249" s="68">
        <v>0</v>
      </c>
      <c r="AV1249" s="68">
        <v>10007001</v>
      </c>
      <c r="AW1249" s="68">
        <v>0</v>
      </c>
      <c r="AX1249" s="84" t="s">
        <v>153</v>
      </c>
      <c r="AY1249" s="84" t="s">
        <v>151</v>
      </c>
      <c r="AZ1249" s="75">
        <v>0</v>
      </c>
      <c r="BA1249" s="75">
        <v>0</v>
      </c>
      <c r="BB1249" s="86" t="s">
        <v>1452</v>
      </c>
      <c r="BC1249" s="68">
        <v>0</v>
      </c>
      <c r="BD1249" s="57">
        <v>0</v>
      </c>
      <c r="BE1249" s="68">
        <v>0</v>
      </c>
      <c r="BF1249" s="68">
        <v>0</v>
      </c>
      <c r="BG1249" s="68">
        <v>0</v>
      </c>
      <c r="BH1249" s="68">
        <v>0</v>
      </c>
      <c r="BI1249" s="87">
        <v>0</v>
      </c>
      <c r="BJ1249" s="7">
        <v>0</v>
      </c>
      <c r="BK1249" s="7">
        <v>0</v>
      </c>
      <c r="BL1249" s="7">
        <v>0</v>
      </c>
      <c r="BM1249" s="7">
        <v>0</v>
      </c>
      <c r="BN1249" s="7">
        <v>0</v>
      </c>
      <c r="BO1249" s="7">
        <v>0</v>
      </c>
    </row>
    <row r="1250" spans="3:67" ht="19.5" customHeight="1">
      <c r="C1250" s="19">
        <v>73003305</v>
      </c>
      <c r="D1250" s="13" t="s">
        <v>615</v>
      </c>
      <c r="E1250" s="19">
        <v>1</v>
      </c>
      <c r="F1250" s="12">
        <v>60010100</v>
      </c>
      <c r="G1250" s="19">
        <v>0</v>
      </c>
      <c r="H1250" s="14">
        <v>0</v>
      </c>
      <c r="I1250" s="19">
        <v>1</v>
      </c>
      <c r="J1250" s="19">
        <v>0</v>
      </c>
      <c r="K1250" s="19">
        <v>0</v>
      </c>
      <c r="L1250" s="12">
        <v>0</v>
      </c>
      <c r="M1250" s="12">
        <v>0</v>
      </c>
      <c r="N1250" s="57">
        <v>2</v>
      </c>
      <c r="O1250" s="12">
        <v>2</v>
      </c>
      <c r="P1250" s="12">
        <v>0.9</v>
      </c>
      <c r="Q1250" s="12">
        <v>0</v>
      </c>
      <c r="R1250" s="7">
        <v>1</v>
      </c>
      <c r="S1250" s="12">
        <v>0</v>
      </c>
      <c r="T1250" s="12">
        <v>1</v>
      </c>
      <c r="U1250" s="12">
        <v>2</v>
      </c>
      <c r="V1250" s="12">
        <v>0</v>
      </c>
      <c r="W1250" s="12">
        <v>3</v>
      </c>
      <c r="X1250" s="12">
        <v>0</v>
      </c>
      <c r="Y1250" s="12">
        <v>1</v>
      </c>
      <c r="Z1250" s="12">
        <v>0</v>
      </c>
      <c r="AA1250" s="12">
        <v>0</v>
      </c>
      <c r="AB1250" s="12">
        <v>0</v>
      </c>
      <c r="AC1250" s="12">
        <v>0</v>
      </c>
      <c r="AD1250" s="12">
        <v>15</v>
      </c>
      <c r="AE1250" s="12">
        <v>1</v>
      </c>
      <c r="AF1250" s="12" t="s">
        <v>389</v>
      </c>
      <c r="AG1250" s="7">
        <v>0</v>
      </c>
      <c r="AH1250" s="7">
        <v>1</v>
      </c>
      <c r="AI1250" s="7">
        <v>0</v>
      </c>
      <c r="AJ1250" s="7">
        <v>3</v>
      </c>
      <c r="AK1250" s="12">
        <v>0</v>
      </c>
      <c r="AL1250" s="12">
        <v>0</v>
      </c>
      <c r="AM1250" s="12">
        <v>0</v>
      </c>
      <c r="AN1250" s="12">
        <v>3</v>
      </c>
      <c r="AO1250" s="12">
        <v>5000</v>
      </c>
      <c r="AP1250" s="12">
        <v>2.5</v>
      </c>
      <c r="AQ1250" s="12">
        <v>0</v>
      </c>
      <c r="AR1250" s="7">
        <v>0</v>
      </c>
      <c r="AS1250" s="12">
        <v>90001023</v>
      </c>
      <c r="AT1250" s="20" t="s">
        <v>194</v>
      </c>
      <c r="AU1250" s="12" t="s">
        <v>346</v>
      </c>
      <c r="AV1250" s="19">
        <v>10000007</v>
      </c>
      <c r="AW1250" s="19">
        <v>70403003</v>
      </c>
      <c r="AX1250" s="13" t="s">
        <v>153</v>
      </c>
      <c r="AY1250" s="12">
        <v>0</v>
      </c>
      <c r="AZ1250" s="14">
        <v>0</v>
      </c>
      <c r="BA1250" s="14">
        <v>0</v>
      </c>
      <c r="BB1250" s="38" t="s">
        <v>1395</v>
      </c>
      <c r="BC1250" s="12">
        <v>0</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73003306</v>
      </c>
      <c r="D1251" s="20" t="s">
        <v>432</v>
      </c>
      <c r="E1251" s="19">
        <v>1</v>
      </c>
      <c r="F1251" s="19">
        <v>60010500</v>
      </c>
      <c r="G1251" s="19">
        <v>0</v>
      </c>
      <c r="H1251" s="14">
        <v>0</v>
      </c>
      <c r="I1251" s="19">
        <v>1</v>
      </c>
      <c r="J1251" s="19">
        <v>0</v>
      </c>
      <c r="K1251" s="19">
        <v>0</v>
      </c>
      <c r="L1251" s="19">
        <v>0</v>
      </c>
      <c r="M1251" s="19">
        <v>0</v>
      </c>
      <c r="N1251" s="57">
        <v>2</v>
      </c>
      <c r="O1251" s="19">
        <v>2</v>
      </c>
      <c r="P1251" s="19">
        <v>0.6</v>
      </c>
      <c r="Q1251" s="19">
        <v>0</v>
      </c>
      <c r="R1251" s="7">
        <v>0</v>
      </c>
      <c r="S1251" s="14">
        <v>0</v>
      </c>
      <c r="T1251" s="12">
        <v>1</v>
      </c>
      <c r="U1251" s="19">
        <v>2</v>
      </c>
      <c r="V1251" s="19">
        <v>0</v>
      </c>
      <c r="W1251" s="19">
        <v>0</v>
      </c>
      <c r="X1251" s="19">
        <v>0</v>
      </c>
      <c r="Y1251" s="19">
        <v>0</v>
      </c>
      <c r="Z1251" s="19">
        <v>0</v>
      </c>
      <c r="AA1251" s="19">
        <v>0</v>
      </c>
      <c r="AB1251" s="19">
        <v>0</v>
      </c>
      <c r="AC1251" s="19">
        <v>0</v>
      </c>
      <c r="AD1251" s="12">
        <v>99999</v>
      </c>
      <c r="AE1251" s="19">
        <v>0</v>
      </c>
      <c r="AF1251" s="19">
        <v>0</v>
      </c>
      <c r="AG1251" s="7">
        <v>2</v>
      </c>
      <c r="AH1251" s="7">
        <v>0</v>
      </c>
      <c r="AI1251" s="7">
        <v>0</v>
      </c>
      <c r="AJ1251" s="7">
        <v>0</v>
      </c>
      <c r="AK1251" s="19">
        <v>0</v>
      </c>
      <c r="AL1251" s="19">
        <v>0</v>
      </c>
      <c r="AM1251" s="19">
        <v>0</v>
      </c>
      <c r="AN1251" s="19">
        <v>0</v>
      </c>
      <c r="AO1251" s="19">
        <v>1000</v>
      </c>
      <c r="AP1251" s="19">
        <v>0</v>
      </c>
      <c r="AQ1251" s="19">
        <v>0</v>
      </c>
      <c r="AR1251" s="7">
        <v>90104002</v>
      </c>
      <c r="AS1251" s="19" t="s">
        <v>151</v>
      </c>
      <c r="AT1251" s="20" t="s">
        <v>152</v>
      </c>
      <c r="AU1251" s="19" t="s">
        <v>244</v>
      </c>
      <c r="AV1251" s="19">
        <v>0</v>
      </c>
      <c r="AW1251" s="19">
        <v>0</v>
      </c>
      <c r="AX1251" s="20" t="s">
        <v>153</v>
      </c>
      <c r="AY1251" s="20" t="s">
        <v>151</v>
      </c>
      <c r="AZ1251" s="14">
        <v>0</v>
      </c>
      <c r="BA1251" s="14">
        <v>0</v>
      </c>
      <c r="BB1251" s="70" t="s">
        <v>433</v>
      </c>
      <c r="BC1251" s="19">
        <v>0</v>
      </c>
      <c r="BD1251" s="12">
        <v>0</v>
      </c>
      <c r="BE1251" s="19">
        <v>0</v>
      </c>
      <c r="BF1251" s="19">
        <v>0</v>
      </c>
      <c r="BG1251" s="19">
        <v>0</v>
      </c>
      <c r="BH1251" s="19">
        <v>0</v>
      </c>
      <c r="BI1251" s="10">
        <v>0</v>
      </c>
      <c r="BJ1251" s="7">
        <v>0</v>
      </c>
      <c r="BK1251" s="7">
        <v>0</v>
      </c>
      <c r="BL1251" s="7">
        <v>0</v>
      </c>
      <c r="BM1251" s="7">
        <v>0</v>
      </c>
      <c r="BN1251" s="7">
        <v>0</v>
      </c>
      <c r="BO1251" s="7">
        <v>0</v>
      </c>
    </row>
    <row r="1252" spans="3:67" ht="20.100000000000001" customHeight="1">
      <c r="C1252" s="19">
        <v>73003307</v>
      </c>
      <c r="D1252" s="13" t="s">
        <v>1459</v>
      </c>
      <c r="E1252" s="19">
        <v>1</v>
      </c>
      <c r="F1252" s="12">
        <v>0</v>
      </c>
      <c r="G1252" s="19">
        <v>0</v>
      </c>
      <c r="H1252" s="14">
        <v>0</v>
      </c>
      <c r="I1252" s="19">
        <v>1</v>
      </c>
      <c r="J1252" s="19">
        <v>0</v>
      </c>
      <c r="K1252" s="19">
        <v>0</v>
      </c>
      <c r="L1252" s="12">
        <v>0</v>
      </c>
      <c r="M1252" s="12">
        <v>0</v>
      </c>
      <c r="N1252" s="57">
        <v>2</v>
      </c>
      <c r="O1252" s="12">
        <v>1</v>
      </c>
      <c r="P1252" s="12">
        <v>1</v>
      </c>
      <c r="Q1252" s="12">
        <v>0</v>
      </c>
      <c r="R1252" s="7">
        <v>0</v>
      </c>
      <c r="S1252" s="12">
        <v>0</v>
      </c>
      <c r="T1252" s="12">
        <v>1</v>
      </c>
      <c r="U1252" s="12">
        <v>2</v>
      </c>
      <c r="V1252" s="12">
        <v>0</v>
      </c>
      <c r="W1252" s="12">
        <v>1</v>
      </c>
      <c r="X1252" s="12">
        <v>0</v>
      </c>
      <c r="Y1252" s="12">
        <v>1</v>
      </c>
      <c r="Z1252" s="12">
        <v>0</v>
      </c>
      <c r="AA1252" s="12">
        <v>0</v>
      </c>
      <c r="AB1252" s="12">
        <v>0</v>
      </c>
      <c r="AC1252" s="12">
        <v>0</v>
      </c>
      <c r="AD1252" s="12">
        <v>3</v>
      </c>
      <c r="AE1252" s="12">
        <v>1</v>
      </c>
      <c r="AF1252" s="12">
        <v>3</v>
      </c>
      <c r="AG1252" s="7">
        <v>0</v>
      </c>
      <c r="AH1252" s="7">
        <v>0</v>
      </c>
      <c r="AI1252" s="7">
        <v>0</v>
      </c>
      <c r="AJ1252" s="7">
        <v>1.5</v>
      </c>
      <c r="AK1252" s="12">
        <v>0</v>
      </c>
      <c r="AL1252" s="12">
        <v>0</v>
      </c>
      <c r="AM1252" s="12">
        <v>0</v>
      </c>
      <c r="AN1252" s="12">
        <v>1</v>
      </c>
      <c r="AO1252" s="12">
        <v>1500</v>
      </c>
      <c r="AP1252" s="12">
        <v>0.5</v>
      </c>
      <c r="AQ1252" s="12">
        <v>0</v>
      </c>
      <c r="AR1252" s="7">
        <v>0</v>
      </c>
      <c r="AS1252" s="12">
        <v>83000002</v>
      </c>
      <c r="AT1252" s="20" t="s">
        <v>152</v>
      </c>
      <c r="AU1252" s="12" t="s">
        <v>346</v>
      </c>
      <c r="AV1252" s="19">
        <v>10000007</v>
      </c>
      <c r="AW1252" s="19">
        <v>70105001</v>
      </c>
      <c r="AX1252" s="13" t="s">
        <v>153</v>
      </c>
      <c r="AY1252" s="12" t="s">
        <v>1340</v>
      </c>
      <c r="AZ1252" s="14">
        <v>0</v>
      </c>
      <c r="BA1252" s="14">
        <v>0</v>
      </c>
      <c r="BB1252" s="38" t="s">
        <v>1341</v>
      </c>
      <c r="BC1252" s="12">
        <v>0</v>
      </c>
      <c r="BD1252" s="12">
        <v>0</v>
      </c>
      <c r="BE1252" s="12">
        <v>0</v>
      </c>
      <c r="BF1252" s="12">
        <v>0</v>
      </c>
      <c r="BG1252" s="12">
        <v>0</v>
      </c>
      <c r="BH1252" s="12">
        <v>0</v>
      </c>
      <c r="BI1252" s="10">
        <v>0</v>
      </c>
      <c r="BJ1252" s="7">
        <v>0</v>
      </c>
      <c r="BK1252" s="7">
        <v>0</v>
      </c>
      <c r="BL1252" s="7">
        <v>0</v>
      </c>
      <c r="BM1252" s="7">
        <v>0</v>
      </c>
      <c r="BN1252" s="7">
        <v>0</v>
      </c>
      <c r="BO1252" s="7">
        <v>0</v>
      </c>
    </row>
    <row r="1253" spans="3:67" ht="20.100000000000001" customHeight="1">
      <c r="C1253" s="19">
        <v>73003308</v>
      </c>
      <c r="D1253" s="13" t="s">
        <v>758</v>
      </c>
      <c r="E1253" s="19">
        <v>1</v>
      </c>
      <c r="F1253" s="12">
        <v>60010100</v>
      </c>
      <c r="G1253" s="19">
        <v>0</v>
      </c>
      <c r="H1253" s="14">
        <v>0</v>
      </c>
      <c r="I1253" s="19">
        <v>1</v>
      </c>
      <c r="J1253" s="19">
        <v>0</v>
      </c>
      <c r="K1253" s="19">
        <v>0</v>
      </c>
      <c r="L1253" s="12">
        <v>0</v>
      </c>
      <c r="M1253" s="12">
        <v>0</v>
      </c>
      <c r="N1253" s="57">
        <v>2</v>
      </c>
      <c r="O1253" s="12">
        <v>1</v>
      </c>
      <c r="P1253" s="12">
        <v>1</v>
      </c>
      <c r="Q1253" s="12">
        <v>0</v>
      </c>
      <c r="R1253" s="7">
        <v>0</v>
      </c>
      <c r="S1253" s="12">
        <v>0</v>
      </c>
      <c r="T1253" s="12">
        <v>1</v>
      </c>
      <c r="U1253" s="12">
        <v>2</v>
      </c>
      <c r="V1253" s="12">
        <v>0</v>
      </c>
      <c r="W1253" s="12">
        <v>2</v>
      </c>
      <c r="X1253" s="12">
        <v>0</v>
      </c>
      <c r="Y1253" s="12">
        <v>1</v>
      </c>
      <c r="Z1253" s="12">
        <v>0</v>
      </c>
      <c r="AA1253" s="12">
        <v>0</v>
      </c>
      <c r="AB1253" s="12">
        <v>0</v>
      </c>
      <c r="AC1253" s="12">
        <v>0</v>
      </c>
      <c r="AD1253" s="12">
        <v>10</v>
      </c>
      <c r="AE1253" s="12">
        <v>2</v>
      </c>
      <c r="AF1253" s="12" t="s">
        <v>161</v>
      </c>
      <c r="AG1253" s="7">
        <v>0</v>
      </c>
      <c r="AH1253" s="7">
        <v>2</v>
      </c>
      <c r="AI1253" s="7">
        <v>0</v>
      </c>
      <c r="AJ1253" s="7">
        <v>1.5</v>
      </c>
      <c r="AK1253" s="12">
        <v>0</v>
      </c>
      <c r="AL1253" s="12">
        <v>0</v>
      </c>
      <c r="AM1253" s="12">
        <v>0</v>
      </c>
      <c r="AN1253" s="12">
        <v>1.5</v>
      </c>
      <c r="AO1253" s="12">
        <v>10000</v>
      </c>
      <c r="AP1253" s="12">
        <v>1</v>
      </c>
      <c r="AQ1253" s="12">
        <v>5</v>
      </c>
      <c r="AR1253" s="7">
        <v>0</v>
      </c>
      <c r="AS1253" s="12" t="s">
        <v>151</v>
      </c>
      <c r="AT1253" s="20" t="s">
        <v>395</v>
      </c>
      <c r="AU1253" s="12" t="s">
        <v>346</v>
      </c>
      <c r="AV1253" s="19">
        <v>10000007</v>
      </c>
      <c r="AW1253" s="19">
        <v>70302003</v>
      </c>
      <c r="AX1253" s="20" t="s">
        <v>377</v>
      </c>
      <c r="AY1253" s="14" t="s">
        <v>1460</v>
      </c>
      <c r="AZ1253" s="14">
        <v>0</v>
      </c>
      <c r="BA1253" s="14">
        <v>0</v>
      </c>
      <c r="BB1253" s="38" t="s">
        <v>625</v>
      </c>
      <c r="BC1253" s="12">
        <v>1</v>
      </c>
      <c r="BD1253" s="12">
        <v>0</v>
      </c>
      <c r="BE1253" s="12">
        <v>0</v>
      </c>
      <c r="BF1253" s="12">
        <v>0</v>
      </c>
      <c r="BG1253" s="12">
        <v>0</v>
      </c>
      <c r="BH1253" s="12">
        <v>0</v>
      </c>
      <c r="BI1253" s="10">
        <v>0</v>
      </c>
      <c r="BJ1253" s="7">
        <v>0</v>
      </c>
      <c r="BK1253" s="7">
        <v>0</v>
      </c>
      <c r="BL1253" s="7">
        <v>0</v>
      </c>
      <c r="BM1253" s="7">
        <v>0</v>
      </c>
      <c r="BN1253" s="7">
        <v>0</v>
      </c>
      <c r="BO1253" s="7">
        <v>0</v>
      </c>
    </row>
    <row r="1254" spans="3:67" ht="20.100000000000001" customHeight="1">
      <c r="C1254" s="19">
        <v>73004101</v>
      </c>
      <c r="D1254" s="13" t="s">
        <v>455</v>
      </c>
      <c r="E1254" s="19">
        <v>1</v>
      </c>
      <c r="F1254" s="19">
        <v>60010500</v>
      </c>
      <c r="G1254" s="19">
        <v>0</v>
      </c>
      <c r="H1254" s="14">
        <v>0</v>
      </c>
      <c r="I1254" s="19">
        <v>1</v>
      </c>
      <c r="J1254" s="19">
        <v>0</v>
      </c>
      <c r="K1254" s="19">
        <v>0</v>
      </c>
      <c r="L1254" s="19">
        <v>0</v>
      </c>
      <c r="M1254" s="19">
        <v>0</v>
      </c>
      <c r="N1254" s="57">
        <v>2</v>
      </c>
      <c r="O1254" s="19">
        <v>2</v>
      </c>
      <c r="P1254" s="19">
        <v>0.95</v>
      </c>
      <c r="Q1254" s="19">
        <v>0</v>
      </c>
      <c r="R1254" s="7">
        <v>0</v>
      </c>
      <c r="S1254" s="14">
        <v>0</v>
      </c>
      <c r="T1254" s="12">
        <v>1</v>
      </c>
      <c r="U1254" s="19">
        <v>1</v>
      </c>
      <c r="V1254" s="19">
        <v>0</v>
      </c>
      <c r="W1254" s="19">
        <v>3</v>
      </c>
      <c r="X1254" s="19">
        <v>0</v>
      </c>
      <c r="Y1254" s="19">
        <v>0</v>
      </c>
      <c r="Z1254" s="19">
        <v>0</v>
      </c>
      <c r="AA1254" s="19">
        <v>0</v>
      </c>
      <c r="AB1254" s="12">
        <v>0</v>
      </c>
      <c r="AC1254" s="19">
        <v>0</v>
      </c>
      <c r="AD1254" s="19">
        <v>10</v>
      </c>
      <c r="AE1254" s="19">
        <v>0</v>
      </c>
      <c r="AF1254" s="19">
        <v>0</v>
      </c>
      <c r="AG1254" s="7">
        <v>7</v>
      </c>
      <c r="AH1254" s="7">
        <v>0</v>
      </c>
      <c r="AI1254" s="7">
        <v>0</v>
      </c>
      <c r="AJ1254" s="7">
        <v>0</v>
      </c>
      <c r="AK1254" s="19">
        <v>0</v>
      </c>
      <c r="AL1254" s="19">
        <v>0</v>
      </c>
      <c r="AM1254" s="19">
        <v>0</v>
      </c>
      <c r="AN1254" s="19">
        <v>0</v>
      </c>
      <c r="AO1254" s="19">
        <v>1000</v>
      </c>
      <c r="AP1254" s="19">
        <v>0.5</v>
      </c>
      <c r="AQ1254" s="19">
        <v>0</v>
      </c>
      <c r="AR1254" s="7">
        <v>0</v>
      </c>
      <c r="AS1254" s="19">
        <v>0</v>
      </c>
      <c r="AT1254" s="20" t="s">
        <v>456</v>
      </c>
      <c r="AU1254" s="19">
        <v>0</v>
      </c>
      <c r="AV1254" s="19">
        <v>10007001</v>
      </c>
      <c r="AW1254" s="19">
        <v>0</v>
      </c>
      <c r="AX1254" s="20" t="s">
        <v>153</v>
      </c>
      <c r="AY1254" s="20" t="s">
        <v>151</v>
      </c>
      <c r="AZ1254" s="14">
        <v>0</v>
      </c>
      <c r="BA1254" s="14">
        <v>0</v>
      </c>
      <c r="BB1254" s="70" t="s">
        <v>1461</v>
      </c>
      <c r="BC1254" s="19">
        <v>0</v>
      </c>
      <c r="BD1254" s="12">
        <v>0</v>
      </c>
      <c r="BE1254" s="19">
        <v>0</v>
      </c>
      <c r="BF1254" s="19">
        <v>0</v>
      </c>
      <c r="BG1254" s="19">
        <v>0</v>
      </c>
      <c r="BH1254" s="19">
        <v>0</v>
      </c>
      <c r="BI1254" s="10">
        <v>0</v>
      </c>
      <c r="BJ1254" s="7">
        <v>0</v>
      </c>
      <c r="BK1254" s="7">
        <v>0</v>
      </c>
      <c r="BL1254" s="7">
        <v>0</v>
      </c>
      <c r="BM1254" s="7">
        <v>0</v>
      </c>
      <c r="BN1254" s="7">
        <v>0</v>
      </c>
      <c r="BO1254" s="7">
        <v>0</v>
      </c>
    </row>
    <row r="1255" spans="3:67" ht="20.100000000000001" customHeight="1">
      <c r="C1255" s="19">
        <v>73004102</v>
      </c>
      <c r="D1255" s="13" t="s">
        <v>385</v>
      </c>
      <c r="E1255" s="19">
        <v>1</v>
      </c>
      <c r="F1255" s="12">
        <v>60010300</v>
      </c>
      <c r="G1255" s="19">
        <v>0</v>
      </c>
      <c r="H1255" s="14">
        <v>0</v>
      </c>
      <c r="I1255" s="19">
        <v>1</v>
      </c>
      <c r="J1255" s="19">
        <v>0</v>
      </c>
      <c r="K1255" s="19">
        <v>0</v>
      </c>
      <c r="L1255" s="12">
        <v>0</v>
      </c>
      <c r="M1255" s="12">
        <v>0</v>
      </c>
      <c r="N1255" s="57">
        <v>2</v>
      </c>
      <c r="O1255" s="12">
        <v>2</v>
      </c>
      <c r="P1255" s="12">
        <v>0.9</v>
      </c>
      <c r="Q1255" s="12">
        <v>0</v>
      </c>
      <c r="R1255" s="7">
        <v>0</v>
      </c>
      <c r="S1255" s="12">
        <v>0</v>
      </c>
      <c r="T1255" s="12">
        <v>1</v>
      </c>
      <c r="U1255" s="12">
        <v>2</v>
      </c>
      <c r="V1255" s="12">
        <v>0</v>
      </c>
      <c r="W1255" s="12">
        <v>0</v>
      </c>
      <c r="X1255" s="12">
        <v>0</v>
      </c>
      <c r="Y1255" s="12">
        <v>0</v>
      </c>
      <c r="Z1255" s="12">
        <v>0</v>
      </c>
      <c r="AA1255" s="12">
        <v>0</v>
      </c>
      <c r="AB1255" s="12">
        <v>0</v>
      </c>
      <c r="AC1255" s="12">
        <v>0</v>
      </c>
      <c r="AD1255" s="12">
        <v>30</v>
      </c>
      <c r="AE1255" s="12">
        <v>0</v>
      </c>
      <c r="AF1255" s="12">
        <v>0</v>
      </c>
      <c r="AG1255" s="7">
        <v>2</v>
      </c>
      <c r="AH1255" s="7">
        <v>2</v>
      </c>
      <c r="AI1255" s="7">
        <v>0</v>
      </c>
      <c r="AJ1255" s="7">
        <v>1.5</v>
      </c>
      <c r="AK1255" s="12">
        <v>0</v>
      </c>
      <c r="AL1255" s="12">
        <v>0</v>
      </c>
      <c r="AM1255" s="12">
        <v>0</v>
      </c>
      <c r="AN1255" s="12">
        <v>1</v>
      </c>
      <c r="AO1255" s="12">
        <v>3000</v>
      </c>
      <c r="AP1255" s="12">
        <v>0.5</v>
      </c>
      <c r="AQ1255" s="12">
        <v>0</v>
      </c>
      <c r="AR1255" s="7">
        <v>0</v>
      </c>
      <c r="AS1255" s="12" t="s">
        <v>151</v>
      </c>
      <c r="AT1255" s="20" t="s">
        <v>152</v>
      </c>
      <c r="AU1255" s="12" t="s">
        <v>353</v>
      </c>
      <c r="AV1255" s="19">
        <v>0</v>
      </c>
      <c r="AW1255" s="19">
        <v>0</v>
      </c>
      <c r="AX1255" s="13" t="s">
        <v>341</v>
      </c>
      <c r="AY1255" s="12" t="s">
        <v>1462</v>
      </c>
      <c r="AZ1255" s="14">
        <v>0</v>
      </c>
      <c r="BA1255" s="14">
        <v>0</v>
      </c>
      <c r="BB1255" s="38" t="s">
        <v>1463</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73004103</v>
      </c>
      <c r="D1256" s="13" t="s">
        <v>758</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v>0</v>
      </c>
      <c r="AZ1256" s="14">
        <v>0</v>
      </c>
      <c r="BA1256" s="14">
        <v>0</v>
      </c>
      <c r="BB1256" s="38" t="s">
        <v>625</v>
      </c>
      <c r="BC1256" s="12">
        <v>1</v>
      </c>
      <c r="BD1256" s="12">
        <v>0</v>
      </c>
      <c r="BE1256" s="12">
        <v>0</v>
      </c>
      <c r="BF1256" s="12">
        <v>0</v>
      </c>
      <c r="BG1256" s="12">
        <v>0</v>
      </c>
      <c r="BH1256" s="12">
        <v>0</v>
      </c>
      <c r="BI1256" s="10">
        <v>0</v>
      </c>
      <c r="BJ1256" s="7">
        <v>0</v>
      </c>
      <c r="BK1256" s="7">
        <v>0</v>
      </c>
      <c r="BL1256" s="7">
        <v>0</v>
      </c>
      <c r="BM1256" s="7">
        <v>0</v>
      </c>
      <c r="BN1256" s="7">
        <v>0</v>
      </c>
      <c r="BO1256" s="7">
        <v>0</v>
      </c>
    </row>
    <row r="1257" spans="3:67" ht="20.100000000000001" customHeight="1">
      <c r="C1257" s="19">
        <v>73004201</v>
      </c>
      <c r="D1257" s="13" t="s">
        <v>427</v>
      </c>
      <c r="E1257" s="12">
        <v>1</v>
      </c>
      <c r="F1257" s="12">
        <v>60010100</v>
      </c>
      <c r="G1257" s="19">
        <v>0</v>
      </c>
      <c r="H1257" s="14">
        <v>0</v>
      </c>
      <c r="I1257" s="19">
        <v>1</v>
      </c>
      <c r="J1257" s="19">
        <v>0</v>
      </c>
      <c r="K1257" s="19">
        <v>0</v>
      </c>
      <c r="L1257" s="12">
        <v>0</v>
      </c>
      <c r="M1257" s="12">
        <v>0</v>
      </c>
      <c r="N1257" s="57">
        <v>2</v>
      </c>
      <c r="O1257" s="12">
        <v>1</v>
      </c>
      <c r="P1257" s="12">
        <v>0.3</v>
      </c>
      <c r="Q1257" s="12">
        <v>0</v>
      </c>
      <c r="R1257" s="7">
        <v>101</v>
      </c>
      <c r="S1257" s="12">
        <v>0</v>
      </c>
      <c r="T1257" s="12">
        <v>1</v>
      </c>
      <c r="U1257" s="12">
        <v>2</v>
      </c>
      <c r="V1257" s="12">
        <v>0</v>
      </c>
      <c r="W1257" s="12">
        <v>3</v>
      </c>
      <c r="X1257" s="12">
        <v>0</v>
      </c>
      <c r="Y1257" s="12">
        <v>0</v>
      </c>
      <c r="Z1257" s="12">
        <v>0</v>
      </c>
      <c r="AA1257" s="12">
        <v>0</v>
      </c>
      <c r="AB1257" s="12">
        <v>0</v>
      </c>
      <c r="AC1257" s="12">
        <v>0</v>
      </c>
      <c r="AD1257" s="12">
        <v>12</v>
      </c>
      <c r="AE1257" s="12">
        <v>1</v>
      </c>
      <c r="AF1257" s="12">
        <v>3</v>
      </c>
      <c r="AG1257" s="7">
        <v>6</v>
      </c>
      <c r="AH1257" s="7">
        <v>1</v>
      </c>
      <c r="AI1257" s="7">
        <v>0</v>
      </c>
      <c r="AJ1257" s="7">
        <v>1.5</v>
      </c>
      <c r="AK1257" s="12">
        <v>0</v>
      </c>
      <c r="AL1257" s="12">
        <v>0</v>
      </c>
      <c r="AM1257" s="12">
        <v>0</v>
      </c>
      <c r="AN1257" s="12">
        <v>3</v>
      </c>
      <c r="AO1257" s="12">
        <v>5000</v>
      </c>
      <c r="AP1257" s="12">
        <v>3</v>
      </c>
      <c r="AQ1257" s="12">
        <v>0</v>
      </c>
      <c r="AR1257" s="7">
        <v>0</v>
      </c>
      <c r="AS1257" s="12" t="s">
        <v>151</v>
      </c>
      <c r="AT1257" s="20" t="s">
        <v>194</v>
      </c>
      <c r="AU1257" s="12" t="s">
        <v>346</v>
      </c>
      <c r="AV1257" s="19">
        <v>10000007</v>
      </c>
      <c r="AW1257" s="19">
        <v>70103003</v>
      </c>
      <c r="AX1257" s="13" t="s">
        <v>153</v>
      </c>
      <c r="AY1257" s="12" t="s">
        <v>1464</v>
      </c>
      <c r="AZ1257" s="14">
        <v>0</v>
      </c>
      <c r="BA1257" s="14">
        <v>0</v>
      </c>
      <c r="BB1257" s="38" t="s">
        <v>429</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73004202</v>
      </c>
      <c r="D1258" s="13" t="s">
        <v>455</v>
      </c>
      <c r="E1258" s="19">
        <v>1</v>
      </c>
      <c r="F1258" s="19">
        <v>60010500</v>
      </c>
      <c r="G1258" s="19">
        <v>0</v>
      </c>
      <c r="H1258" s="14">
        <v>0</v>
      </c>
      <c r="I1258" s="19">
        <v>1</v>
      </c>
      <c r="J1258" s="19">
        <v>0</v>
      </c>
      <c r="K1258" s="19">
        <v>0</v>
      </c>
      <c r="L1258" s="19">
        <v>0</v>
      </c>
      <c r="M1258" s="19">
        <v>0</v>
      </c>
      <c r="N1258" s="57">
        <v>2</v>
      </c>
      <c r="O1258" s="19">
        <v>2</v>
      </c>
      <c r="P1258" s="19">
        <v>0.95</v>
      </c>
      <c r="Q1258" s="19">
        <v>0</v>
      </c>
      <c r="R1258" s="7">
        <v>0</v>
      </c>
      <c r="S1258" s="14">
        <v>0</v>
      </c>
      <c r="T1258" s="12">
        <v>1</v>
      </c>
      <c r="U1258" s="19">
        <v>1</v>
      </c>
      <c r="V1258" s="19">
        <v>0</v>
      </c>
      <c r="W1258" s="19">
        <v>3</v>
      </c>
      <c r="X1258" s="19">
        <v>0</v>
      </c>
      <c r="Y1258" s="19">
        <v>0</v>
      </c>
      <c r="Z1258" s="19">
        <v>0</v>
      </c>
      <c r="AA1258" s="19">
        <v>0</v>
      </c>
      <c r="AB1258" s="12">
        <v>0</v>
      </c>
      <c r="AC1258" s="19">
        <v>0</v>
      </c>
      <c r="AD1258" s="19">
        <v>10</v>
      </c>
      <c r="AE1258" s="19">
        <v>0</v>
      </c>
      <c r="AF1258" s="19">
        <v>0</v>
      </c>
      <c r="AG1258" s="7">
        <v>7</v>
      </c>
      <c r="AH1258" s="7">
        <v>0</v>
      </c>
      <c r="AI1258" s="7">
        <v>0</v>
      </c>
      <c r="AJ1258" s="7">
        <v>0</v>
      </c>
      <c r="AK1258" s="19">
        <v>0</v>
      </c>
      <c r="AL1258" s="19">
        <v>0</v>
      </c>
      <c r="AM1258" s="19">
        <v>0</v>
      </c>
      <c r="AN1258" s="19">
        <v>0</v>
      </c>
      <c r="AO1258" s="19">
        <v>1000</v>
      </c>
      <c r="AP1258" s="19">
        <v>0.5</v>
      </c>
      <c r="AQ1258" s="19">
        <v>0</v>
      </c>
      <c r="AR1258" s="7">
        <v>0</v>
      </c>
      <c r="AS1258" s="19">
        <v>0</v>
      </c>
      <c r="AT1258" s="20" t="s">
        <v>456</v>
      </c>
      <c r="AU1258" s="19">
        <v>0</v>
      </c>
      <c r="AV1258" s="19">
        <v>10007001</v>
      </c>
      <c r="AW1258" s="19">
        <v>0</v>
      </c>
      <c r="AX1258" s="20" t="s">
        <v>153</v>
      </c>
      <c r="AY1258" s="20" t="s">
        <v>151</v>
      </c>
      <c r="AZ1258" s="14">
        <v>0</v>
      </c>
      <c r="BA1258" s="14">
        <v>0</v>
      </c>
      <c r="BB1258" s="70" t="s">
        <v>1461</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19.5" customHeight="1">
      <c r="C1259" s="19">
        <v>73004203</v>
      </c>
      <c r="D1259" s="13" t="s">
        <v>615</v>
      </c>
      <c r="E1259" s="19">
        <v>1</v>
      </c>
      <c r="F1259" s="12">
        <v>60010100</v>
      </c>
      <c r="G1259" s="19">
        <v>0</v>
      </c>
      <c r="H1259" s="14">
        <v>0</v>
      </c>
      <c r="I1259" s="19">
        <v>1</v>
      </c>
      <c r="J1259" s="19">
        <v>0</v>
      </c>
      <c r="K1259" s="19">
        <v>0</v>
      </c>
      <c r="L1259" s="12">
        <v>0</v>
      </c>
      <c r="M1259" s="12">
        <v>0</v>
      </c>
      <c r="N1259" s="57">
        <v>2</v>
      </c>
      <c r="O1259" s="12">
        <v>2</v>
      </c>
      <c r="P1259" s="12">
        <v>0.9</v>
      </c>
      <c r="Q1259" s="12">
        <v>0</v>
      </c>
      <c r="R1259" s="7">
        <v>101</v>
      </c>
      <c r="S1259" s="12">
        <v>0</v>
      </c>
      <c r="T1259" s="12">
        <v>1</v>
      </c>
      <c r="U1259" s="12">
        <v>2</v>
      </c>
      <c r="V1259" s="12">
        <v>0</v>
      </c>
      <c r="W1259" s="12">
        <v>3</v>
      </c>
      <c r="X1259" s="12">
        <v>0</v>
      </c>
      <c r="Y1259" s="12">
        <v>1</v>
      </c>
      <c r="Z1259" s="12">
        <v>0</v>
      </c>
      <c r="AA1259" s="12">
        <v>0</v>
      </c>
      <c r="AB1259" s="12">
        <v>0</v>
      </c>
      <c r="AC1259" s="12">
        <v>0</v>
      </c>
      <c r="AD1259" s="12">
        <v>15</v>
      </c>
      <c r="AE1259" s="12">
        <v>1</v>
      </c>
      <c r="AF1259" s="12" t="s">
        <v>389</v>
      </c>
      <c r="AG1259" s="7">
        <v>1</v>
      </c>
      <c r="AH1259" s="7">
        <v>1</v>
      </c>
      <c r="AI1259" s="7">
        <v>0</v>
      </c>
      <c r="AJ1259" s="7">
        <v>3</v>
      </c>
      <c r="AK1259" s="12">
        <v>0</v>
      </c>
      <c r="AL1259" s="12">
        <v>0</v>
      </c>
      <c r="AM1259" s="12">
        <v>0</v>
      </c>
      <c r="AN1259" s="12">
        <v>3</v>
      </c>
      <c r="AO1259" s="12">
        <v>5000</v>
      </c>
      <c r="AP1259" s="12">
        <v>2.5</v>
      </c>
      <c r="AQ1259" s="12">
        <v>0</v>
      </c>
      <c r="AR1259" s="7">
        <v>0</v>
      </c>
      <c r="AS1259" s="12" t="s">
        <v>423</v>
      </c>
      <c r="AT1259" s="20" t="s">
        <v>194</v>
      </c>
      <c r="AU1259" s="12" t="s">
        <v>346</v>
      </c>
      <c r="AV1259" s="19">
        <v>10000007</v>
      </c>
      <c r="AW1259" s="19">
        <v>70403003</v>
      </c>
      <c r="AX1259" s="13" t="s">
        <v>153</v>
      </c>
      <c r="AY1259" s="12">
        <v>0</v>
      </c>
      <c r="AZ1259" s="14">
        <v>0</v>
      </c>
      <c r="BA1259" s="14">
        <v>0</v>
      </c>
      <c r="BB1259" s="38" t="s">
        <v>1395</v>
      </c>
      <c r="BC1259" s="12">
        <v>0</v>
      </c>
      <c r="BD1259" s="12">
        <v>0</v>
      </c>
      <c r="BE1259" s="12">
        <v>0</v>
      </c>
      <c r="BF1259" s="12">
        <v>0</v>
      </c>
      <c r="BG1259" s="12">
        <v>0</v>
      </c>
      <c r="BH1259" s="12">
        <v>0</v>
      </c>
      <c r="BI1259" s="10">
        <v>0</v>
      </c>
      <c r="BJ1259" s="7">
        <v>0</v>
      </c>
      <c r="BK1259" s="7">
        <v>0</v>
      </c>
      <c r="BL1259" s="7">
        <v>0</v>
      </c>
      <c r="BM1259" s="7">
        <v>0</v>
      </c>
      <c r="BN1259" s="7">
        <v>0</v>
      </c>
      <c r="BO1259" s="7">
        <v>0</v>
      </c>
    </row>
    <row r="1260" spans="3:67" ht="19.5" customHeight="1">
      <c r="C1260" s="19">
        <v>73004204</v>
      </c>
      <c r="D1260" s="13" t="s">
        <v>634</v>
      </c>
      <c r="E1260" s="19">
        <v>1</v>
      </c>
      <c r="F1260" s="12">
        <v>60010100</v>
      </c>
      <c r="G1260" s="19">
        <v>0</v>
      </c>
      <c r="H1260" s="14">
        <v>0</v>
      </c>
      <c r="I1260" s="19">
        <v>1</v>
      </c>
      <c r="J1260" s="19">
        <v>0</v>
      </c>
      <c r="K1260" s="19">
        <v>0</v>
      </c>
      <c r="L1260" s="12">
        <v>0</v>
      </c>
      <c r="M1260" s="12">
        <v>0</v>
      </c>
      <c r="N1260" s="57">
        <v>2</v>
      </c>
      <c r="O1260" s="12">
        <v>1</v>
      </c>
      <c r="P1260" s="12">
        <v>0.3</v>
      </c>
      <c r="Q1260" s="12">
        <v>0</v>
      </c>
      <c r="R1260" s="7">
        <v>101</v>
      </c>
      <c r="S1260" s="12">
        <v>0</v>
      </c>
      <c r="T1260" s="12">
        <v>1</v>
      </c>
      <c r="U1260" s="12">
        <v>2</v>
      </c>
      <c r="V1260" s="12">
        <v>0</v>
      </c>
      <c r="W1260" s="12">
        <v>1</v>
      </c>
      <c r="X1260" s="12">
        <v>0</v>
      </c>
      <c r="Y1260" s="12">
        <v>1</v>
      </c>
      <c r="Z1260" s="12">
        <v>0</v>
      </c>
      <c r="AA1260" s="12">
        <v>0</v>
      </c>
      <c r="AB1260" s="12">
        <v>0</v>
      </c>
      <c r="AC1260" s="12">
        <v>0</v>
      </c>
      <c r="AD1260" s="12">
        <v>30</v>
      </c>
      <c r="AE1260" s="12">
        <v>1</v>
      </c>
      <c r="AF1260" s="12" t="s">
        <v>505</v>
      </c>
      <c r="AG1260" s="7">
        <v>0</v>
      </c>
      <c r="AH1260" s="7">
        <v>0</v>
      </c>
      <c r="AI1260" s="7">
        <v>0</v>
      </c>
      <c r="AJ1260" s="7">
        <v>0</v>
      </c>
      <c r="AK1260" s="12">
        <v>0</v>
      </c>
      <c r="AL1260" s="12">
        <v>0</v>
      </c>
      <c r="AM1260" s="12">
        <v>0</v>
      </c>
      <c r="AN1260" s="12">
        <v>0.5</v>
      </c>
      <c r="AO1260" s="12">
        <v>999999</v>
      </c>
      <c r="AP1260" s="12">
        <v>0.5</v>
      </c>
      <c r="AQ1260" s="12">
        <v>0</v>
      </c>
      <c r="AR1260" s="7">
        <v>0</v>
      </c>
      <c r="AS1260" s="141" t="s">
        <v>583</v>
      </c>
      <c r="AT1260" s="20" t="s">
        <v>211</v>
      </c>
      <c r="AU1260" s="12" t="s">
        <v>346</v>
      </c>
      <c r="AV1260" s="19">
        <v>10000007</v>
      </c>
      <c r="AW1260" s="19">
        <v>70202004</v>
      </c>
      <c r="AX1260" s="20" t="s">
        <v>227</v>
      </c>
      <c r="AY1260" s="20" t="s">
        <v>257</v>
      </c>
      <c r="AZ1260" s="14">
        <v>0</v>
      </c>
      <c r="BA1260" s="14">
        <v>0</v>
      </c>
      <c r="BB1260" s="38" t="s">
        <v>1446</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19">
        <v>73004301</v>
      </c>
      <c r="D1261" s="13" t="s">
        <v>1465</v>
      </c>
      <c r="E1261" s="19">
        <v>1</v>
      </c>
      <c r="F1261" s="12">
        <v>60010100</v>
      </c>
      <c r="G1261" s="19">
        <v>0</v>
      </c>
      <c r="H1261" s="14">
        <v>0</v>
      </c>
      <c r="I1261" s="19">
        <v>1</v>
      </c>
      <c r="J1261" s="19">
        <v>0</v>
      </c>
      <c r="K1261" s="19">
        <v>0</v>
      </c>
      <c r="L1261" s="12">
        <v>0</v>
      </c>
      <c r="M1261" s="12">
        <v>0</v>
      </c>
      <c r="N1261" s="57">
        <v>2</v>
      </c>
      <c r="O1261" s="12">
        <v>1</v>
      </c>
      <c r="P1261" s="12">
        <v>1</v>
      </c>
      <c r="Q1261" s="12">
        <v>0</v>
      </c>
      <c r="R1261" s="7">
        <v>0</v>
      </c>
      <c r="S1261" s="12">
        <v>0</v>
      </c>
      <c r="T1261" s="12">
        <v>1</v>
      </c>
      <c r="U1261" s="12">
        <v>2</v>
      </c>
      <c r="V1261" s="12">
        <v>0</v>
      </c>
      <c r="W1261" s="12">
        <v>2</v>
      </c>
      <c r="X1261" s="12">
        <v>0</v>
      </c>
      <c r="Y1261" s="12">
        <v>1</v>
      </c>
      <c r="Z1261" s="12">
        <v>0</v>
      </c>
      <c r="AA1261" s="12">
        <v>0</v>
      </c>
      <c r="AB1261" s="12">
        <v>0</v>
      </c>
      <c r="AC1261" s="12">
        <v>0</v>
      </c>
      <c r="AD1261" s="12">
        <v>10</v>
      </c>
      <c r="AE1261" s="12">
        <v>2</v>
      </c>
      <c r="AF1261" s="12" t="s">
        <v>161</v>
      </c>
      <c r="AG1261" s="7">
        <v>0</v>
      </c>
      <c r="AH1261" s="7">
        <v>2</v>
      </c>
      <c r="AI1261" s="7">
        <v>0</v>
      </c>
      <c r="AJ1261" s="7">
        <v>1.5</v>
      </c>
      <c r="AK1261" s="12">
        <v>0</v>
      </c>
      <c r="AL1261" s="12">
        <v>0</v>
      </c>
      <c r="AM1261" s="12">
        <v>0</v>
      </c>
      <c r="AN1261" s="12">
        <v>1.5</v>
      </c>
      <c r="AO1261" s="12">
        <v>10000</v>
      </c>
      <c r="AP1261" s="12">
        <v>1</v>
      </c>
      <c r="AQ1261" s="12">
        <v>5</v>
      </c>
      <c r="AR1261" s="7">
        <v>0</v>
      </c>
      <c r="AS1261" s="12" t="s">
        <v>151</v>
      </c>
      <c r="AT1261" s="20" t="s">
        <v>395</v>
      </c>
      <c r="AU1261" s="12" t="s">
        <v>346</v>
      </c>
      <c r="AV1261" s="19">
        <v>10000007</v>
      </c>
      <c r="AW1261" s="19">
        <v>70302003</v>
      </c>
      <c r="AX1261" s="20" t="s">
        <v>377</v>
      </c>
      <c r="AY1261" s="14">
        <v>0</v>
      </c>
      <c r="AZ1261" s="14">
        <v>0</v>
      </c>
      <c r="BA1261" s="14">
        <v>0</v>
      </c>
      <c r="BB1261" s="38" t="s">
        <v>625</v>
      </c>
      <c r="BC1261" s="12">
        <v>0</v>
      </c>
      <c r="BD1261" s="12">
        <v>0</v>
      </c>
      <c r="BE1261" s="12">
        <v>0</v>
      </c>
      <c r="BF1261" s="12">
        <v>0</v>
      </c>
      <c r="BG1261" s="12">
        <v>0</v>
      </c>
      <c r="BH1261" s="12">
        <v>0</v>
      </c>
      <c r="BI1261" s="10">
        <v>0</v>
      </c>
      <c r="BJ1261" s="7">
        <v>0</v>
      </c>
      <c r="BK1261" s="7">
        <v>0</v>
      </c>
      <c r="BL1261" s="7">
        <v>0</v>
      </c>
      <c r="BM1261" s="7">
        <v>0</v>
      </c>
      <c r="BN1261" s="7">
        <v>0</v>
      </c>
      <c r="BO1261" s="7">
        <v>0</v>
      </c>
    </row>
    <row r="1262" spans="3:67" ht="20.100000000000001" customHeight="1">
      <c r="C1262" s="19">
        <v>73004302</v>
      </c>
      <c r="D1262" s="13" t="s">
        <v>1465</v>
      </c>
      <c r="E1262" s="19">
        <v>1</v>
      </c>
      <c r="F1262" s="12">
        <v>60010100</v>
      </c>
      <c r="G1262" s="19">
        <v>0</v>
      </c>
      <c r="H1262" s="14">
        <v>0</v>
      </c>
      <c r="I1262" s="19">
        <v>1</v>
      </c>
      <c r="J1262" s="19">
        <v>0</v>
      </c>
      <c r="K1262" s="19">
        <v>0</v>
      </c>
      <c r="L1262" s="12">
        <v>0</v>
      </c>
      <c r="M1262" s="12">
        <v>0</v>
      </c>
      <c r="N1262" s="57">
        <v>2</v>
      </c>
      <c r="O1262" s="12">
        <v>1</v>
      </c>
      <c r="P1262" s="12">
        <v>1</v>
      </c>
      <c r="Q1262" s="12">
        <v>0</v>
      </c>
      <c r="R1262" s="7">
        <v>0</v>
      </c>
      <c r="S1262" s="12">
        <v>0</v>
      </c>
      <c r="T1262" s="12">
        <v>1</v>
      </c>
      <c r="U1262" s="12">
        <v>2</v>
      </c>
      <c r="V1262" s="12">
        <v>0</v>
      </c>
      <c r="W1262" s="12">
        <v>2</v>
      </c>
      <c r="X1262" s="12">
        <v>0</v>
      </c>
      <c r="Y1262" s="12">
        <v>1</v>
      </c>
      <c r="Z1262" s="12">
        <v>0</v>
      </c>
      <c r="AA1262" s="12">
        <v>0</v>
      </c>
      <c r="AB1262" s="12">
        <v>0</v>
      </c>
      <c r="AC1262" s="12">
        <v>0</v>
      </c>
      <c r="AD1262" s="12">
        <v>10</v>
      </c>
      <c r="AE1262" s="12">
        <v>2</v>
      </c>
      <c r="AF1262" s="12" t="s">
        <v>161</v>
      </c>
      <c r="AG1262" s="7">
        <v>0</v>
      </c>
      <c r="AH1262" s="7">
        <v>2</v>
      </c>
      <c r="AI1262" s="7">
        <v>0</v>
      </c>
      <c r="AJ1262" s="7">
        <v>1.5</v>
      </c>
      <c r="AK1262" s="12">
        <v>0</v>
      </c>
      <c r="AL1262" s="12">
        <v>0</v>
      </c>
      <c r="AM1262" s="12">
        <v>0</v>
      </c>
      <c r="AN1262" s="12">
        <v>1.5</v>
      </c>
      <c r="AO1262" s="12">
        <v>10000</v>
      </c>
      <c r="AP1262" s="12">
        <v>1</v>
      </c>
      <c r="AQ1262" s="12">
        <v>5</v>
      </c>
      <c r="AR1262" s="7">
        <v>0</v>
      </c>
      <c r="AS1262" s="12" t="s">
        <v>151</v>
      </c>
      <c r="AT1262" s="20" t="s">
        <v>395</v>
      </c>
      <c r="AU1262" s="12" t="s">
        <v>346</v>
      </c>
      <c r="AV1262" s="19">
        <v>10000007</v>
      </c>
      <c r="AW1262" s="19">
        <v>70302003</v>
      </c>
      <c r="AX1262" s="20" t="s">
        <v>377</v>
      </c>
      <c r="AY1262" s="14" t="s">
        <v>816</v>
      </c>
      <c r="AZ1262" s="14">
        <v>0</v>
      </c>
      <c r="BA1262" s="14">
        <v>0</v>
      </c>
      <c r="BB1262" s="38" t="s">
        <v>625</v>
      </c>
      <c r="BC1262" s="12">
        <v>0</v>
      </c>
      <c r="BD1262" s="12">
        <v>0</v>
      </c>
      <c r="BE1262" s="12">
        <v>0</v>
      </c>
      <c r="BF1262" s="12">
        <v>0</v>
      </c>
      <c r="BG1262" s="12">
        <v>0</v>
      </c>
      <c r="BH1262" s="12">
        <v>0</v>
      </c>
      <c r="BI1262" s="10">
        <v>0</v>
      </c>
      <c r="BJ1262" s="7">
        <v>0</v>
      </c>
      <c r="BK1262" s="7">
        <v>0</v>
      </c>
      <c r="BL1262" s="7">
        <v>0</v>
      </c>
      <c r="BM1262" s="7">
        <v>0</v>
      </c>
      <c r="BN1262" s="7">
        <v>0</v>
      </c>
      <c r="BO1262" s="7">
        <v>0</v>
      </c>
    </row>
    <row r="1263" spans="3:67" ht="19.5" customHeight="1">
      <c r="C1263" s="19">
        <v>73004303</v>
      </c>
      <c r="D1263" s="13" t="s">
        <v>615</v>
      </c>
      <c r="E1263" s="19">
        <v>1</v>
      </c>
      <c r="F1263" s="12">
        <v>60010100</v>
      </c>
      <c r="G1263" s="19">
        <v>0</v>
      </c>
      <c r="H1263" s="14">
        <v>0</v>
      </c>
      <c r="I1263" s="19">
        <v>1</v>
      </c>
      <c r="J1263" s="19">
        <v>0</v>
      </c>
      <c r="K1263" s="19">
        <v>0</v>
      </c>
      <c r="L1263" s="12">
        <v>0</v>
      </c>
      <c r="M1263" s="12">
        <v>0</v>
      </c>
      <c r="N1263" s="57">
        <v>2</v>
      </c>
      <c r="O1263" s="12">
        <v>2</v>
      </c>
      <c r="P1263" s="12">
        <v>0.9</v>
      </c>
      <c r="Q1263" s="12">
        <v>0</v>
      </c>
      <c r="R1263" s="7">
        <v>101</v>
      </c>
      <c r="S1263" s="12">
        <v>0</v>
      </c>
      <c r="T1263" s="12">
        <v>1</v>
      </c>
      <c r="U1263" s="12">
        <v>2</v>
      </c>
      <c r="V1263" s="12">
        <v>0</v>
      </c>
      <c r="W1263" s="12">
        <v>3</v>
      </c>
      <c r="X1263" s="12">
        <v>0</v>
      </c>
      <c r="Y1263" s="12">
        <v>1</v>
      </c>
      <c r="Z1263" s="12">
        <v>0</v>
      </c>
      <c r="AA1263" s="12">
        <v>0</v>
      </c>
      <c r="AB1263" s="12">
        <v>0</v>
      </c>
      <c r="AC1263" s="12">
        <v>0</v>
      </c>
      <c r="AD1263" s="12">
        <v>15</v>
      </c>
      <c r="AE1263" s="12">
        <v>1</v>
      </c>
      <c r="AF1263" s="12" t="s">
        <v>389</v>
      </c>
      <c r="AG1263" s="7">
        <v>1</v>
      </c>
      <c r="AH1263" s="7">
        <v>1</v>
      </c>
      <c r="AI1263" s="7">
        <v>0</v>
      </c>
      <c r="AJ1263" s="7">
        <v>3</v>
      </c>
      <c r="AK1263" s="12">
        <v>0</v>
      </c>
      <c r="AL1263" s="12">
        <v>0</v>
      </c>
      <c r="AM1263" s="12">
        <v>0</v>
      </c>
      <c r="AN1263" s="12">
        <v>3</v>
      </c>
      <c r="AO1263" s="12">
        <v>5000</v>
      </c>
      <c r="AP1263" s="12">
        <v>2.5</v>
      </c>
      <c r="AQ1263" s="12">
        <v>0</v>
      </c>
      <c r="AR1263" s="7">
        <v>0</v>
      </c>
      <c r="AS1263" s="12" t="s">
        <v>423</v>
      </c>
      <c r="AT1263" s="20" t="s">
        <v>194</v>
      </c>
      <c r="AU1263" s="12" t="s">
        <v>346</v>
      </c>
      <c r="AV1263" s="19">
        <v>10000007</v>
      </c>
      <c r="AW1263" s="19">
        <v>70403003</v>
      </c>
      <c r="AX1263" s="13" t="s">
        <v>153</v>
      </c>
      <c r="AY1263" s="12">
        <v>0</v>
      </c>
      <c r="AZ1263" s="14">
        <v>0</v>
      </c>
      <c r="BA1263" s="14">
        <v>0</v>
      </c>
      <c r="BB1263" s="38" t="s">
        <v>1395</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73004304</v>
      </c>
      <c r="D1264" s="20" t="s">
        <v>432</v>
      </c>
      <c r="E1264" s="19">
        <v>1</v>
      </c>
      <c r="F1264" s="19">
        <v>60010500</v>
      </c>
      <c r="G1264" s="19">
        <v>0</v>
      </c>
      <c r="H1264" s="14">
        <v>0</v>
      </c>
      <c r="I1264" s="19">
        <v>1</v>
      </c>
      <c r="J1264" s="19">
        <v>0</v>
      </c>
      <c r="K1264" s="19">
        <v>0</v>
      </c>
      <c r="L1264" s="19">
        <v>0</v>
      </c>
      <c r="M1264" s="19">
        <v>0</v>
      </c>
      <c r="N1264" s="57">
        <v>2</v>
      </c>
      <c r="O1264" s="19">
        <v>2</v>
      </c>
      <c r="P1264" s="19">
        <v>0.6</v>
      </c>
      <c r="Q1264" s="19">
        <v>0</v>
      </c>
      <c r="R1264" s="7">
        <v>0</v>
      </c>
      <c r="S1264" s="14">
        <v>0</v>
      </c>
      <c r="T1264" s="12">
        <v>1</v>
      </c>
      <c r="U1264" s="19">
        <v>2</v>
      </c>
      <c r="V1264" s="19">
        <v>0</v>
      </c>
      <c r="W1264" s="19">
        <v>0</v>
      </c>
      <c r="X1264" s="19">
        <v>0</v>
      </c>
      <c r="Y1264" s="19">
        <v>0</v>
      </c>
      <c r="Z1264" s="19">
        <v>0</v>
      </c>
      <c r="AA1264" s="19">
        <v>0</v>
      </c>
      <c r="AB1264" s="19">
        <v>0</v>
      </c>
      <c r="AC1264" s="19">
        <v>0</v>
      </c>
      <c r="AD1264" s="12">
        <v>99999</v>
      </c>
      <c r="AE1264" s="19">
        <v>0</v>
      </c>
      <c r="AF1264" s="19">
        <v>0</v>
      </c>
      <c r="AG1264" s="7">
        <v>2</v>
      </c>
      <c r="AH1264" s="7">
        <v>0</v>
      </c>
      <c r="AI1264" s="7">
        <v>0</v>
      </c>
      <c r="AJ1264" s="7">
        <v>0</v>
      </c>
      <c r="AK1264" s="19">
        <v>0</v>
      </c>
      <c r="AL1264" s="19">
        <v>0</v>
      </c>
      <c r="AM1264" s="19">
        <v>0</v>
      </c>
      <c r="AN1264" s="19">
        <v>0</v>
      </c>
      <c r="AO1264" s="19">
        <v>1000</v>
      </c>
      <c r="AP1264" s="19">
        <v>0</v>
      </c>
      <c r="AQ1264" s="19">
        <v>0</v>
      </c>
      <c r="AR1264" s="7">
        <v>90104002</v>
      </c>
      <c r="AS1264" s="19" t="s">
        <v>151</v>
      </c>
      <c r="AT1264" s="20" t="s">
        <v>152</v>
      </c>
      <c r="AU1264" s="19" t="s">
        <v>244</v>
      </c>
      <c r="AV1264" s="19">
        <v>0</v>
      </c>
      <c r="AW1264" s="19">
        <v>0</v>
      </c>
      <c r="AX1264" s="20" t="s">
        <v>153</v>
      </c>
      <c r="AY1264" s="20" t="s">
        <v>151</v>
      </c>
      <c r="AZ1264" s="14">
        <v>0</v>
      </c>
      <c r="BA1264" s="14">
        <v>0</v>
      </c>
      <c r="BB1264" s="70" t="s">
        <v>433</v>
      </c>
      <c r="BC1264" s="19">
        <v>0</v>
      </c>
      <c r="BD1264" s="12">
        <v>0</v>
      </c>
      <c r="BE1264" s="19">
        <v>0</v>
      </c>
      <c r="BF1264" s="19">
        <v>0</v>
      </c>
      <c r="BG1264" s="19">
        <v>0</v>
      </c>
      <c r="BH1264" s="19">
        <v>0</v>
      </c>
      <c r="BI1264" s="10">
        <v>0</v>
      </c>
      <c r="BJ1264" s="7">
        <v>0</v>
      </c>
      <c r="BK1264" s="7">
        <v>0</v>
      </c>
      <c r="BL1264" s="7">
        <v>0</v>
      </c>
      <c r="BM1264" s="7">
        <v>0</v>
      </c>
      <c r="BN1264" s="7">
        <v>0</v>
      </c>
      <c r="BO1264" s="7">
        <v>0</v>
      </c>
    </row>
    <row r="1265" spans="3:67" ht="20.100000000000001" customHeight="1">
      <c r="C1265" s="19">
        <v>73004305</v>
      </c>
      <c r="D1265" s="20" t="s">
        <v>1453</v>
      </c>
      <c r="E1265" s="19">
        <v>1</v>
      </c>
      <c r="F1265" s="19">
        <v>60010500</v>
      </c>
      <c r="G1265" s="19">
        <v>0</v>
      </c>
      <c r="H1265" s="14">
        <v>0</v>
      </c>
      <c r="I1265" s="19">
        <v>1</v>
      </c>
      <c r="J1265" s="19">
        <v>0</v>
      </c>
      <c r="K1265" s="19">
        <v>0</v>
      </c>
      <c r="L1265" s="19">
        <v>0</v>
      </c>
      <c r="M1265" s="19">
        <v>0</v>
      </c>
      <c r="N1265" s="57">
        <v>2</v>
      </c>
      <c r="O1265" s="19">
        <v>2</v>
      </c>
      <c r="P1265" s="19">
        <v>0.95</v>
      </c>
      <c r="Q1265" s="19">
        <v>0</v>
      </c>
      <c r="R1265" s="7">
        <v>101</v>
      </c>
      <c r="S1265" s="14">
        <v>0</v>
      </c>
      <c r="T1265" s="12">
        <v>1</v>
      </c>
      <c r="U1265" s="19">
        <v>2</v>
      </c>
      <c r="V1265" s="19">
        <v>0</v>
      </c>
      <c r="W1265" s="19">
        <v>0</v>
      </c>
      <c r="X1265" s="19">
        <v>0</v>
      </c>
      <c r="Y1265" s="19">
        <v>0</v>
      </c>
      <c r="Z1265" s="19">
        <v>0</v>
      </c>
      <c r="AA1265" s="19">
        <v>0</v>
      </c>
      <c r="AB1265" s="12">
        <v>0</v>
      </c>
      <c r="AC1265" s="19">
        <v>0</v>
      </c>
      <c r="AD1265" s="19">
        <v>10</v>
      </c>
      <c r="AE1265" s="19">
        <v>0</v>
      </c>
      <c r="AF1265" s="19">
        <v>0</v>
      </c>
      <c r="AG1265" s="7">
        <v>7</v>
      </c>
      <c r="AH1265" s="7">
        <v>0</v>
      </c>
      <c r="AI1265" s="7">
        <v>0</v>
      </c>
      <c r="AJ1265" s="7">
        <v>0</v>
      </c>
      <c r="AK1265" s="19">
        <v>0</v>
      </c>
      <c r="AL1265" s="19">
        <v>0</v>
      </c>
      <c r="AM1265" s="19">
        <v>0</v>
      </c>
      <c r="AN1265" s="19">
        <v>0</v>
      </c>
      <c r="AO1265" s="19">
        <v>1000</v>
      </c>
      <c r="AP1265" s="19">
        <v>0.5</v>
      </c>
      <c r="AQ1265" s="19">
        <v>0</v>
      </c>
      <c r="AR1265" s="7">
        <v>0</v>
      </c>
      <c r="AS1265" s="144" t="s">
        <v>1466</v>
      </c>
      <c r="AT1265" s="20" t="s">
        <v>456</v>
      </c>
      <c r="AU1265" s="19">
        <v>0</v>
      </c>
      <c r="AV1265" s="19">
        <v>10007001</v>
      </c>
      <c r="AW1265" s="19">
        <v>0</v>
      </c>
      <c r="AX1265" s="20" t="s">
        <v>153</v>
      </c>
      <c r="AY1265" s="20" t="s">
        <v>151</v>
      </c>
      <c r="AZ1265" s="14">
        <v>0</v>
      </c>
      <c r="BA1265" s="14">
        <v>0</v>
      </c>
      <c r="BB1265" s="70" t="s">
        <v>1454</v>
      </c>
      <c r="BC1265" s="19">
        <v>0</v>
      </c>
      <c r="BD1265" s="12">
        <v>0</v>
      </c>
      <c r="BE1265" s="19">
        <v>0</v>
      </c>
      <c r="BF1265" s="19">
        <v>0</v>
      </c>
      <c r="BG1265" s="19">
        <v>0</v>
      </c>
      <c r="BH1265" s="19">
        <v>0</v>
      </c>
      <c r="BI1265" s="10">
        <v>0</v>
      </c>
      <c r="BJ1265" s="7">
        <v>0</v>
      </c>
      <c r="BK1265" s="7">
        <v>0</v>
      </c>
      <c r="BL1265" s="7">
        <v>0</v>
      </c>
      <c r="BM1265" s="7">
        <v>0</v>
      </c>
      <c r="BN1265" s="7">
        <v>0</v>
      </c>
      <c r="BO1265" s="7">
        <v>0</v>
      </c>
    </row>
    <row r="1266" spans="3:67" ht="20.100000000000001" customHeight="1">
      <c r="C1266" s="19">
        <v>73004306</v>
      </c>
      <c r="D1266" s="13" t="s">
        <v>385</v>
      </c>
      <c r="E1266" s="19">
        <v>1</v>
      </c>
      <c r="F1266" s="12">
        <v>60010300</v>
      </c>
      <c r="G1266" s="19">
        <v>0</v>
      </c>
      <c r="H1266" s="14">
        <v>0</v>
      </c>
      <c r="I1266" s="19">
        <v>1</v>
      </c>
      <c r="J1266" s="19">
        <v>0</v>
      </c>
      <c r="K1266" s="19">
        <v>0</v>
      </c>
      <c r="L1266" s="12">
        <v>0</v>
      </c>
      <c r="M1266" s="12">
        <v>0</v>
      </c>
      <c r="N1266" s="57">
        <v>2</v>
      </c>
      <c r="O1266" s="12">
        <v>2</v>
      </c>
      <c r="P1266" s="12">
        <v>0.9</v>
      </c>
      <c r="Q1266" s="12">
        <v>0</v>
      </c>
      <c r="R1266" s="7">
        <v>0</v>
      </c>
      <c r="S1266" s="12">
        <v>0</v>
      </c>
      <c r="T1266" s="12">
        <v>1</v>
      </c>
      <c r="U1266" s="12">
        <v>2</v>
      </c>
      <c r="V1266" s="12">
        <v>0</v>
      </c>
      <c r="W1266" s="12">
        <v>0</v>
      </c>
      <c r="X1266" s="12">
        <v>0</v>
      </c>
      <c r="Y1266" s="12">
        <v>0</v>
      </c>
      <c r="Z1266" s="12">
        <v>0</v>
      </c>
      <c r="AA1266" s="12">
        <v>0</v>
      </c>
      <c r="AB1266" s="12">
        <v>0</v>
      </c>
      <c r="AC1266" s="12">
        <v>0</v>
      </c>
      <c r="AD1266" s="12">
        <v>30</v>
      </c>
      <c r="AE1266" s="12">
        <v>0</v>
      </c>
      <c r="AF1266" s="12">
        <v>0</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20" t="s">
        <v>152</v>
      </c>
      <c r="AU1266" s="12" t="s">
        <v>353</v>
      </c>
      <c r="AV1266" s="19">
        <v>0</v>
      </c>
      <c r="AW1266" s="19">
        <v>0</v>
      </c>
      <c r="AX1266" s="13" t="s">
        <v>341</v>
      </c>
      <c r="AY1266" s="12" t="s">
        <v>1462</v>
      </c>
      <c r="AZ1266" s="14">
        <v>0</v>
      </c>
      <c r="BA1266" s="14">
        <v>0</v>
      </c>
      <c r="BB1266" s="38" t="s">
        <v>1463</v>
      </c>
      <c r="BC1266" s="12">
        <v>0</v>
      </c>
      <c r="BD1266" s="12">
        <v>0</v>
      </c>
      <c r="BE1266" s="12">
        <v>0</v>
      </c>
      <c r="BF1266" s="12">
        <v>0</v>
      </c>
      <c r="BG1266" s="12">
        <v>0</v>
      </c>
      <c r="BH1266" s="12">
        <v>0</v>
      </c>
      <c r="BI1266" s="10">
        <v>0</v>
      </c>
      <c r="BJ1266" s="7">
        <v>0</v>
      </c>
      <c r="BK1266" s="7">
        <v>0</v>
      </c>
      <c r="BL1266" s="7">
        <v>0</v>
      </c>
      <c r="BM1266" s="7">
        <v>0</v>
      </c>
      <c r="BN1266" s="7">
        <v>0</v>
      </c>
      <c r="BO1266" s="7">
        <v>0</v>
      </c>
    </row>
    <row r="1267" spans="3:67" ht="20.100000000000001" customHeight="1">
      <c r="C1267" s="68">
        <v>74001001</v>
      </c>
      <c r="D1267" s="56" t="s">
        <v>465</v>
      </c>
      <c r="E1267" s="57">
        <v>2</v>
      </c>
      <c r="F1267" s="57">
        <v>61012301</v>
      </c>
      <c r="G1267" s="57">
        <v>0</v>
      </c>
      <c r="H1267" s="75">
        <v>0</v>
      </c>
      <c r="I1267" s="68">
        <v>1</v>
      </c>
      <c r="J1267" s="68">
        <v>0</v>
      </c>
      <c r="K1267" s="68">
        <v>0</v>
      </c>
      <c r="L1267" s="57">
        <v>0</v>
      </c>
      <c r="M1267" s="57">
        <v>0</v>
      </c>
      <c r="N1267" s="57">
        <v>1</v>
      </c>
      <c r="O1267" s="57">
        <v>1</v>
      </c>
      <c r="P1267" s="57">
        <v>0.5</v>
      </c>
      <c r="Q1267" s="57">
        <v>0</v>
      </c>
      <c r="R1267" s="64">
        <v>1</v>
      </c>
      <c r="S1267" s="57">
        <v>0</v>
      </c>
      <c r="T1267" s="57">
        <v>1</v>
      </c>
      <c r="U1267" s="57">
        <v>2</v>
      </c>
      <c r="V1267" s="57">
        <v>0</v>
      </c>
      <c r="W1267" s="57">
        <v>1.4</v>
      </c>
      <c r="X1267" s="57">
        <v>150</v>
      </c>
      <c r="Y1267" s="57">
        <v>1</v>
      </c>
      <c r="Z1267" s="57">
        <v>0</v>
      </c>
      <c r="AA1267" s="57">
        <v>0</v>
      </c>
      <c r="AB1267" s="57">
        <v>0</v>
      </c>
      <c r="AC1267" s="57">
        <v>0</v>
      </c>
      <c r="AD1267" s="57">
        <v>12</v>
      </c>
      <c r="AE1267" s="57">
        <v>2</v>
      </c>
      <c r="AF1267" s="57" t="s">
        <v>161</v>
      </c>
      <c r="AG1267" s="64">
        <v>7</v>
      </c>
      <c r="AH1267" s="64">
        <v>2</v>
      </c>
      <c r="AI1267" s="7">
        <v>0</v>
      </c>
      <c r="AJ1267" s="64">
        <v>1.5</v>
      </c>
      <c r="AK1267" s="57">
        <v>0</v>
      </c>
      <c r="AL1267" s="57">
        <v>0</v>
      </c>
      <c r="AM1267" s="57">
        <v>0</v>
      </c>
      <c r="AN1267" s="57">
        <v>1.5</v>
      </c>
      <c r="AO1267" s="57">
        <v>1200</v>
      </c>
      <c r="AP1267" s="57">
        <v>1</v>
      </c>
      <c r="AQ1267" s="57">
        <v>15</v>
      </c>
      <c r="AR1267" s="64">
        <v>0</v>
      </c>
      <c r="AS1267" s="57" t="s">
        <v>151</v>
      </c>
      <c r="AT1267" s="56" t="s">
        <v>194</v>
      </c>
      <c r="AU1267" s="57" t="s">
        <v>163</v>
      </c>
      <c r="AV1267" s="68">
        <v>10000011</v>
      </c>
      <c r="AW1267" s="68">
        <v>70404001</v>
      </c>
      <c r="AX1267" s="56" t="s">
        <v>164</v>
      </c>
      <c r="AY1267" s="57">
        <v>0</v>
      </c>
      <c r="AZ1267" s="75">
        <v>0</v>
      </c>
      <c r="BA1267" s="75">
        <v>0</v>
      </c>
      <c r="BB1267" s="76" t="s">
        <v>478</v>
      </c>
      <c r="BC1267" s="57">
        <v>0</v>
      </c>
      <c r="BD1267" s="57">
        <v>0</v>
      </c>
      <c r="BE1267" s="57">
        <v>0</v>
      </c>
      <c r="BF1267" s="57">
        <v>0</v>
      </c>
      <c r="BG1267" s="57">
        <v>0</v>
      </c>
      <c r="BH1267" s="57">
        <v>0</v>
      </c>
      <c r="BI1267" s="87">
        <v>0</v>
      </c>
      <c r="BJ1267" s="7">
        <v>0</v>
      </c>
      <c r="BK1267" s="7">
        <v>0</v>
      </c>
      <c r="BL1267" s="7">
        <v>0</v>
      </c>
      <c r="BM1267" s="7">
        <v>0</v>
      </c>
      <c r="BN1267" s="7">
        <v>0</v>
      </c>
      <c r="BO1267" s="7">
        <v>0</v>
      </c>
    </row>
    <row r="1268" spans="3:67" ht="20.100000000000001" customHeight="1">
      <c r="C1268" s="68">
        <v>75001001</v>
      </c>
      <c r="D1268" s="20" t="s">
        <v>1467</v>
      </c>
      <c r="E1268" s="19">
        <v>1</v>
      </c>
      <c r="F1268" s="19">
        <v>60010500</v>
      </c>
      <c r="G1268" s="19">
        <v>0</v>
      </c>
      <c r="H1268" s="14">
        <v>0</v>
      </c>
      <c r="I1268" s="19">
        <v>1</v>
      </c>
      <c r="J1268" s="19">
        <v>0</v>
      </c>
      <c r="K1268" s="19">
        <v>0</v>
      </c>
      <c r="L1268" s="19">
        <v>0</v>
      </c>
      <c r="M1268" s="19">
        <v>0</v>
      </c>
      <c r="N1268" s="19">
        <v>1</v>
      </c>
      <c r="O1268" s="19">
        <v>2</v>
      </c>
      <c r="P1268" s="19">
        <v>1</v>
      </c>
      <c r="Q1268" s="19">
        <v>0</v>
      </c>
      <c r="R1268" s="7">
        <v>0</v>
      </c>
      <c r="S1268" s="14">
        <v>0</v>
      </c>
      <c r="T1268" s="12">
        <v>1</v>
      </c>
      <c r="U1268" s="19">
        <v>2</v>
      </c>
      <c r="V1268" s="19">
        <v>0</v>
      </c>
      <c r="W1268" s="19">
        <v>0</v>
      </c>
      <c r="X1268" s="19">
        <v>0</v>
      </c>
      <c r="Y1268" s="19">
        <v>0</v>
      </c>
      <c r="Z1268" s="19">
        <v>0</v>
      </c>
      <c r="AA1268" s="19">
        <v>0</v>
      </c>
      <c r="AB1268" s="19">
        <v>0</v>
      </c>
      <c r="AC1268" s="19">
        <v>0</v>
      </c>
      <c r="AD1268" s="19">
        <v>30</v>
      </c>
      <c r="AE1268" s="19">
        <v>0</v>
      </c>
      <c r="AF1268" s="19">
        <v>0</v>
      </c>
      <c r="AG1268" s="7">
        <v>2</v>
      </c>
      <c r="AH1268" s="7">
        <v>0</v>
      </c>
      <c r="AI1268" s="7">
        <v>0</v>
      </c>
      <c r="AJ1268" s="7">
        <v>0</v>
      </c>
      <c r="AK1268" s="19">
        <v>0</v>
      </c>
      <c r="AL1268" s="19">
        <v>0</v>
      </c>
      <c r="AM1268" s="19">
        <v>0</v>
      </c>
      <c r="AN1268" s="19">
        <v>0</v>
      </c>
      <c r="AO1268" s="19">
        <v>1000</v>
      </c>
      <c r="AP1268" s="19">
        <v>0</v>
      </c>
      <c r="AQ1268" s="19">
        <v>0</v>
      </c>
      <c r="AR1268" s="7">
        <v>69000131</v>
      </c>
      <c r="AS1268" s="19" t="s">
        <v>151</v>
      </c>
      <c r="AT1268" s="20" t="s">
        <v>152</v>
      </c>
      <c r="AU1268" s="19" t="s">
        <v>244</v>
      </c>
      <c r="AV1268" s="19">
        <v>0</v>
      </c>
      <c r="AW1268" s="19">
        <v>40000003</v>
      </c>
      <c r="AX1268" s="20" t="s">
        <v>153</v>
      </c>
      <c r="AY1268" s="20" t="s">
        <v>151</v>
      </c>
      <c r="AZ1268" s="14">
        <v>0</v>
      </c>
      <c r="BA1268" s="14">
        <v>0</v>
      </c>
      <c r="BB1268" s="70" t="s">
        <v>350</v>
      </c>
      <c r="BC1268" s="19">
        <v>0</v>
      </c>
      <c r="BD1268" s="12">
        <v>0</v>
      </c>
      <c r="BE1268" s="19">
        <v>0</v>
      </c>
      <c r="BF1268" s="19">
        <v>0</v>
      </c>
      <c r="BG1268" s="19">
        <v>0</v>
      </c>
      <c r="BH1268" s="19">
        <v>0</v>
      </c>
      <c r="BI1268" s="10">
        <v>0</v>
      </c>
      <c r="BJ1268" s="7">
        <v>0</v>
      </c>
      <c r="BK1268" s="7">
        <v>0</v>
      </c>
      <c r="BL1268" s="7">
        <v>0</v>
      </c>
      <c r="BM1268" s="7">
        <v>0</v>
      </c>
      <c r="BN1268" s="7">
        <v>0</v>
      </c>
      <c r="BO1268" s="7">
        <v>0</v>
      </c>
    </row>
    <row r="1269" spans="3:67" ht="19.5" customHeight="1">
      <c r="C1269" s="68">
        <v>76001001</v>
      </c>
      <c r="D1269" s="13" t="s">
        <v>1468</v>
      </c>
      <c r="E1269" s="19">
        <v>1</v>
      </c>
      <c r="F1269" s="12">
        <v>60010100</v>
      </c>
      <c r="G1269" s="19">
        <v>0</v>
      </c>
      <c r="H1269" s="14">
        <v>0</v>
      </c>
      <c r="I1269" s="19">
        <v>1</v>
      </c>
      <c r="J1269" s="19">
        <v>0</v>
      </c>
      <c r="K1269" s="19">
        <v>0</v>
      </c>
      <c r="L1269" s="12">
        <v>0</v>
      </c>
      <c r="M1269" s="12">
        <v>0</v>
      </c>
      <c r="N1269" s="12">
        <v>1</v>
      </c>
      <c r="O1269" s="12">
        <v>0</v>
      </c>
      <c r="P1269" s="12">
        <v>0</v>
      </c>
      <c r="Q1269" s="12">
        <v>0</v>
      </c>
      <c r="R1269" s="7">
        <v>0</v>
      </c>
      <c r="S1269" s="12">
        <v>0</v>
      </c>
      <c r="T1269" s="12">
        <v>1</v>
      </c>
      <c r="U1269" s="12">
        <v>2</v>
      </c>
      <c r="V1269" s="12">
        <v>0</v>
      </c>
      <c r="W1269" s="12">
        <v>0</v>
      </c>
      <c r="X1269" s="12">
        <v>2000</v>
      </c>
      <c r="Y1269" s="12">
        <v>1</v>
      </c>
      <c r="Z1269" s="12">
        <v>0</v>
      </c>
      <c r="AA1269" s="12">
        <v>0</v>
      </c>
      <c r="AB1269" s="12">
        <v>0</v>
      </c>
      <c r="AC1269" s="12">
        <v>0</v>
      </c>
      <c r="AD1269" s="12">
        <v>5</v>
      </c>
      <c r="AE1269" s="12">
        <v>1</v>
      </c>
      <c r="AF1269" s="12">
        <v>3</v>
      </c>
      <c r="AG1269" s="7">
        <v>2</v>
      </c>
      <c r="AH1269" s="7">
        <v>1</v>
      </c>
      <c r="AI1269" s="7">
        <v>0</v>
      </c>
      <c r="AJ1269" s="7">
        <v>6</v>
      </c>
      <c r="AK1269" s="12">
        <v>0</v>
      </c>
      <c r="AL1269" s="12">
        <v>0</v>
      </c>
      <c r="AM1269" s="12">
        <v>0</v>
      </c>
      <c r="AN1269" s="12">
        <v>0</v>
      </c>
      <c r="AO1269" s="12">
        <v>1000</v>
      </c>
      <c r="AP1269" s="12">
        <v>0</v>
      </c>
      <c r="AQ1269" s="12">
        <v>0</v>
      </c>
      <c r="AR1269" s="7">
        <v>0</v>
      </c>
      <c r="AS1269" s="12">
        <v>0</v>
      </c>
      <c r="AT1269" s="20" t="s">
        <v>152</v>
      </c>
      <c r="AU1269" s="57" t="s">
        <v>163</v>
      </c>
      <c r="AV1269" s="19">
        <v>10000007</v>
      </c>
      <c r="AW1269" s="19">
        <v>70203005</v>
      </c>
      <c r="AX1269" s="13" t="s">
        <v>153</v>
      </c>
      <c r="AY1269" s="12">
        <v>0</v>
      </c>
      <c r="AZ1269" s="14">
        <v>0</v>
      </c>
      <c r="BA1269" s="14">
        <v>0</v>
      </c>
      <c r="BB1269" s="38" t="s">
        <v>1469</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79000001</v>
      </c>
      <c r="D1270" s="20" t="s">
        <v>455</v>
      </c>
      <c r="E1270" s="19">
        <v>1</v>
      </c>
      <c r="F1270" s="19">
        <v>60010500</v>
      </c>
      <c r="G1270" s="19">
        <v>0</v>
      </c>
      <c r="H1270" s="14">
        <v>0</v>
      </c>
      <c r="I1270" s="19">
        <v>1</v>
      </c>
      <c r="J1270" s="19">
        <v>0</v>
      </c>
      <c r="K1270" s="19">
        <v>0</v>
      </c>
      <c r="L1270" s="19">
        <v>0</v>
      </c>
      <c r="M1270" s="19">
        <v>0</v>
      </c>
      <c r="N1270" s="12">
        <v>2</v>
      </c>
      <c r="O1270" s="19">
        <v>1</v>
      </c>
      <c r="P1270" s="19">
        <v>0.1</v>
      </c>
      <c r="Q1270" s="19">
        <v>0</v>
      </c>
      <c r="R1270" s="7">
        <v>0</v>
      </c>
      <c r="S1270" s="14">
        <v>0</v>
      </c>
      <c r="T1270" s="12">
        <v>1</v>
      </c>
      <c r="U1270" s="19">
        <v>1</v>
      </c>
      <c r="V1270" s="19">
        <v>0</v>
      </c>
      <c r="W1270" s="19">
        <v>2</v>
      </c>
      <c r="X1270" s="19">
        <v>0</v>
      </c>
      <c r="Y1270" s="19">
        <v>0</v>
      </c>
      <c r="Z1270" s="19">
        <v>0</v>
      </c>
      <c r="AA1270" s="19">
        <v>0</v>
      </c>
      <c r="AB1270" s="12">
        <v>0</v>
      </c>
      <c r="AC1270" s="19">
        <v>0</v>
      </c>
      <c r="AD1270" s="19">
        <v>10</v>
      </c>
      <c r="AE1270" s="19">
        <v>0</v>
      </c>
      <c r="AF1270" s="19">
        <v>0</v>
      </c>
      <c r="AG1270" s="7">
        <v>7</v>
      </c>
      <c r="AH1270" s="7">
        <v>0</v>
      </c>
      <c r="AI1270" s="7">
        <v>0</v>
      </c>
      <c r="AJ1270" s="7">
        <v>0</v>
      </c>
      <c r="AK1270" s="19">
        <v>0</v>
      </c>
      <c r="AL1270" s="19">
        <v>0</v>
      </c>
      <c r="AM1270" s="19">
        <v>0</v>
      </c>
      <c r="AN1270" s="19">
        <v>0</v>
      </c>
      <c r="AO1270" s="19">
        <v>1000</v>
      </c>
      <c r="AP1270" s="19">
        <v>0.5</v>
      </c>
      <c r="AQ1270" s="19">
        <v>0</v>
      </c>
      <c r="AR1270" s="7">
        <v>0</v>
      </c>
      <c r="AS1270" s="19" t="s">
        <v>423</v>
      </c>
      <c r="AT1270" s="20" t="s">
        <v>456</v>
      </c>
      <c r="AU1270" s="19">
        <v>0</v>
      </c>
      <c r="AV1270" s="19">
        <v>10007001</v>
      </c>
      <c r="AW1270" s="19">
        <v>0</v>
      </c>
      <c r="AX1270" s="20" t="s">
        <v>153</v>
      </c>
      <c r="AY1270" s="20" t="s">
        <v>151</v>
      </c>
      <c r="AZ1270" s="14">
        <v>0</v>
      </c>
      <c r="BA1270" s="14">
        <v>0</v>
      </c>
      <c r="BB1270" s="70" t="s">
        <v>457</v>
      </c>
      <c r="BC1270" s="19">
        <v>0</v>
      </c>
      <c r="BD1270" s="12">
        <v>0</v>
      </c>
      <c r="BE1270" s="19">
        <v>0</v>
      </c>
      <c r="BF1270" s="19">
        <v>0</v>
      </c>
      <c r="BG1270" s="19">
        <v>0</v>
      </c>
      <c r="BH1270" s="19">
        <v>0</v>
      </c>
      <c r="BI1270" s="10">
        <v>0</v>
      </c>
      <c r="BJ1270" s="7">
        <v>0</v>
      </c>
      <c r="BK1270" s="7">
        <v>0</v>
      </c>
      <c r="BL1270" s="7">
        <v>0</v>
      </c>
      <c r="BM1270" s="7">
        <v>0</v>
      </c>
      <c r="BN1270" s="7">
        <v>0</v>
      </c>
      <c r="BO1270" s="7">
        <v>0</v>
      </c>
    </row>
    <row r="1271" spans="3:67" ht="20.100000000000001" customHeight="1">
      <c r="C1271" s="19">
        <v>79000002</v>
      </c>
      <c r="D1271" s="13" t="s">
        <v>758</v>
      </c>
      <c r="E1271" s="19">
        <v>1</v>
      </c>
      <c r="F1271" s="12">
        <v>60010100</v>
      </c>
      <c r="G1271" s="19">
        <v>0</v>
      </c>
      <c r="H1271" s="14">
        <v>0</v>
      </c>
      <c r="I1271" s="19">
        <v>1</v>
      </c>
      <c r="J1271" s="19">
        <v>0</v>
      </c>
      <c r="K1271" s="19">
        <v>0</v>
      </c>
      <c r="L1271" s="12">
        <v>0</v>
      </c>
      <c r="M1271" s="12">
        <v>0</v>
      </c>
      <c r="N1271" s="57">
        <v>2</v>
      </c>
      <c r="O1271" s="12">
        <v>1</v>
      </c>
      <c r="P1271" s="12">
        <v>1</v>
      </c>
      <c r="Q1271" s="12">
        <v>0</v>
      </c>
      <c r="R1271" s="7">
        <v>0</v>
      </c>
      <c r="S1271" s="12">
        <v>0</v>
      </c>
      <c r="T1271" s="12">
        <v>1</v>
      </c>
      <c r="U1271" s="12">
        <v>2</v>
      </c>
      <c r="V1271" s="12">
        <v>0</v>
      </c>
      <c r="W1271" s="12">
        <v>2</v>
      </c>
      <c r="X1271" s="12">
        <v>0</v>
      </c>
      <c r="Y1271" s="12">
        <v>1</v>
      </c>
      <c r="Z1271" s="12">
        <v>0</v>
      </c>
      <c r="AA1271" s="12">
        <v>0</v>
      </c>
      <c r="AB1271" s="12">
        <v>0</v>
      </c>
      <c r="AC1271" s="12">
        <v>0</v>
      </c>
      <c r="AD1271" s="12">
        <v>10</v>
      </c>
      <c r="AE1271" s="12">
        <v>2</v>
      </c>
      <c r="AF1271" s="12" t="s">
        <v>161</v>
      </c>
      <c r="AG1271" s="7">
        <v>0</v>
      </c>
      <c r="AH1271" s="7">
        <v>2</v>
      </c>
      <c r="AI1271" s="7">
        <v>0</v>
      </c>
      <c r="AJ1271" s="7">
        <v>1.5</v>
      </c>
      <c r="AK1271" s="12">
        <v>0</v>
      </c>
      <c r="AL1271" s="12">
        <v>0</v>
      </c>
      <c r="AM1271" s="12">
        <v>0</v>
      </c>
      <c r="AN1271" s="12">
        <v>1.5</v>
      </c>
      <c r="AO1271" s="12">
        <v>10000</v>
      </c>
      <c r="AP1271" s="12">
        <v>1</v>
      </c>
      <c r="AQ1271" s="12">
        <v>5</v>
      </c>
      <c r="AR1271" s="7">
        <v>0</v>
      </c>
      <c r="AS1271" s="12" t="s">
        <v>151</v>
      </c>
      <c r="AT1271" s="20" t="s">
        <v>395</v>
      </c>
      <c r="AU1271" s="12" t="s">
        <v>346</v>
      </c>
      <c r="AV1271" s="19">
        <v>10000007</v>
      </c>
      <c r="AW1271" s="19">
        <v>70302003</v>
      </c>
      <c r="AX1271" s="20" t="s">
        <v>377</v>
      </c>
      <c r="AY1271" s="14" t="s">
        <v>1460</v>
      </c>
      <c r="AZ1271" s="14">
        <v>0</v>
      </c>
      <c r="BA1271" s="14">
        <v>0</v>
      </c>
      <c r="BB1271" s="38" t="s">
        <v>625</v>
      </c>
      <c r="BC1271" s="12">
        <v>1</v>
      </c>
      <c r="BD1271" s="12">
        <v>0</v>
      </c>
      <c r="BE1271" s="12">
        <v>0</v>
      </c>
      <c r="BF1271" s="12">
        <v>0</v>
      </c>
      <c r="BG1271" s="12">
        <v>0</v>
      </c>
      <c r="BH1271" s="12">
        <v>0</v>
      </c>
      <c r="BI1271" s="10">
        <v>0</v>
      </c>
      <c r="BJ1271" s="7">
        <v>0</v>
      </c>
      <c r="BK1271" s="7">
        <v>0</v>
      </c>
      <c r="BL1271" s="7">
        <v>0</v>
      </c>
      <c r="BM1271" s="7">
        <v>0</v>
      </c>
      <c r="BN1271" s="7">
        <v>0</v>
      </c>
      <c r="BO1271" s="7">
        <v>0</v>
      </c>
    </row>
    <row r="1272" spans="3:67" ht="19.5" customHeight="1">
      <c r="C1272" s="19">
        <v>79000003</v>
      </c>
      <c r="D1272" s="13" t="s">
        <v>615</v>
      </c>
      <c r="E1272" s="19">
        <v>1</v>
      </c>
      <c r="F1272" s="12">
        <v>60010100</v>
      </c>
      <c r="G1272" s="19">
        <v>0</v>
      </c>
      <c r="H1272" s="14">
        <v>0</v>
      </c>
      <c r="I1272" s="19">
        <v>1</v>
      </c>
      <c r="J1272" s="19">
        <v>0</v>
      </c>
      <c r="K1272" s="19">
        <v>0</v>
      </c>
      <c r="L1272" s="12">
        <v>0</v>
      </c>
      <c r="M1272" s="12">
        <v>0</v>
      </c>
      <c r="N1272" s="57">
        <v>2</v>
      </c>
      <c r="O1272" s="12">
        <v>2</v>
      </c>
      <c r="P1272" s="12">
        <v>0.9</v>
      </c>
      <c r="Q1272" s="12">
        <v>0</v>
      </c>
      <c r="R1272" s="7">
        <v>1</v>
      </c>
      <c r="S1272" s="12">
        <v>0</v>
      </c>
      <c r="T1272" s="12">
        <v>1</v>
      </c>
      <c r="U1272" s="12">
        <v>2</v>
      </c>
      <c r="V1272" s="12">
        <v>0</v>
      </c>
      <c r="W1272" s="12">
        <v>2</v>
      </c>
      <c r="X1272" s="12">
        <v>0</v>
      </c>
      <c r="Y1272" s="12">
        <v>1</v>
      </c>
      <c r="Z1272" s="12">
        <v>0</v>
      </c>
      <c r="AA1272" s="12">
        <v>0</v>
      </c>
      <c r="AB1272" s="12">
        <v>0</v>
      </c>
      <c r="AC1272" s="12">
        <v>0</v>
      </c>
      <c r="AD1272" s="12">
        <v>15</v>
      </c>
      <c r="AE1272" s="12">
        <v>1</v>
      </c>
      <c r="AF1272" s="12" t="s">
        <v>389</v>
      </c>
      <c r="AG1272" s="7">
        <v>0</v>
      </c>
      <c r="AH1272" s="7">
        <v>1</v>
      </c>
      <c r="AI1272" s="7">
        <v>0</v>
      </c>
      <c r="AJ1272" s="7">
        <v>3</v>
      </c>
      <c r="AK1272" s="12">
        <v>0</v>
      </c>
      <c r="AL1272" s="12">
        <v>0</v>
      </c>
      <c r="AM1272" s="12">
        <v>0</v>
      </c>
      <c r="AN1272" s="12">
        <v>3</v>
      </c>
      <c r="AO1272" s="12">
        <v>5000</v>
      </c>
      <c r="AP1272" s="12">
        <v>2.5</v>
      </c>
      <c r="AQ1272" s="12">
        <v>0</v>
      </c>
      <c r="AR1272" s="7">
        <v>0</v>
      </c>
      <c r="AS1272" s="12">
        <v>90001023</v>
      </c>
      <c r="AT1272" s="20" t="s">
        <v>194</v>
      </c>
      <c r="AU1272" s="12" t="s">
        <v>346</v>
      </c>
      <c r="AV1272" s="19">
        <v>10000007</v>
      </c>
      <c r="AW1272" s="19">
        <v>70403003</v>
      </c>
      <c r="AX1272" s="13" t="s">
        <v>153</v>
      </c>
      <c r="AY1272" s="12">
        <v>0</v>
      </c>
      <c r="AZ1272" s="14">
        <v>0</v>
      </c>
      <c r="BA1272" s="14">
        <v>0</v>
      </c>
      <c r="BB1272" s="38" t="s">
        <v>1395</v>
      </c>
      <c r="BC1272" s="12">
        <v>0</v>
      </c>
      <c r="BD1272" s="12">
        <v>0</v>
      </c>
      <c r="BE1272" s="12">
        <v>0</v>
      </c>
      <c r="BF1272" s="12">
        <v>0</v>
      </c>
      <c r="BG1272" s="12">
        <v>0</v>
      </c>
      <c r="BH1272" s="12">
        <v>0</v>
      </c>
      <c r="BI1272" s="10">
        <v>0</v>
      </c>
      <c r="BJ1272" s="7">
        <v>0</v>
      </c>
      <c r="BK1272" s="7">
        <v>0</v>
      </c>
      <c r="BL1272" s="7">
        <v>0</v>
      </c>
      <c r="BM1272" s="7">
        <v>0</v>
      </c>
      <c r="BN1272" s="7">
        <v>0</v>
      </c>
      <c r="BO1272" s="7">
        <v>0</v>
      </c>
    </row>
    <row r="1273" spans="3:67" ht="19.5" customHeight="1">
      <c r="C1273" s="19">
        <v>79000004</v>
      </c>
      <c r="D1273" s="13" t="s">
        <v>615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12</v>
      </c>
      <c r="AE1273" s="12">
        <v>1</v>
      </c>
      <c r="AF1273" s="12" t="s">
        <v>389</v>
      </c>
      <c r="AG1273" s="7">
        <v>0</v>
      </c>
      <c r="AH1273" s="7">
        <v>1</v>
      </c>
      <c r="AI1273" s="7">
        <v>0</v>
      </c>
      <c r="AJ1273" s="7">
        <v>3</v>
      </c>
      <c r="AK1273" s="12">
        <v>0</v>
      </c>
      <c r="AL1273" s="12">
        <v>0</v>
      </c>
      <c r="AM1273" s="12">
        <v>0</v>
      </c>
      <c r="AN1273" s="12">
        <v>3</v>
      </c>
      <c r="AO1273" s="12">
        <v>5000</v>
      </c>
      <c r="AP1273" s="12">
        <v>2.5</v>
      </c>
      <c r="AQ1273" s="12">
        <v>0</v>
      </c>
      <c r="AR1273" s="7">
        <v>0</v>
      </c>
      <c r="AS1273" s="12">
        <v>80001030</v>
      </c>
      <c r="AT1273" s="20" t="s">
        <v>211</v>
      </c>
      <c r="AU1273" s="12" t="s">
        <v>346</v>
      </c>
      <c r="AV1273" s="19">
        <v>10000007</v>
      </c>
      <c r="AW1273" s="19">
        <v>70204001</v>
      </c>
      <c r="AX1273" s="13" t="s">
        <v>153</v>
      </c>
      <c r="AY1273" s="12">
        <v>0</v>
      </c>
      <c r="AZ1273" s="14">
        <v>0</v>
      </c>
      <c r="BA1273" s="14">
        <v>0</v>
      </c>
      <c r="BB1273" s="38" t="s">
        <v>616</v>
      </c>
      <c r="BC1273" s="12">
        <v>0</v>
      </c>
      <c r="BD1273" s="12">
        <v>0</v>
      </c>
      <c r="BE1273" s="12">
        <v>0</v>
      </c>
      <c r="BF1273" s="12">
        <v>0</v>
      </c>
      <c r="BG1273" s="12">
        <v>0</v>
      </c>
      <c r="BH1273" s="12">
        <v>0</v>
      </c>
      <c r="BI1273" s="10">
        <v>0</v>
      </c>
      <c r="BJ1273" s="7">
        <v>0</v>
      </c>
      <c r="BK1273" s="7">
        <v>0</v>
      </c>
      <c r="BL1273" s="7">
        <v>0</v>
      </c>
      <c r="BM1273" s="7">
        <v>0</v>
      </c>
      <c r="BN1273" s="7">
        <v>0</v>
      </c>
      <c r="BO1273" s="7">
        <v>0</v>
      </c>
    </row>
    <row r="1274" spans="3:67" ht="20.100000000000001" customHeight="1">
      <c r="C1274" s="19">
        <v>79000005</v>
      </c>
      <c r="D1274" s="20" t="s">
        <v>432</v>
      </c>
      <c r="E1274" s="19">
        <v>1</v>
      </c>
      <c r="F1274" s="19">
        <v>60010500</v>
      </c>
      <c r="G1274" s="19">
        <v>0</v>
      </c>
      <c r="H1274" s="14">
        <v>0</v>
      </c>
      <c r="I1274" s="19">
        <v>1</v>
      </c>
      <c r="J1274" s="19">
        <v>0</v>
      </c>
      <c r="K1274" s="19">
        <v>0</v>
      </c>
      <c r="L1274" s="19">
        <v>0</v>
      </c>
      <c r="M1274" s="19">
        <v>0</v>
      </c>
      <c r="N1274" s="57">
        <v>2</v>
      </c>
      <c r="O1274" s="19">
        <v>2</v>
      </c>
      <c r="P1274" s="19">
        <v>0.6</v>
      </c>
      <c r="Q1274" s="19">
        <v>0</v>
      </c>
      <c r="R1274" s="7">
        <v>0</v>
      </c>
      <c r="S1274" s="14">
        <v>0</v>
      </c>
      <c r="T1274" s="12">
        <v>1</v>
      </c>
      <c r="U1274" s="19">
        <v>2</v>
      </c>
      <c r="V1274" s="19">
        <v>0</v>
      </c>
      <c r="W1274" s="19">
        <v>0</v>
      </c>
      <c r="X1274" s="19">
        <v>0</v>
      </c>
      <c r="Y1274" s="19">
        <v>0</v>
      </c>
      <c r="Z1274" s="19">
        <v>0</v>
      </c>
      <c r="AA1274" s="19">
        <v>0</v>
      </c>
      <c r="AB1274" s="19">
        <v>0</v>
      </c>
      <c r="AC1274" s="19">
        <v>0</v>
      </c>
      <c r="AD1274" s="12">
        <v>99999</v>
      </c>
      <c r="AE1274" s="19">
        <v>0</v>
      </c>
      <c r="AF1274" s="19">
        <v>0</v>
      </c>
      <c r="AG1274" s="7">
        <v>2</v>
      </c>
      <c r="AH1274" s="7">
        <v>0</v>
      </c>
      <c r="AI1274" s="7">
        <v>0</v>
      </c>
      <c r="AJ1274" s="7">
        <v>0</v>
      </c>
      <c r="AK1274" s="19">
        <v>0</v>
      </c>
      <c r="AL1274" s="19">
        <v>0</v>
      </c>
      <c r="AM1274" s="19">
        <v>0</v>
      </c>
      <c r="AN1274" s="19">
        <v>0</v>
      </c>
      <c r="AO1274" s="19">
        <v>1000</v>
      </c>
      <c r="AP1274" s="19">
        <v>0</v>
      </c>
      <c r="AQ1274" s="19">
        <v>0</v>
      </c>
      <c r="AR1274" s="7">
        <v>90104002</v>
      </c>
      <c r="AS1274" s="19" t="s">
        <v>151</v>
      </c>
      <c r="AT1274" s="20" t="s">
        <v>152</v>
      </c>
      <c r="AU1274" s="19" t="s">
        <v>244</v>
      </c>
      <c r="AV1274" s="19">
        <v>0</v>
      </c>
      <c r="AW1274" s="19">
        <v>0</v>
      </c>
      <c r="AX1274" s="20" t="s">
        <v>153</v>
      </c>
      <c r="AY1274" s="20" t="s">
        <v>151</v>
      </c>
      <c r="AZ1274" s="14">
        <v>0</v>
      </c>
      <c r="BA1274" s="14">
        <v>0</v>
      </c>
      <c r="BB1274" s="70" t="s">
        <v>433</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0.100000000000001" customHeight="1">
      <c r="C1275" s="19">
        <v>79000006</v>
      </c>
      <c r="D1275" s="13" t="s">
        <v>344</v>
      </c>
      <c r="E1275" s="19">
        <v>1</v>
      </c>
      <c r="F1275" s="12">
        <v>0</v>
      </c>
      <c r="G1275" s="19">
        <v>0</v>
      </c>
      <c r="H1275" s="14">
        <v>0</v>
      </c>
      <c r="I1275" s="19">
        <v>1</v>
      </c>
      <c r="J1275" s="19">
        <v>0</v>
      </c>
      <c r="K1275" s="19">
        <v>0</v>
      </c>
      <c r="L1275" s="12">
        <v>0</v>
      </c>
      <c r="M1275" s="12">
        <v>0</v>
      </c>
      <c r="N1275" s="12">
        <v>2</v>
      </c>
      <c r="O1275" s="12">
        <v>1</v>
      </c>
      <c r="P1275" s="12">
        <v>1</v>
      </c>
      <c r="Q1275" s="12">
        <v>0</v>
      </c>
      <c r="R1275" s="7">
        <v>0</v>
      </c>
      <c r="S1275" s="12">
        <v>0</v>
      </c>
      <c r="T1275" s="12">
        <v>1</v>
      </c>
      <c r="U1275" s="12">
        <v>2</v>
      </c>
      <c r="V1275" s="12">
        <v>0</v>
      </c>
      <c r="W1275" s="12">
        <v>2</v>
      </c>
      <c r="X1275" s="12">
        <v>0</v>
      </c>
      <c r="Y1275" s="12">
        <v>1</v>
      </c>
      <c r="Z1275" s="12">
        <v>0</v>
      </c>
      <c r="AA1275" s="12">
        <v>0</v>
      </c>
      <c r="AB1275" s="12">
        <v>0</v>
      </c>
      <c r="AC1275" s="12">
        <v>0</v>
      </c>
      <c r="AD1275" s="12">
        <v>6</v>
      </c>
      <c r="AE1275" s="12">
        <v>1</v>
      </c>
      <c r="AF1275" s="12">
        <v>3</v>
      </c>
      <c r="AG1275" s="7">
        <v>0</v>
      </c>
      <c r="AH1275" s="7">
        <v>0</v>
      </c>
      <c r="AI1275" s="7">
        <v>0</v>
      </c>
      <c r="AJ1275" s="7">
        <v>1.5</v>
      </c>
      <c r="AK1275" s="12">
        <v>0</v>
      </c>
      <c r="AL1275" s="12">
        <v>0</v>
      </c>
      <c r="AM1275" s="12">
        <v>0</v>
      </c>
      <c r="AN1275" s="12">
        <v>1</v>
      </c>
      <c r="AO1275" s="12">
        <v>5000</v>
      </c>
      <c r="AP1275" s="12">
        <v>0.5</v>
      </c>
      <c r="AQ1275" s="12">
        <v>0</v>
      </c>
      <c r="AR1275" s="7">
        <v>0</v>
      </c>
      <c r="AS1275" s="12" t="s">
        <v>151</v>
      </c>
      <c r="AT1275" s="20" t="s">
        <v>152</v>
      </c>
      <c r="AU1275" s="12" t="s">
        <v>346</v>
      </c>
      <c r="AV1275" s="19">
        <v>10000007</v>
      </c>
      <c r="AW1275" s="19">
        <v>70105001</v>
      </c>
      <c r="AX1275" s="13" t="s">
        <v>153</v>
      </c>
      <c r="AY1275" s="12" t="s">
        <v>1340</v>
      </c>
      <c r="AZ1275" s="14">
        <v>0</v>
      </c>
      <c r="BA1275" s="14">
        <v>0</v>
      </c>
      <c r="BB1275" s="38" t="s">
        <v>1341</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20.100000000000001" customHeight="1">
      <c r="C1276" s="19">
        <v>79000007</v>
      </c>
      <c r="D1276" s="20" t="s">
        <v>349</v>
      </c>
      <c r="E1276" s="19">
        <v>1</v>
      </c>
      <c r="F1276" s="19">
        <v>60010500</v>
      </c>
      <c r="G1276" s="19">
        <v>0</v>
      </c>
      <c r="H1276" s="14">
        <v>0</v>
      </c>
      <c r="I1276" s="19">
        <v>1</v>
      </c>
      <c r="J1276" s="19">
        <v>0</v>
      </c>
      <c r="K1276" s="19">
        <v>0</v>
      </c>
      <c r="L1276" s="19">
        <v>0</v>
      </c>
      <c r="M1276" s="19">
        <v>0</v>
      </c>
      <c r="N1276" s="12">
        <v>2</v>
      </c>
      <c r="O1276" s="19">
        <v>2</v>
      </c>
      <c r="P1276" s="19">
        <v>0.8</v>
      </c>
      <c r="Q1276" s="19">
        <v>0</v>
      </c>
      <c r="R1276" s="7">
        <v>0</v>
      </c>
      <c r="S1276" s="14">
        <v>0</v>
      </c>
      <c r="T1276" s="12">
        <v>1</v>
      </c>
      <c r="U1276" s="19">
        <v>2</v>
      </c>
      <c r="V1276" s="19">
        <v>0</v>
      </c>
      <c r="W1276" s="19">
        <v>0</v>
      </c>
      <c r="X1276" s="19">
        <v>0</v>
      </c>
      <c r="Y1276" s="19">
        <v>0</v>
      </c>
      <c r="Z1276" s="19">
        <v>0</v>
      </c>
      <c r="AA1276" s="19">
        <v>0</v>
      </c>
      <c r="AB1276" s="12">
        <v>0</v>
      </c>
      <c r="AC1276" s="19">
        <v>0</v>
      </c>
      <c r="AD1276" s="19">
        <v>20</v>
      </c>
      <c r="AE1276" s="19">
        <v>0</v>
      </c>
      <c r="AF1276" s="19">
        <v>0</v>
      </c>
      <c r="AG1276" s="7">
        <v>2</v>
      </c>
      <c r="AH1276" s="7">
        <v>0</v>
      </c>
      <c r="AI1276" s="7">
        <v>0</v>
      </c>
      <c r="AJ1276" s="7">
        <v>0</v>
      </c>
      <c r="AK1276" s="19">
        <v>0</v>
      </c>
      <c r="AL1276" s="19">
        <v>0</v>
      </c>
      <c r="AM1276" s="19">
        <v>0</v>
      </c>
      <c r="AN1276" s="19">
        <v>0</v>
      </c>
      <c r="AO1276" s="19">
        <v>1000</v>
      </c>
      <c r="AP1276" s="19">
        <v>0</v>
      </c>
      <c r="AQ1276" s="19">
        <v>0</v>
      </c>
      <c r="AR1276" s="7">
        <v>90401004</v>
      </c>
      <c r="AS1276" s="19" t="s">
        <v>151</v>
      </c>
      <c r="AT1276" s="20" t="s">
        <v>152</v>
      </c>
      <c r="AU1276" s="19" t="s">
        <v>244</v>
      </c>
      <c r="AV1276" s="19">
        <v>0</v>
      </c>
      <c r="AW1276" s="19">
        <v>40000003</v>
      </c>
      <c r="AX1276" s="20" t="s">
        <v>153</v>
      </c>
      <c r="AY1276" s="20" t="s">
        <v>151</v>
      </c>
      <c r="AZ1276" s="14">
        <v>0</v>
      </c>
      <c r="BA1276" s="14">
        <v>0</v>
      </c>
      <c r="BB1276" s="70" t="s">
        <v>507</v>
      </c>
      <c r="BC1276" s="19">
        <v>0</v>
      </c>
      <c r="BD1276" s="12">
        <v>0</v>
      </c>
      <c r="BE1276" s="19">
        <v>0</v>
      </c>
      <c r="BF1276" s="19">
        <v>0</v>
      </c>
      <c r="BG1276" s="19">
        <v>0</v>
      </c>
      <c r="BH1276" s="19">
        <v>0</v>
      </c>
      <c r="BI1276" s="10">
        <v>0</v>
      </c>
      <c r="BJ1276" s="7">
        <v>0</v>
      </c>
      <c r="BK1276" s="7">
        <v>0</v>
      </c>
      <c r="BL1276" s="7">
        <v>0</v>
      </c>
      <c r="BM1276" s="7">
        <v>0</v>
      </c>
      <c r="BN1276" s="7">
        <v>0</v>
      </c>
      <c r="BO1276" s="7">
        <v>0</v>
      </c>
    </row>
    <row r="1277" spans="3:67" ht="19.5" customHeight="1">
      <c r="C1277" s="19">
        <v>79000008</v>
      </c>
      <c r="D1277" s="13" t="s">
        <v>634</v>
      </c>
      <c r="E1277" s="19">
        <v>1</v>
      </c>
      <c r="F1277" s="12">
        <v>60010100</v>
      </c>
      <c r="G1277" s="19">
        <v>0</v>
      </c>
      <c r="H1277" s="14">
        <v>0</v>
      </c>
      <c r="I1277" s="19">
        <v>1</v>
      </c>
      <c r="J1277" s="19">
        <v>0</v>
      </c>
      <c r="K1277" s="19">
        <v>0</v>
      </c>
      <c r="L1277" s="12">
        <v>0</v>
      </c>
      <c r="M1277" s="12">
        <v>0</v>
      </c>
      <c r="N1277" s="12">
        <v>2</v>
      </c>
      <c r="O1277" s="12">
        <v>1</v>
      </c>
      <c r="P1277" s="12">
        <v>0.3</v>
      </c>
      <c r="Q1277" s="12">
        <v>0</v>
      </c>
      <c r="R1277" s="7">
        <v>0</v>
      </c>
      <c r="S1277" s="12">
        <v>0</v>
      </c>
      <c r="T1277" s="12">
        <v>1</v>
      </c>
      <c r="U1277" s="12">
        <v>2</v>
      </c>
      <c r="V1277" s="12">
        <v>0</v>
      </c>
      <c r="W1277" s="12">
        <v>1</v>
      </c>
      <c r="X1277" s="12">
        <v>0</v>
      </c>
      <c r="Y1277" s="12">
        <v>1</v>
      </c>
      <c r="Z1277" s="12">
        <v>0</v>
      </c>
      <c r="AA1277" s="12">
        <v>0</v>
      </c>
      <c r="AB1277" s="12">
        <v>0</v>
      </c>
      <c r="AC1277" s="12">
        <v>0</v>
      </c>
      <c r="AD1277" s="12">
        <v>30</v>
      </c>
      <c r="AE1277" s="12">
        <v>1</v>
      </c>
      <c r="AF1277" s="12" t="s">
        <v>505</v>
      </c>
      <c r="AG1277" s="7">
        <v>0</v>
      </c>
      <c r="AH1277" s="7">
        <v>0</v>
      </c>
      <c r="AI1277" s="7">
        <v>0</v>
      </c>
      <c r="AJ1277" s="7">
        <v>0</v>
      </c>
      <c r="AK1277" s="12">
        <v>0</v>
      </c>
      <c r="AL1277" s="12">
        <v>0</v>
      </c>
      <c r="AM1277" s="12">
        <v>0</v>
      </c>
      <c r="AN1277" s="12">
        <v>0.5</v>
      </c>
      <c r="AO1277" s="12">
        <v>999999</v>
      </c>
      <c r="AP1277" s="12">
        <v>0.5</v>
      </c>
      <c r="AQ1277" s="12">
        <v>0</v>
      </c>
      <c r="AR1277" s="7">
        <v>0</v>
      </c>
      <c r="AS1277" s="141" t="s">
        <v>583</v>
      </c>
      <c r="AT1277" s="20" t="s">
        <v>211</v>
      </c>
      <c r="AU1277" s="12" t="s">
        <v>346</v>
      </c>
      <c r="AV1277" s="19">
        <v>10000007</v>
      </c>
      <c r="AW1277" s="19">
        <v>70202004</v>
      </c>
      <c r="AX1277" s="20" t="s">
        <v>227</v>
      </c>
      <c r="AY1277" s="20" t="s">
        <v>257</v>
      </c>
      <c r="AZ1277" s="14">
        <v>0</v>
      </c>
      <c r="BA1277" s="14">
        <v>0</v>
      </c>
      <c r="BB1277" s="38" t="s">
        <v>1446</v>
      </c>
      <c r="BC1277" s="12">
        <v>0</v>
      </c>
      <c r="BD1277" s="12">
        <v>0</v>
      </c>
      <c r="BE1277" s="12">
        <v>0</v>
      </c>
      <c r="BF1277" s="12">
        <v>0</v>
      </c>
      <c r="BG1277" s="12">
        <v>0</v>
      </c>
      <c r="BH1277" s="12">
        <v>0</v>
      </c>
      <c r="BI1277" s="10">
        <v>0</v>
      </c>
      <c r="BJ1277" s="7">
        <v>0</v>
      </c>
      <c r="BK1277" s="7">
        <v>0</v>
      </c>
      <c r="BL1277" s="7">
        <v>0</v>
      </c>
      <c r="BM1277" s="7">
        <v>0</v>
      </c>
      <c r="BN1277" s="7">
        <v>0</v>
      </c>
      <c r="BO1277" s="7">
        <v>0</v>
      </c>
    </row>
    <row r="1278" spans="3:67" ht="20.100000000000001" customHeight="1">
      <c r="C1278" s="19">
        <v>79000009</v>
      </c>
      <c r="D1278" s="13" t="s">
        <v>352</v>
      </c>
      <c r="E1278" s="19">
        <v>1</v>
      </c>
      <c r="F1278" s="12">
        <v>60010300</v>
      </c>
      <c r="G1278" s="19">
        <v>0</v>
      </c>
      <c r="H1278" s="14">
        <v>0</v>
      </c>
      <c r="I1278" s="19">
        <v>1</v>
      </c>
      <c r="J1278" s="19">
        <v>0</v>
      </c>
      <c r="K1278" s="19">
        <v>0</v>
      </c>
      <c r="L1278" s="12">
        <v>0</v>
      </c>
      <c r="M1278" s="12">
        <v>0</v>
      </c>
      <c r="N1278" s="12">
        <v>2</v>
      </c>
      <c r="O1278" s="12">
        <v>1</v>
      </c>
      <c r="P1278" s="12">
        <v>0.5</v>
      </c>
      <c r="Q1278" s="12">
        <v>0</v>
      </c>
      <c r="R1278" s="7">
        <v>0</v>
      </c>
      <c r="S1278" s="12">
        <v>0</v>
      </c>
      <c r="T1278" s="12">
        <v>1</v>
      </c>
      <c r="U1278" s="12">
        <v>2</v>
      </c>
      <c r="V1278" s="12">
        <v>0</v>
      </c>
      <c r="W1278" s="12">
        <v>2</v>
      </c>
      <c r="X1278" s="12">
        <v>0</v>
      </c>
      <c r="Y1278" s="12">
        <v>0</v>
      </c>
      <c r="Z1278" s="12">
        <v>0</v>
      </c>
      <c r="AA1278" s="12">
        <v>0</v>
      </c>
      <c r="AB1278" s="12">
        <v>0</v>
      </c>
      <c r="AC1278" s="12">
        <v>0</v>
      </c>
      <c r="AD1278" s="12">
        <v>12</v>
      </c>
      <c r="AE1278" s="12">
        <v>2</v>
      </c>
      <c r="AF1278" s="12" t="s">
        <v>161</v>
      </c>
      <c r="AG1278" s="7">
        <v>0</v>
      </c>
      <c r="AH1278" s="7">
        <v>2</v>
      </c>
      <c r="AI1278" s="7">
        <v>0</v>
      </c>
      <c r="AJ1278" s="7">
        <v>1.5</v>
      </c>
      <c r="AK1278" s="12">
        <v>0</v>
      </c>
      <c r="AL1278" s="12">
        <v>0</v>
      </c>
      <c r="AM1278" s="12">
        <v>0</v>
      </c>
      <c r="AN1278" s="12">
        <v>2.5</v>
      </c>
      <c r="AO1278" s="12">
        <v>4000</v>
      </c>
      <c r="AP1278" s="12">
        <v>2</v>
      </c>
      <c r="AQ1278" s="12">
        <v>0</v>
      </c>
      <c r="AR1278" s="7">
        <v>0</v>
      </c>
      <c r="AS1278" s="12" t="s">
        <v>151</v>
      </c>
      <c r="AT1278" s="20" t="s">
        <v>211</v>
      </c>
      <c r="AU1278" s="12" t="s">
        <v>353</v>
      </c>
      <c r="AV1278" s="19">
        <v>10001007</v>
      </c>
      <c r="AW1278" s="19">
        <v>70103001</v>
      </c>
      <c r="AX1278" s="13" t="s">
        <v>153</v>
      </c>
      <c r="AY1278" s="12">
        <v>0</v>
      </c>
      <c r="AZ1278" s="14">
        <v>0</v>
      </c>
      <c r="BA1278" s="14">
        <v>0</v>
      </c>
      <c r="BB1278" s="38" t="s">
        <v>354</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19.5" customHeight="1">
      <c r="C1279" s="19">
        <v>79000010</v>
      </c>
      <c r="D1279" s="13" t="s">
        <v>1425</v>
      </c>
      <c r="E1279" s="19">
        <v>1</v>
      </c>
      <c r="F1279" s="12">
        <v>60010100</v>
      </c>
      <c r="G1279" s="19">
        <v>0</v>
      </c>
      <c r="H1279" s="14">
        <v>0</v>
      </c>
      <c r="I1279" s="19">
        <v>1</v>
      </c>
      <c r="J1279" s="19">
        <v>0</v>
      </c>
      <c r="K1279" s="19">
        <v>0</v>
      </c>
      <c r="L1279" s="12">
        <v>0</v>
      </c>
      <c r="M1279" s="12">
        <v>0</v>
      </c>
      <c r="N1279" s="12">
        <v>2</v>
      </c>
      <c r="O1279" s="12">
        <v>1</v>
      </c>
      <c r="P1279" s="12">
        <v>0.3</v>
      </c>
      <c r="Q1279" s="12">
        <v>0</v>
      </c>
      <c r="R1279" s="7">
        <v>0</v>
      </c>
      <c r="S1279" s="12">
        <v>0</v>
      </c>
      <c r="T1279" s="12">
        <v>1</v>
      </c>
      <c r="U1279" s="12">
        <v>2</v>
      </c>
      <c r="V1279" s="12">
        <v>0</v>
      </c>
      <c r="W1279" s="12">
        <v>2</v>
      </c>
      <c r="X1279" s="12">
        <v>0</v>
      </c>
      <c r="Y1279" s="12">
        <v>1</v>
      </c>
      <c r="Z1279" s="12">
        <v>0</v>
      </c>
      <c r="AA1279" s="12">
        <v>0</v>
      </c>
      <c r="AB1279" s="12">
        <v>0</v>
      </c>
      <c r="AC1279" s="12">
        <v>0</v>
      </c>
      <c r="AD1279" s="12">
        <v>20</v>
      </c>
      <c r="AE1279" s="12">
        <v>1</v>
      </c>
      <c r="AF1279" s="12" t="s">
        <v>505</v>
      </c>
      <c r="AG1279" s="7">
        <v>1</v>
      </c>
      <c r="AH1279" s="7">
        <v>0</v>
      </c>
      <c r="AI1279" s="7">
        <v>0</v>
      </c>
      <c r="AJ1279" s="7">
        <v>0</v>
      </c>
      <c r="AK1279" s="12">
        <v>0</v>
      </c>
      <c r="AL1279" s="12">
        <v>0</v>
      </c>
      <c r="AM1279" s="12">
        <v>0</v>
      </c>
      <c r="AN1279" s="12">
        <v>0.5</v>
      </c>
      <c r="AO1279" s="12">
        <v>999999</v>
      </c>
      <c r="AP1279" s="12">
        <v>2</v>
      </c>
      <c r="AQ1279" s="12">
        <v>0</v>
      </c>
      <c r="AR1279" s="7">
        <v>0</v>
      </c>
      <c r="AS1279" s="12" t="s">
        <v>500</v>
      </c>
      <c r="AT1279" s="20" t="s">
        <v>211</v>
      </c>
      <c r="AU1279" s="12" t="s">
        <v>346</v>
      </c>
      <c r="AV1279" s="19">
        <v>10000007</v>
      </c>
      <c r="AW1279" s="19">
        <v>70405007</v>
      </c>
      <c r="AX1279" s="20" t="s">
        <v>227</v>
      </c>
      <c r="AY1279" s="20" t="s">
        <v>257</v>
      </c>
      <c r="AZ1279" s="14">
        <v>0</v>
      </c>
      <c r="BA1279" s="14">
        <v>0</v>
      </c>
      <c r="BB1279" s="38" t="s">
        <v>1426</v>
      </c>
      <c r="BC1279" s="12">
        <v>0</v>
      </c>
      <c r="BD1279" s="12">
        <v>0</v>
      </c>
      <c r="BE1279" s="12">
        <v>0</v>
      </c>
      <c r="BF1279" s="12">
        <v>0</v>
      </c>
      <c r="BG1279" s="12">
        <v>0</v>
      </c>
      <c r="BH1279" s="12">
        <v>0</v>
      </c>
      <c r="BI1279" s="10">
        <v>0</v>
      </c>
      <c r="BJ1279" s="7">
        <v>0</v>
      </c>
      <c r="BK1279" s="7">
        <v>0</v>
      </c>
      <c r="BL1279" s="7">
        <v>0</v>
      </c>
      <c r="BM1279" s="7">
        <v>0</v>
      </c>
      <c r="BN1279" s="7">
        <v>0</v>
      </c>
      <c r="BO1279" s="7">
        <v>0</v>
      </c>
    </row>
    <row r="1280" spans="3:67" ht="20.100000000000001" customHeight="1">
      <c r="C1280" s="19">
        <v>79000011</v>
      </c>
      <c r="D1280" s="20" t="s">
        <v>1453</v>
      </c>
      <c r="E1280" s="19">
        <v>1</v>
      </c>
      <c r="F1280" s="19">
        <v>60010500</v>
      </c>
      <c r="G1280" s="19">
        <v>0</v>
      </c>
      <c r="H1280" s="14">
        <v>0</v>
      </c>
      <c r="I1280" s="19">
        <v>1</v>
      </c>
      <c r="J1280" s="19">
        <v>0</v>
      </c>
      <c r="K1280" s="19">
        <v>0</v>
      </c>
      <c r="L1280" s="19">
        <v>0</v>
      </c>
      <c r="M1280" s="19">
        <v>0</v>
      </c>
      <c r="N1280" s="12">
        <v>2</v>
      </c>
      <c r="O1280" s="19">
        <v>2</v>
      </c>
      <c r="P1280" s="19">
        <v>0.95</v>
      </c>
      <c r="Q1280" s="19">
        <v>0</v>
      </c>
      <c r="R1280" s="7">
        <v>0</v>
      </c>
      <c r="S1280" s="14">
        <v>0</v>
      </c>
      <c r="T1280" s="12">
        <v>1</v>
      </c>
      <c r="U1280" s="19">
        <v>2</v>
      </c>
      <c r="V1280" s="19">
        <v>0</v>
      </c>
      <c r="W1280" s="19">
        <v>0</v>
      </c>
      <c r="X1280" s="19">
        <v>0</v>
      </c>
      <c r="Y1280" s="19">
        <v>0</v>
      </c>
      <c r="Z1280" s="19">
        <v>0</v>
      </c>
      <c r="AA1280" s="19">
        <v>0</v>
      </c>
      <c r="AB1280" s="12">
        <v>0</v>
      </c>
      <c r="AC1280" s="19">
        <v>0</v>
      </c>
      <c r="AD1280" s="19">
        <v>20</v>
      </c>
      <c r="AE1280" s="19">
        <v>0</v>
      </c>
      <c r="AF1280" s="19">
        <v>0</v>
      </c>
      <c r="AG1280" s="7">
        <v>7</v>
      </c>
      <c r="AH1280" s="7">
        <v>0</v>
      </c>
      <c r="AI1280" s="7">
        <v>0</v>
      </c>
      <c r="AJ1280" s="7">
        <v>0</v>
      </c>
      <c r="AK1280" s="19">
        <v>0</v>
      </c>
      <c r="AL1280" s="19">
        <v>0</v>
      </c>
      <c r="AM1280" s="19">
        <v>0</v>
      </c>
      <c r="AN1280" s="19">
        <v>0</v>
      </c>
      <c r="AO1280" s="19">
        <v>1000</v>
      </c>
      <c r="AP1280" s="19">
        <v>0.5</v>
      </c>
      <c r="AQ1280" s="19">
        <v>0</v>
      </c>
      <c r="AR1280" s="7">
        <v>0</v>
      </c>
      <c r="AS1280" s="19">
        <v>83000001</v>
      </c>
      <c r="AT1280" s="20" t="s">
        <v>456</v>
      </c>
      <c r="AU1280" s="19">
        <v>0</v>
      </c>
      <c r="AV1280" s="19">
        <v>10007001</v>
      </c>
      <c r="AW1280" s="19">
        <v>0</v>
      </c>
      <c r="AX1280" s="20" t="s">
        <v>153</v>
      </c>
      <c r="AY1280" s="20" t="s">
        <v>151</v>
      </c>
      <c r="AZ1280" s="14">
        <v>0</v>
      </c>
      <c r="BA1280" s="14">
        <v>0</v>
      </c>
      <c r="BB1280" s="70" t="s">
        <v>1454</v>
      </c>
      <c r="BC1280" s="19">
        <v>0</v>
      </c>
      <c r="BD1280" s="12">
        <v>0</v>
      </c>
      <c r="BE1280" s="19">
        <v>0</v>
      </c>
      <c r="BF1280" s="19">
        <v>0</v>
      </c>
      <c r="BG1280" s="19">
        <v>0</v>
      </c>
      <c r="BH1280" s="19">
        <v>0</v>
      </c>
      <c r="BI1280" s="10">
        <v>0</v>
      </c>
      <c r="BJ1280" s="7">
        <v>0</v>
      </c>
      <c r="BK1280" s="7">
        <v>0</v>
      </c>
      <c r="BL1280" s="7">
        <v>0</v>
      </c>
      <c r="BM1280" s="7">
        <v>0</v>
      </c>
      <c r="BN1280" s="7">
        <v>0</v>
      </c>
      <c r="BO1280" s="7">
        <v>0</v>
      </c>
    </row>
    <row r="1281" spans="2:67" ht="20.100000000000001" customHeight="1">
      <c r="C1281" s="19">
        <v>79000012</v>
      </c>
      <c r="D1281" s="13" t="s">
        <v>465</v>
      </c>
      <c r="E1281" s="12">
        <v>2</v>
      </c>
      <c r="F1281" s="12">
        <v>61012301</v>
      </c>
      <c r="G1281" s="12">
        <v>0</v>
      </c>
      <c r="H1281" s="14">
        <v>0</v>
      </c>
      <c r="I1281" s="19">
        <v>1</v>
      </c>
      <c r="J1281" s="19">
        <v>0</v>
      </c>
      <c r="K1281" s="19">
        <v>0</v>
      </c>
      <c r="L1281" s="12">
        <v>0</v>
      </c>
      <c r="M1281" s="12">
        <v>0</v>
      </c>
      <c r="N1281" s="12">
        <v>2</v>
      </c>
      <c r="O1281" s="12">
        <v>1</v>
      </c>
      <c r="P1281" s="12">
        <v>0.5</v>
      </c>
      <c r="Q1281" s="12">
        <v>0</v>
      </c>
      <c r="R1281" s="7">
        <v>0</v>
      </c>
      <c r="S1281" s="12">
        <v>0</v>
      </c>
      <c r="T1281" s="12">
        <v>1</v>
      </c>
      <c r="U1281" s="12">
        <v>2</v>
      </c>
      <c r="V1281" s="12">
        <v>0</v>
      </c>
      <c r="W1281" s="12">
        <v>1.4</v>
      </c>
      <c r="X1281" s="12">
        <v>150</v>
      </c>
      <c r="Y1281" s="12">
        <v>1</v>
      </c>
      <c r="Z1281" s="12">
        <v>0</v>
      </c>
      <c r="AA1281" s="12">
        <v>0</v>
      </c>
      <c r="AB1281" s="12">
        <v>0</v>
      </c>
      <c r="AC1281" s="12">
        <v>0</v>
      </c>
      <c r="AD1281" s="12">
        <v>12</v>
      </c>
      <c r="AE1281" s="12">
        <v>2</v>
      </c>
      <c r="AF1281" s="12" t="s">
        <v>161</v>
      </c>
      <c r="AG1281" s="7">
        <v>0</v>
      </c>
      <c r="AH1281" s="7">
        <v>2</v>
      </c>
      <c r="AI1281" s="7">
        <v>0</v>
      </c>
      <c r="AJ1281" s="7">
        <v>1.5</v>
      </c>
      <c r="AK1281" s="12">
        <v>0</v>
      </c>
      <c r="AL1281" s="12">
        <v>0</v>
      </c>
      <c r="AM1281" s="12">
        <v>0</v>
      </c>
      <c r="AN1281" s="12">
        <v>1.5</v>
      </c>
      <c r="AO1281" s="12">
        <v>1200</v>
      </c>
      <c r="AP1281" s="12">
        <v>1</v>
      </c>
      <c r="AQ1281" s="12">
        <v>15</v>
      </c>
      <c r="AR1281" s="7">
        <v>0</v>
      </c>
      <c r="AS1281" s="12" t="s">
        <v>151</v>
      </c>
      <c r="AT1281" s="13" t="s">
        <v>194</v>
      </c>
      <c r="AU1281" s="12" t="s">
        <v>163</v>
      </c>
      <c r="AV1281" s="19">
        <v>10000011</v>
      </c>
      <c r="AW1281" s="19">
        <v>70404001</v>
      </c>
      <c r="AX1281" s="13" t="s">
        <v>164</v>
      </c>
      <c r="AY1281" s="12">
        <v>0</v>
      </c>
      <c r="AZ1281" s="14">
        <v>0</v>
      </c>
      <c r="BA1281" s="14">
        <v>0</v>
      </c>
      <c r="BB1281" s="38" t="s">
        <v>478</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B1282" s="137"/>
      <c r="C1282" s="19">
        <v>80000001</v>
      </c>
      <c r="D1282" s="13" t="s">
        <v>1470</v>
      </c>
      <c r="E1282" s="12">
        <v>1</v>
      </c>
      <c r="F1282" s="12">
        <v>80000001</v>
      </c>
      <c r="G1282" s="19">
        <v>0</v>
      </c>
      <c r="H1282" s="14">
        <v>0</v>
      </c>
      <c r="I1282" s="19">
        <v>1</v>
      </c>
      <c r="J1282" s="19">
        <v>0</v>
      </c>
      <c r="K1282" s="19">
        <v>0</v>
      </c>
      <c r="L1282" s="12">
        <v>0</v>
      </c>
      <c r="M1282" s="12">
        <v>0</v>
      </c>
      <c r="N1282" s="12">
        <v>1</v>
      </c>
      <c r="O1282" s="12">
        <v>0</v>
      </c>
      <c r="P1282" s="12">
        <v>0</v>
      </c>
      <c r="Q1282" s="12">
        <v>0</v>
      </c>
      <c r="R1282" s="7">
        <v>0</v>
      </c>
      <c r="S1282" s="12">
        <v>0</v>
      </c>
      <c r="T1282" s="12">
        <v>1</v>
      </c>
      <c r="U1282" s="12">
        <v>2</v>
      </c>
      <c r="V1282" s="12">
        <v>0</v>
      </c>
      <c r="W1282" s="12">
        <v>1.2</v>
      </c>
      <c r="X1282" s="12">
        <v>100</v>
      </c>
      <c r="Y1282" s="12">
        <v>0</v>
      </c>
      <c r="Z1282" s="12">
        <v>0</v>
      </c>
      <c r="AA1282" s="12">
        <v>0</v>
      </c>
      <c r="AB1282" s="12">
        <v>0</v>
      </c>
      <c r="AC1282" s="12">
        <v>0</v>
      </c>
      <c r="AD1282" s="12">
        <v>9</v>
      </c>
      <c r="AE1282" s="12">
        <v>2</v>
      </c>
      <c r="AF1282" s="12" t="s">
        <v>161</v>
      </c>
      <c r="AG1282" s="7">
        <v>2</v>
      </c>
      <c r="AH1282" s="7">
        <v>2</v>
      </c>
      <c r="AI1282" s="7">
        <v>0</v>
      </c>
      <c r="AJ1282" s="7">
        <v>1.5</v>
      </c>
      <c r="AK1282" s="12">
        <v>0</v>
      </c>
      <c r="AL1282" s="12">
        <v>0</v>
      </c>
      <c r="AM1282" s="12">
        <v>0</v>
      </c>
      <c r="AN1282" s="12">
        <v>1</v>
      </c>
      <c r="AO1282" s="12">
        <v>3000</v>
      </c>
      <c r="AP1282" s="12">
        <v>0.5</v>
      </c>
      <c r="AQ1282" s="12">
        <v>0</v>
      </c>
      <c r="AR1282" s="7">
        <v>0</v>
      </c>
      <c r="AS1282" s="12" t="s">
        <v>151</v>
      </c>
      <c r="AT1282" s="13" t="s">
        <v>211</v>
      </c>
      <c r="AU1282" s="12">
        <v>0</v>
      </c>
      <c r="AV1282" s="19">
        <v>0</v>
      </c>
      <c r="AW1282" s="19">
        <v>0</v>
      </c>
      <c r="AX1282" s="13" t="s">
        <v>153</v>
      </c>
      <c r="AY1282" s="12" t="s">
        <v>1471</v>
      </c>
      <c r="AZ1282" s="14">
        <v>0</v>
      </c>
      <c r="BA1282" s="14">
        <v>0</v>
      </c>
      <c r="BB1282" s="38" t="s">
        <v>1472</v>
      </c>
      <c r="BC1282" s="12">
        <v>0</v>
      </c>
      <c r="BD1282" s="12">
        <v>0</v>
      </c>
      <c r="BE1282" s="12">
        <v>0</v>
      </c>
      <c r="BF1282" s="12">
        <v>0</v>
      </c>
      <c r="BG1282" s="12">
        <v>0</v>
      </c>
      <c r="BH1282" s="12">
        <v>0</v>
      </c>
      <c r="BI1282" s="10">
        <v>0</v>
      </c>
      <c r="BJ1282" s="7">
        <v>0</v>
      </c>
      <c r="BK1282" s="7">
        <v>0</v>
      </c>
      <c r="BL1282" s="7">
        <v>0</v>
      </c>
      <c r="BM1282" s="7">
        <v>0</v>
      </c>
      <c r="BN1282" s="7">
        <v>0</v>
      </c>
      <c r="BO1282" s="7">
        <v>0</v>
      </c>
    </row>
    <row r="1283" spans="2:67" ht="20.100000000000001" customHeight="1">
      <c r="B1283" s="137"/>
      <c r="C1283" s="19">
        <v>80000002</v>
      </c>
      <c r="D1283" s="13" t="s">
        <v>1473</v>
      </c>
      <c r="E1283" s="12">
        <v>1</v>
      </c>
      <c r="F1283" s="12">
        <v>80000001</v>
      </c>
      <c r="G1283" s="19">
        <v>0</v>
      </c>
      <c r="H1283" s="14">
        <v>0</v>
      </c>
      <c r="I1283" s="19">
        <v>1</v>
      </c>
      <c r="J1283" s="19">
        <v>0</v>
      </c>
      <c r="K1283" s="19">
        <v>0</v>
      </c>
      <c r="L1283" s="12">
        <v>0</v>
      </c>
      <c r="M1283" s="12">
        <v>0</v>
      </c>
      <c r="N1283" s="12">
        <v>1</v>
      </c>
      <c r="O1283" s="12">
        <v>0</v>
      </c>
      <c r="P1283" s="12">
        <v>0</v>
      </c>
      <c r="Q1283" s="12">
        <v>0</v>
      </c>
      <c r="R1283" s="7">
        <v>0</v>
      </c>
      <c r="S1283" s="12">
        <v>0</v>
      </c>
      <c r="T1283" s="12">
        <v>1</v>
      </c>
      <c r="U1283" s="12">
        <v>2</v>
      </c>
      <c r="V1283" s="12">
        <v>0</v>
      </c>
      <c r="W1283" s="12">
        <v>1.2</v>
      </c>
      <c r="X1283" s="12">
        <v>100</v>
      </c>
      <c r="Y1283" s="12">
        <v>0</v>
      </c>
      <c r="Z1283" s="12">
        <v>0</v>
      </c>
      <c r="AA1283" s="12">
        <v>0</v>
      </c>
      <c r="AB1283" s="12">
        <v>0</v>
      </c>
      <c r="AC1283" s="12">
        <v>0</v>
      </c>
      <c r="AD1283" s="12">
        <v>9</v>
      </c>
      <c r="AE1283" s="12">
        <v>2</v>
      </c>
      <c r="AF1283" s="12" t="s">
        <v>161</v>
      </c>
      <c r="AG1283" s="7">
        <v>2</v>
      </c>
      <c r="AH1283" s="7">
        <v>2</v>
      </c>
      <c r="AI1283" s="7">
        <v>0</v>
      </c>
      <c r="AJ1283" s="7">
        <v>1.5</v>
      </c>
      <c r="AK1283" s="12">
        <v>0</v>
      </c>
      <c r="AL1283" s="12">
        <v>0</v>
      </c>
      <c r="AM1283" s="12">
        <v>0</v>
      </c>
      <c r="AN1283" s="12">
        <v>1</v>
      </c>
      <c r="AO1283" s="12">
        <v>3000</v>
      </c>
      <c r="AP1283" s="12">
        <v>0.5</v>
      </c>
      <c r="AQ1283" s="12">
        <v>0</v>
      </c>
      <c r="AR1283" s="7">
        <v>0</v>
      </c>
      <c r="AS1283" s="12" t="s">
        <v>151</v>
      </c>
      <c r="AT1283" s="13" t="s">
        <v>211</v>
      </c>
      <c r="AU1283" s="12">
        <v>0</v>
      </c>
      <c r="AV1283" s="19">
        <v>0</v>
      </c>
      <c r="AW1283" s="19">
        <v>0</v>
      </c>
      <c r="AX1283" s="13" t="s">
        <v>153</v>
      </c>
      <c r="AY1283" s="12" t="s">
        <v>1471</v>
      </c>
      <c r="AZ1283" s="14">
        <v>0</v>
      </c>
      <c r="BA1283" s="14">
        <v>0</v>
      </c>
      <c r="BB1283" s="38" t="s">
        <v>349</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B1284" s="137"/>
      <c r="C1284" s="19">
        <v>80000003</v>
      </c>
      <c r="D1284" s="13" t="s">
        <v>1474</v>
      </c>
      <c r="E1284" s="12">
        <v>1</v>
      </c>
      <c r="F1284" s="12">
        <v>80000001</v>
      </c>
      <c r="G1284" s="19">
        <v>0</v>
      </c>
      <c r="H1284" s="14">
        <v>0</v>
      </c>
      <c r="I1284" s="19">
        <v>1</v>
      </c>
      <c r="J1284" s="19">
        <v>0</v>
      </c>
      <c r="K1284" s="19">
        <v>0</v>
      </c>
      <c r="L1284" s="12">
        <v>0</v>
      </c>
      <c r="M1284" s="12">
        <v>0</v>
      </c>
      <c r="N1284" s="12">
        <v>1</v>
      </c>
      <c r="O1284" s="12">
        <v>0</v>
      </c>
      <c r="P1284" s="12">
        <v>0</v>
      </c>
      <c r="Q1284" s="12">
        <v>0</v>
      </c>
      <c r="R1284" s="7">
        <v>0</v>
      </c>
      <c r="S1284" s="12">
        <v>0</v>
      </c>
      <c r="T1284" s="12">
        <v>1</v>
      </c>
      <c r="U1284" s="12">
        <v>2</v>
      </c>
      <c r="V1284" s="12">
        <v>0</v>
      </c>
      <c r="W1284" s="12">
        <v>1.2</v>
      </c>
      <c r="X1284" s="12">
        <v>100</v>
      </c>
      <c r="Y1284" s="12">
        <v>0</v>
      </c>
      <c r="Z1284" s="12">
        <v>0</v>
      </c>
      <c r="AA1284" s="12">
        <v>0</v>
      </c>
      <c r="AB1284" s="12">
        <v>0</v>
      </c>
      <c r="AC1284" s="12">
        <v>0</v>
      </c>
      <c r="AD1284" s="12">
        <v>9</v>
      </c>
      <c r="AE1284" s="12">
        <v>2</v>
      </c>
      <c r="AF1284" s="12" t="s">
        <v>161</v>
      </c>
      <c r="AG1284" s="7">
        <v>2</v>
      </c>
      <c r="AH1284" s="7">
        <v>2</v>
      </c>
      <c r="AI1284" s="7">
        <v>0</v>
      </c>
      <c r="AJ1284" s="7">
        <v>1.5</v>
      </c>
      <c r="AK1284" s="12">
        <v>0</v>
      </c>
      <c r="AL1284" s="12">
        <v>0</v>
      </c>
      <c r="AM1284" s="12">
        <v>0</v>
      </c>
      <c r="AN1284" s="12">
        <v>1</v>
      </c>
      <c r="AO1284" s="12">
        <v>3000</v>
      </c>
      <c r="AP1284" s="12">
        <v>0.5</v>
      </c>
      <c r="AQ1284" s="12">
        <v>0</v>
      </c>
      <c r="AR1284" s="7">
        <v>0</v>
      </c>
      <c r="AS1284" s="12" t="s">
        <v>151</v>
      </c>
      <c r="AT1284" s="13" t="s">
        <v>211</v>
      </c>
      <c r="AU1284" s="12">
        <v>0</v>
      </c>
      <c r="AV1284" s="19">
        <v>0</v>
      </c>
      <c r="AW1284" s="19">
        <v>0</v>
      </c>
      <c r="AX1284" s="13" t="s">
        <v>153</v>
      </c>
      <c r="AY1284" s="12" t="s">
        <v>1471</v>
      </c>
      <c r="AZ1284" s="14">
        <v>0</v>
      </c>
      <c r="BA1284" s="14">
        <v>0</v>
      </c>
      <c r="BB1284" s="38" t="s">
        <v>1475</v>
      </c>
      <c r="BC1284" s="12">
        <v>0</v>
      </c>
      <c r="BD1284" s="12">
        <v>0</v>
      </c>
      <c r="BE1284" s="12">
        <v>0</v>
      </c>
      <c r="BF1284" s="12">
        <v>0</v>
      </c>
      <c r="BG1284" s="12">
        <v>0</v>
      </c>
      <c r="BH1284" s="12">
        <v>0</v>
      </c>
      <c r="BI1284" s="10">
        <v>0</v>
      </c>
      <c r="BJ1284" s="7">
        <v>0</v>
      </c>
      <c r="BK1284" s="7">
        <v>0</v>
      </c>
      <c r="BL1284" s="7">
        <v>0</v>
      </c>
      <c r="BM1284" s="7">
        <v>0</v>
      </c>
      <c r="BN1284" s="7">
        <v>0</v>
      </c>
      <c r="BO1284" s="7">
        <v>0</v>
      </c>
    </row>
    <row r="1285" spans="2:67" ht="20.100000000000001" customHeight="1">
      <c r="B1285" s="137"/>
      <c r="C1285" s="19">
        <v>80000004</v>
      </c>
      <c r="D1285" s="13" t="s">
        <v>1476</v>
      </c>
      <c r="E1285" s="12">
        <v>1</v>
      </c>
      <c r="F1285" s="12">
        <v>80000001</v>
      </c>
      <c r="G1285" s="19">
        <v>0</v>
      </c>
      <c r="H1285" s="14">
        <v>0</v>
      </c>
      <c r="I1285" s="19">
        <v>1</v>
      </c>
      <c r="J1285" s="19">
        <v>0</v>
      </c>
      <c r="K1285" s="19">
        <v>0</v>
      </c>
      <c r="L1285" s="12">
        <v>0</v>
      </c>
      <c r="M1285" s="12">
        <v>0</v>
      </c>
      <c r="N1285" s="12">
        <v>1</v>
      </c>
      <c r="O1285" s="12">
        <v>0</v>
      </c>
      <c r="P1285" s="12">
        <v>0</v>
      </c>
      <c r="Q1285" s="12">
        <v>0</v>
      </c>
      <c r="R1285" s="7">
        <v>0</v>
      </c>
      <c r="S1285" s="12">
        <v>0</v>
      </c>
      <c r="T1285" s="12">
        <v>1</v>
      </c>
      <c r="U1285" s="12">
        <v>2</v>
      </c>
      <c r="V1285" s="12">
        <v>0</v>
      </c>
      <c r="W1285" s="12">
        <v>1.2</v>
      </c>
      <c r="X1285" s="12">
        <v>100</v>
      </c>
      <c r="Y1285" s="12">
        <v>0</v>
      </c>
      <c r="Z1285" s="12">
        <v>0</v>
      </c>
      <c r="AA1285" s="12">
        <v>0</v>
      </c>
      <c r="AB1285" s="12">
        <v>0</v>
      </c>
      <c r="AC1285" s="12">
        <v>0</v>
      </c>
      <c r="AD1285" s="12">
        <v>9</v>
      </c>
      <c r="AE1285" s="12">
        <v>2</v>
      </c>
      <c r="AF1285" s="12" t="s">
        <v>161</v>
      </c>
      <c r="AG1285" s="7">
        <v>2</v>
      </c>
      <c r="AH1285" s="7">
        <v>2</v>
      </c>
      <c r="AI1285" s="7">
        <v>0</v>
      </c>
      <c r="AJ1285" s="7">
        <v>1.5</v>
      </c>
      <c r="AK1285" s="12">
        <v>0</v>
      </c>
      <c r="AL1285" s="12">
        <v>0</v>
      </c>
      <c r="AM1285" s="12">
        <v>0</v>
      </c>
      <c r="AN1285" s="12">
        <v>1</v>
      </c>
      <c r="AO1285" s="12">
        <v>3000</v>
      </c>
      <c r="AP1285" s="12">
        <v>0.5</v>
      </c>
      <c r="AQ1285" s="12">
        <v>0</v>
      </c>
      <c r="AR1285" s="7">
        <v>0</v>
      </c>
      <c r="AS1285" s="12" t="s">
        <v>151</v>
      </c>
      <c r="AT1285" s="13" t="s">
        <v>211</v>
      </c>
      <c r="AU1285" s="12">
        <v>0</v>
      </c>
      <c r="AV1285" s="19">
        <v>0</v>
      </c>
      <c r="AW1285" s="19">
        <v>0</v>
      </c>
      <c r="AX1285" s="13" t="s">
        <v>153</v>
      </c>
      <c r="AY1285" s="12" t="s">
        <v>1471</v>
      </c>
      <c r="AZ1285" s="14">
        <v>0</v>
      </c>
      <c r="BA1285" s="14">
        <v>0</v>
      </c>
      <c r="BB1285" s="38" t="s">
        <v>1477</v>
      </c>
      <c r="BC1285" s="12">
        <v>0</v>
      </c>
      <c r="BD1285" s="12">
        <v>0</v>
      </c>
      <c r="BE1285" s="12">
        <v>0</v>
      </c>
      <c r="BF1285" s="12">
        <v>0</v>
      </c>
      <c r="BG1285" s="12">
        <v>0</v>
      </c>
      <c r="BH1285" s="12">
        <v>0</v>
      </c>
      <c r="BI1285" s="10">
        <v>0</v>
      </c>
      <c r="BJ1285" s="7">
        <v>0</v>
      </c>
      <c r="BK1285" s="7">
        <v>0</v>
      </c>
      <c r="BL1285" s="7">
        <v>0</v>
      </c>
      <c r="BM1285" s="7">
        <v>0</v>
      </c>
      <c r="BN1285" s="7">
        <v>0</v>
      </c>
      <c r="BO1285" s="7">
        <v>0</v>
      </c>
    </row>
    <row r="1286" spans="2:67" ht="20.100000000000001" customHeight="1">
      <c r="B1286" s="137"/>
      <c r="C1286" s="19">
        <v>80000005</v>
      </c>
      <c r="D1286" s="13" t="s">
        <v>1478</v>
      </c>
      <c r="E1286" s="12">
        <v>1</v>
      </c>
      <c r="F1286" s="12">
        <v>80000001</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1.2</v>
      </c>
      <c r="X1286" s="12">
        <v>100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1471</v>
      </c>
      <c r="AZ1286" s="14">
        <v>0</v>
      </c>
      <c r="BA1286" s="14">
        <v>0</v>
      </c>
      <c r="BB1286" s="38" t="s">
        <v>1479</v>
      </c>
      <c r="BC1286" s="12">
        <v>0</v>
      </c>
      <c r="BD1286" s="12">
        <v>0</v>
      </c>
      <c r="BE1286" s="12">
        <v>0</v>
      </c>
      <c r="BF1286" s="12">
        <v>0</v>
      </c>
      <c r="BG1286" s="12">
        <v>0</v>
      </c>
      <c r="BH1286" s="12">
        <v>0</v>
      </c>
      <c r="BI1286" s="10">
        <v>0</v>
      </c>
      <c r="BJ1286" s="7">
        <v>0</v>
      </c>
      <c r="BK1286" s="7">
        <v>0</v>
      </c>
      <c r="BL1286" s="7">
        <v>0</v>
      </c>
      <c r="BM1286" s="7">
        <v>0</v>
      </c>
      <c r="BN1286" s="7">
        <v>0</v>
      </c>
      <c r="BO1286" s="7">
        <v>0</v>
      </c>
    </row>
    <row r="1287" spans="2:67" ht="20.100000000000001" customHeight="1">
      <c r="B1287" s="137"/>
      <c r="C1287" s="19">
        <v>80000006</v>
      </c>
      <c r="D1287" s="13" t="s">
        <v>1480</v>
      </c>
      <c r="E1287" s="12">
        <v>1</v>
      </c>
      <c r="F1287" s="12">
        <v>80000001</v>
      </c>
      <c r="G1287" s="19">
        <v>0</v>
      </c>
      <c r="H1287" s="14">
        <v>0</v>
      </c>
      <c r="I1287" s="19">
        <v>1</v>
      </c>
      <c r="J1287" s="19">
        <v>0</v>
      </c>
      <c r="K1287" s="19">
        <v>0</v>
      </c>
      <c r="L1287" s="12">
        <v>0</v>
      </c>
      <c r="M1287" s="12">
        <v>0</v>
      </c>
      <c r="N1287" s="12">
        <v>1</v>
      </c>
      <c r="O1287" s="12">
        <v>0</v>
      </c>
      <c r="P1287" s="12">
        <v>0</v>
      </c>
      <c r="Q1287" s="12">
        <v>0</v>
      </c>
      <c r="R1287" s="7">
        <v>0</v>
      </c>
      <c r="S1287" s="12">
        <v>0</v>
      </c>
      <c r="T1287" s="12">
        <v>1</v>
      </c>
      <c r="U1287" s="12">
        <v>2</v>
      </c>
      <c r="V1287" s="12">
        <v>0</v>
      </c>
      <c r="W1287" s="12">
        <v>1.2</v>
      </c>
      <c r="X1287" s="12">
        <v>100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1471</v>
      </c>
      <c r="AZ1287" s="14">
        <v>0</v>
      </c>
      <c r="BA1287" s="14">
        <v>0</v>
      </c>
      <c r="BB1287" s="38" t="s">
        <v>1481</v>
      </c>
      <c r="BC1287" s="12">
        <v>0</v>
      </c>
      <c r="BD1287" s="12">
        <v>0</v>
      </c>
      <c r="BE1287" s="12">
        <v>0</v>
      </c>
      <c r="BF1287" s="12">
        <v>0</v>
      </c>
      <c r="BG1287" s="12">
        <v>0</v>
      </c>
      <c r="BH1287" s="12">
        <v>0</v>
      </c>
      <c r="BI1287" s="10">
        <v>0</v>
      </c>
      <c r="BJ1287" s="7">
        <v>0</v>
      </c>
      <c r="BK1287" s="7">
        <v>0</v>
      </c>
      <c r="BL1287" s="7">
        <v>0</v>
      </c>
      <c r="BM1287" s="7">
        <v>0</v>
      </c>
      <c r="BN1287" s="7">
        <v>0</v>
      </c>
      <c r="BO1287" s="7">
        <v>0</v>
      </c>
    </row>
    <row r="1288" spans="2:67" ht="20.100000000000001" customHeight="1">
      <c r="B1288" s="137"/>
      <c r="C1288" s="19">
        <v>80000007</v>
      </c>
      <c r="D1288" s="13" t="s">
        <v>1482</v>
      </c>
      <c r="E1288" s="12">
        <v>1</v>
      </c>
      <c r="F1288" s="12">
        <v>80000001</v>
      </c>
      <c r="G1288" s="19">
        <v>0</v>
      </c>
      <c r="H1288" s="14">
        <v>0</v>
      </c>
      <c r="I1288" s="19">
        <v>1</v>
      </c>
      <c r="J1288" s="19">
        <v>0</v>
      </c>
      <c r="K1288" s="19">
        <v>0</v>
      </c>
      <c r="L1288" s="12">
        <v>0</v>
      </c>
      <c r="M1288" s="12">
        <v>0</v>
      </c>
      <c r="N1288" s="12">
        <v>1</v>
      </c>
      <c r="O1288" s="12">
        <v>0</v>
      </c>
      <c r="P1288" s="12">
        <v>0</v>
      </c>
      <c r="Q1288" s="12">
        <v>0</v>
      </c>
      <c r="R1288" s="7">
        <v>0</v>
      </c>
      <c r="S1288" s="12">
        <v>0</v>
      </c>
      <c r="T1288" s="12">
        <v>1</v>
      </c>
      <c r="U1288" s="12">
        <v>2</v>
      </c>
      <c r="V1288" s="12">
        <v>0</v>
      </c>
      <c r="W1288" s="12">
        <v>1.2</v>
      </c>
      <c r="X1288" s="12">
        <v>100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1471</v>
      </c>
      <c r="AZ1288" s="14">
        <v>0</v>
      </c>
      <c r="BA1288" s="14">
        <v>0</v>
      </c>
      <c r="BB1288" s="38" t="s">
        <v>1483</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B1289" s="137"/>
      <c r="C1289" s="19">
        <v>80000008</v>
      </c>
      <c r="D1289" s="13" t="s">
        <v>1484</v>
      </c>
      <c r="E1289" s="12">
        <v>1</v>
      </c>
      <c r="F1289" s="12">
        <v>80000001</v>
      </c>
      <c r="G1289" s="19">
        <v>0</v>
      </c>
      <c r="H1289" s="14">
        <v>0</v>
      </c>
      <c r="I1289" s="19">
        <v>1</v>
      </c>
      <c r="J1289" s="19">
        <v>0</v>
      </c>
      <c r="K1289" s="19">
        <v>0</v>
      </c>
      <c r="L1289" s="12">
        <v>0</v>
      </c>
      <c r="M1289" s="12">
        <v>0</v>
      </c>
      <c r="N1289" s="12">
        <v>1</v>
      </c>
      <c r="O1289" s="12">
        <v>0</v>
      </c>
      <c r="P1289" s="12">
        <v>0</v>
      </c>
      <c r="Q1289" s="12">
        <v>0</v>
      </c>
      <c r="R1289" s="7">
        <v>0</v>
      </c>
      <c r="S1289" s="12">
        <v>0</v>
      </c>
      <c r="T1289" s="12">
        <v>1</v>
      </c>
      <c r="U1289" s="12">
        <v>2</v>
      </c>
      <c r="V1289" s="12">
        <v>0</v>
      </c>
      <c r="W1289" s="12">
        <v>1.2</v>
      </c>
      <c r="X1289" s="12">
        <v>100</v>
      </c>
      <c r="Y1289" s="12">
        <v>0</v>
      </c>
      <c r="Z1289" s="12">
        <v>0</v>
      </c>
      <c r="AA1289" s="12">
        <v>0</v>
      </c>
      <c r="AB1289" s="12">
        <v>0</v>
      </c>
      <c r="AC1289" s="12">
        <v>0</v>
      </c>
      <c r="AD1289" s="12">
        <v>9</v>
      </c>
      <c r="AE1289" s="12">
        <v>2</v>
      </c>
      <c r="AF1289" s="12" t="s">
        <v>161</v>
      </c>
      <c r="AG1289" s="7">
        <v>2</v>
      </c>
      <c r="AH1289" s="7">
        <v>2</v>
      </c>
      <c r="AI1289" s="7">
        <v>0</v>
      </c>
      <c r="AJ1289" s="7">
        <v>1.5</v>
      </c>
      <c r="AK1289" s="12">
        <v>0</v>
      </c>
      <c r="AL1289" s="12">
        <v>0</v>
      </c>
      <c r="AM1289" s="12">
        <v>0</v>
      </c>
      <c r="AN1289" s="12">
        <v>1</v>
      </c>
      <c r="AO1289" s="12">
        <v>3000</v>
      </c>
      <c r="AP1289" s="12">
        <v>0.5</v>
      </c>
      <c r="AQ1289" s="12">
        <v>0</v>
      </c>
      <c r="AR1289" s="7">
        <v>0</v>
      </c>
      <c r="AS1289" s="12" t="s">
        <v>151</v>
      </c>
      <c r="AT1289" s="13" t="s">
        <v>211</v>
      </c>
      <c r="AU1289" s="12">
        <v>0</v>
      </c>
      <c r="AV1289" s="19">
        <v>0</v>
      </c>
      <c r="AW1289" s="19">
        <v>0</v>
      </c>
      <c r="AX1289" s="13" t="s">
        <v>153</v>
      </c>
      <c r="AY1289" s="12" t="s">
        <v>1471</v>
      </c>
      <c r="AZ1289" s="14">
        <v>0</v>
      </c>
      <c r="BA1289" s="14">
        <v>0</v>
      </c>
      <c r="BB1289" s="38" t="s">
        <v>721</v>
      </c>
      <c r="BC1289" s="12">
        <v>0</v>
      </c>
      <c r="BD1289" s="12">
        <v>0</v>
      </c>
      <c r="BE1289" s="12">
        <v>0</v>
      </c>
      <c r="BF1289" s="12">
        <v>0</v>
      </c>
      <c r="BG1289" s="12">
        <v>0</v>
      </c>
      <c r="BH1289" s="12">
        <v>0</v>
      </c>
      <c r="BI1289" s="10">
        <v>0</v>
      </c>
      <c r="BJ1289" s="7">
        <v>0</v>
      </c>
      <c r="BK1289" s="7">
        <v>0</v>
      </c>
      <c r="BL1289" s="7">
        <v>0</v>
      </c>
      <c r="BM1289" s="7">
        <v>0</v>
      </c>
      <c r="BN1289" s="7">
        <v>0</v>
      </c>
      <c r="BO1289" s="7">
        <v>0</v>
      </c>
    </row>
    <row r="1290" spans="2:67" ht="20.100000000000001" customHeight="1">
      <c r="C1290" s="19">
        <v>80001001</v>
      </c>
      <c r="D1290" s="13" t="s">
        <v>1485</v>
      </c>
      <c r="E1290" s="12">
        <v>1</v>
      </c>
      <c r="F1290" s="12">
        <v>80001001</v>
      </c>
      <c r="G1290" s="19">
        <v>0</v>
      </c>
      <c r="H1290" s="14">
        <v>0</v>
      </c>
      <c r="I1290" s="19">
        <v>1</v>
      </c>
      <c r="J1290" s="19">
        <v>0</v>
      </c>
      <c r="K1290" s="19">
        <v>0</v>
      </c>
      <c r="L1290" s="12">
        <v>0</v>
      </c>
      <c r="M1290" s="12">
        <v>0</v>
      </c>
      <c r="N1290" s="12">
        <v>5</v>
      </c>
      <c r="O1290" s="12">
        <v>0</v>
      </c>
      <c r="P1290" s="12">
        <v>0</v>
      </c>
      <c r="Q1290" s="12">
        <v>0</v>
      </c>
      <c r="R1290" s="7">
        <v>0</v>
      </c>
      <c r="S1290" s="12">
        <v>0</v>
      </c>
      <c r="T1290" s="12">
        <v>1</v>
      </c>
      <c r="U1290" s="12">
        <v>2</v>
      </c>
      <c r="V1290" s="12">
        <v>0</v>
      </c>
      <c r="W1290" s="12">
        <v>0</v>
      </c>
      <c r="X1290" s="12">
        <v>0</v>
      </c>
      <c r="Y1290" s="12">
        <v>0</v>
      </c>
      <c r="Z1290" s="12">
        <v>0</v>
      </c>
      <c r="AA1290" s="12">
        <v>0</v>
      </c>
      <c r="AB1290" s="12">
        <v>0</v>
      </c>
      <c r="AC1290" s="12">
        <v>0</v>
      </c>
      <c r="AD1290" s="12">
        <v>9</v>
      </c>
      <c r="AE1290" s="12">
        <v>2</v>
      </c>
      <c r="AF1290" s="12" t="s">
        <v>161</v>
      </c>
      <c r="AG1290" s="7">
        <v>2</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t="s">
        <v>1486</v>
      </c>
      <c r="AZ1290" s="14">
        <v>0</v>
      </c>
      <c r="BA1290" s="14">
        <v>0</v>
      </c>
      <c r="BB1290" s="38" t="s">
        <v>1487</v>
      </c>
      <c r="BC1290" s="12">
        <v>0</v>
      </c>
      <c r="BD1290" s="12">
        <v>0</v>
      </c>
      <c r="BE1290" s="12"/>
      <c r="BF1290" s="12"/>
      <c r="BG1290" s="12"/>
      <c r="BH1290" s="12">
        <v>80002001</v>
      </c>
      <c r="BI1290" s="10">
        <v>0</v>
      </c>
      <c r="BJ1290" s="7">
        <v>0</v>
      </c>
      <c r="BK1290" s="7">
        <v>0</v>
      </c>
      <c r="BL1290" s="7">
        <v>0</v>
      </c>
      <c r="BM1290" s="7">
        <v>0</v>
      </c>
      <c r="BN1290" s="7">
        <v>0</v>
      </c>
      <c r="BO1290" s="7">
        <v>0</v>
      </c>
    </row>
    <row r="1291" spans="2:67" ht="20.100000000000001" customHeight="1">
      <c r="C1291" s="19">
        <v>80001002</v>
      </c>
      <c r="D1291" s="13" t="s">
        <v>1488</v>
      </c>
      <c r="E1291" s="12">
        <v>1</v>
      </c>
      <c r="F1291" s="12">
        <v>80001002</v>
      </c>
      <c r="G1291" s="19">
        <v>0</v>
      </c>
      <c r="H1291" s="14">
        <v>0</v>
      </c>
      <c r="I1291" s="19">
        <v>1</v>
      </c>
      <c r="J1291" s="19">
        <v>0</v>
      </c>
      <c r="K1291" s="19">
        <v>0</v>
      </c>
      <c r="L1291" s="12">
        <v>0</v>
      </c>
      <c r="M1291" s="12">
        <v>0</v>
      </c>
      <c r="N1291" s="12">
        <v>5</v>
      </c>
      <c r="O1291" s="12">
        <v>0</v>
      </c>
      <c r="P1291" s="12">
        <v>0</v>
      </c>
      <c r="Q1291" s="12">
        <v>0</v>
      </c>
      <c r="R1291" s="7">
        <v>0</v>
      </c>
      <c r="S1291" s="12">
        <v>0</v>
      </c>
      <c r="T1291" s="12">
        <v>1</v>
      </c>
      <c r="U1291" s="12">
        <v>2</v>
      </c>
      <c r="V1291" s="12">
        <v>0</v>
      </c>
      <c r="W1291" s="12">
        <v>0</v>
      </c>
      <c r="X1291" s="12">
        <v>0</v>
      </c>
      <c r="Y1291" s="12">
        <v>0</v>
      </c>
      <c r="Z1291" s="12">
        <v>0</v>
      </c>
      <c r="AA1291" s="12">
        <v>0</v>
      </c>
      <c r="AB1291" s="12">
        <v>0</v>
      </c>
      <c r="AC1291" s="12">
        <v>0</v>
      </c>
      <c r="AD1291" s="12">
        <v>9</v>
      </c>
      <c r="AE1291" s="12">
        <v>2</v>
      </c>
      <c r="AF1291" s="12" t="s">
        <v>161</v>
      </c>
      <c r="AG1291" s="7">
        <v>2</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t="s">
        <v>1489</v>
      </c>
      <c r="AZ1291" s="14">
        <v>0</v>
      </c>
      <c r="BA1291" s="14">
        <v>0</v>
      </c>
      <c r="BB1291" s="38" t="s">
        <v>1490</v>
      </c>
      <c r="BC1291" s="12"/>
      <c r="BD1291" s="12">
        <v>0</v>
      </c>
      <c r="BE1291" s="12"/>
      <c r="BF1291" s="12"/>
      <c r="BG1291" s="12"/>
      <c r="BH1291" s="12">
        <v>80002002</v>
      </c>
      <c r="BI1291" s="12">
        <v>0</v>
      </c>
      <c r="BJ1291" s="7">
        <v>0</v>
      </c>
      <c r="BK1291" s="7">
        <v>0</v>
      </c>
      <c r="BL1291" s="7">
        <v>0</v>
      </c>
      <c r="BM1291" s="7">
        <v>0</v>
      </c>
      <c r="BN1291" s="7">
        <v>0</v>
      </c>
      <c r="BO1291" s="7">
        <v>0</v>
      </c>
    </row>
    <row r="1292" spans="2:67" ht="20.100000000000001" customHeight="1">
      <c r="C1292" s="19">
        <v>80001003</v>
      </c>
      <c r="D1292" s="13" t="s">
        <v>1491</v>
      </c>
      <c r="E1292" s="12">
        <v>1</v>
      </c>
      <c r="F1292" s="12">
        <v>80001003</v>
      </c>
      <c r="G1292" s="19">
        <v>0</v>
      </c>
      <c r="H1292" s="14">
        <v>0</v>
      </c>
      <c r="I1292" s="19">
        <v>1</v>
      </c>
      <c r="J1292" s="19">
        <v>0</v>
      </c>
      <c r="K1292" s="19">
        <v>0</v>
      </c>
      <c r="L1292" s="12">
        <v>0</v>
      </c>
      <c r="M1292" s="12">
        <v>0</v>
      </c>
      <c r="N1292" s="12">
        <v>5</v>
      </c>
      <c r="O1292" s="12">
        <v>0</v>
      </c>
      <c r="P1292" s="12">
        <v>0</v>
      </c>
      <c r="Q1292" s="12">
        <v>0</v>
      </c>
      <c r="R1292" s="7">
        <v>0</v>
      </c>
      <c r="S1292" s="12">
        <v>0</v>
      </c>
      <c r="T1292" s="12">
        <v>1</v>
      </c>
      <c r="U1292" s="12">
        <v>2</v>
      </c>
      <c r="V1292" s="12">
        <v>0</v>
      </c>
      <c r="W1292" s="12">
        <v>0</v>
      </c>
      <c r="X1292" s="12">
        <v>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1492</v>
      </c>
      <c r="AZ1292" s="14">
        <v>0</v>
      </c>
      <c r="BA1292" s="14">
        <v>0</v>
      </c>
      <c r="BB1292" s="38" t="s">
        <v>1493</v>
      </c>
      <c r="BC1292" s="12"/>
      <c r="BD1292" s="12">
        <v>0</v>
      </c>
      <c r="BE1292" s="12"/>
      <c r="BF1292" s="12"/>
      <c r="BG1292" s="12"/>
      <c r="BH1292" s="12">
        <v>80002003</v>
      </c>
      <c r="BI1292" s="12">
        <v>0</v>
      </c>
      <c r="BJ1292" s="7">
        <v>0</v>
      </c>
      <c r="BK1292" s="7">
        <v>0</v>
      </c>
      <c r="BL1292" s="7">
        <v>0</v>
      </c>
      <c r="BM1292" s="7">
        <v>0</v>
      </c>
      <c r="BN1292" s="7">
        <v>0</v>
      </c>
      <c r="BO1292" s="7">
        <v>0</v>
      </c>
    </row>
    <row r="1293" spans="2:67" ht="20.100000000000001" customHeight="1">
      <c r="C1293" s="19">
        <v>80001004</v>
      </c>
      <c r="D1293" s="13" t="s">
        <v>1494</v>
      </c>
      <c r="E1293" s="12">
        <v>1</v>
      </c>
      <c r="F1293" s="12">
        <v>80001004</v>
      </c>
      <c r="G1293" s="19">
        <v>0</v>
      </c>
      <c r="H1293" s="14">
        <v>0</v>
      </c>
      <c r="I1293" s="19">
        <v>1</v>
      </c>
      <c r="J1293" s="19">
        <v>0</v>
      </c>
      <c r="K1293" s="19">
        <v>0</v>
      </c>
      <c r="L1293" s="12">
        <v>0</v>
      </c>
      <c r="M1293" s="12">
        <v>0</v>
      </c>
      <c r="N1293" s="12">
        <v>5</v>
      </c>
      <c r="O1293" s="12">
        <v>0</v>
      </c>
      <c r="P1293" s="12">
        <v>0</v>
      </c>
      <c r="Q1293" s="12">
        <v>0</v>
      </c>
      <c r="R1293" s="7">
        <v>0</v>
      </c>
      <c r="S1293" s="12">
        <v>0</v>
      </c>
      <c r="T1293" s="12">
        <v>1</v>
      </c>
      <c r="U1293" s="12">
        <v>2</v>
      </c>
      <c r="V1293" s="12">
        <v>0</v>
      </c>
      <c r="W1293" s="12">
        <v>0</v>
      </c>
      <c r="X1293" s="12">
        <v>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1495</v>
      </c>
      <c r="AZ1293" s="14">
        <v>0</v>
      </c>
      <c r="BA1293" s="14">
        <v>0</v>
      </c>
      <c r="BB1293" s="38" t="s">
        <v>1496</v>
      </c>
      <c r="BC1293" s="12"/>
      <c r="BD1293" s="12">
        <v>0</v>
      </c>
      <c r="BE1293" s="12"/>
      <c r="BF1293" s="12"/>
      <c r="BG1293" s="12"/>
      <c r="BH1293" s="12">
        <v>80002004</v>
      </c>
      <c r="BI1293" s="12">
        <v>0</v>
      </c>
      <c r="BJ1293" s="7">
        <v>0</v>
      </c>
      <c r="BK1293" s="7">
        <v>0</v>
      </c>
      <c r="BL1293" s="7">
        <v>0</v>
      </c>
      <c r="BM1293" s="7">
        <v>0</v>
      </c>
      <c r="BN1293" s="7">
        <v>0</v>
      </c>
      <c r="BO1293" s="7">
        <v>0</v>
      </c>
    </row>
    <row r="1294" spans="2:67" ht="20.100000000000001" customHeight="1">
      <c r="C1294" s="19">
        <v>80001005</v>
      </c>
      <c r="D1294" s="13" t="s">
        <v>1497</v>
      </c>
      <c r="E1294" s="12">
        <v>1</v>
      </c>
      <c r="F1294" s="12">
        <v>80001005</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1498</v>
      </c>
      <c r="AZ1294" s="14">
        <v>0</v>
      </c>
      <c r="BA1294" s="14">
        <v>0</v>
      </c>
      <c r="BB1294" s="38" t="s">
        <v>867</v>
      </c>
      <c r="BC1294" s="12"/>
      <c r="BD1294" s="12">
        <v>0</v>
      </c>
      <c r="BE1294" s="12"/>
      <c r="BF1294" s="12"/>
      <c r="BG1294" s="12"/>
      <c r="BH1294" s="12">
        <v>80002005</v>
      </c>
      <c r="BI1294" s="12">
        <v>0</v>
      </c>
      <c r="BJ1294" s="7">
        <v>0</v>
      </c>
      <c r="BK1294" s="7">
        <v>0</v>
      </c>
      <c r="BL1294" s="7">
        <v>0</v>
      </c>
      <c r="BM1294" s="7">
        <v>0</v>
      </c>
      <c r="BN1294" s="7">
        <v>0</v>
      </c>
      <c r="BO1294" s="7">
        <v>0</v>
      </c>
    </row>
    <row r="1295" spans="2:67" ht="20.100000000000001" customHeight="1">
      <c r="C1295" s="90">
        <v>80001006</v>
      </c>
      <c r="D1295" s="91" t="s">
        <v>1499</v>
      </c>
      <c r="E1295" s="90">
        <v>1</v>
      </c>
      <c r="F1295" s="90">
        <v>80001006</v>
      </c>
      <c r="G1295" s="90">
        <v>0</v>
      </c>
      <c r="H1295" s="90">
        <v>0</v>
      </c>
      <c r="I1295" s="19">
        <v>1</v>
      </c>
      <c r="J1295" s="19">
        <v>0</v>
      </c>
      <c r="K1295" s="90">
        <v>0</v>
      </c>
      <c r="L1295" s="90">
        <v>0</v>
      </c>
      <c r="M1295" s="90">
        <v>0</v>
      </c>
      <c r="N1295" s="90">
        <v>5</v>
      </c>
      <c r="O1295" s="90">
        <v>0</v>
      </c>
      <c r="P1295" s="90">
        <v>0</v>
      </c>
      <c r="Q1295" s="90">
        <v>0</v>
      </c>
      <c r="R1295" s="7">
        <v>0</v>
      </c>
      <c r="S1295" s="90">
        <v>0</v>
      </c>
      <c r="T1295" s="90">
        <v>1</v>
      </c>
      <c r="U1295" s="90">
        <v>2</v>
      </c>
      <c r="V1295" s="90">
        <v>0</v>
      </c>
      <c r="W1295" s="12">
        <v>1</v>
      </c>
      <c r="X1295" s="12">
        <v>0</v>
      </c>
      <c r="Y1295" s="90">
        <v>0</v>
      </c>
      <c r="Z1295" s="90">
        <v>0</v>
      </c>
      <c r="AA1295" s="90">
        <v>0</v>
      </c>
      <c r="AB1295" s="90">
        <v>0</v>
      </c>
      <c r="AC1295" s="90">
        <v>0</v>
      </c>
      <c r="AD1295" s="90">
        <v>9</v>
      </c>
      <c r="AE1295" s="90">
        <v>2</v>
      </c>
      <c r="AF1295" s="90" t="s">
        <v>161</v>
      </c>
      <c r="AG1295" s="90">
        <v>2</v>
      </c>
      <c r="AH1295" s="90">
        <v>2</v>
      </c>
      <c r="AI1295" s="7">
        <v>0</v>
      </c>
      <c r="AJ1295" s="90">
        <v>1.5</v>
      </c>
      <c r="AK1295" s="90">
        <v>0</v>
      </c>
      <c r="AL1295" s="90">
        <v>0</v>
      </c>
      <c r="AM1295" s="90">
        <v>0</v>
      </c>
      <c r="AN1295" s="90">
        <v>1</v>
      </c>
      <c r="AO1295" s="90">
        <v>3000</v>
      </c>
      <c r="AP1295" s="90">
        <v>0.5</v>
      </c>
      <c r="AQ1295" s="90">
        <v>0</v>
      </c>
      <c r="AR1295" s="90">
        <v>0</v>
      </c>
      <c r="AS1295" s="90" t="s">
        <v>151</v>
      </c>
      <c r="AT1295" s="91" t="s">
        <v>211</v>
      </c>
      <c r="AU1295" s="90">
        <v>0</v>
      </c>
      <c r="AV1295" s="90">
        <v>0</v>
      </c>
      <c r="AW1295" s="90">
        <v>0</v>
      </c>
      <c r="AX1295" s="91" t="s">
        <v>153</v>
      </c>
      <c r="AY1295" s="90" t="s">
        <v>1500</v>
      </c>
      <c r="AZ1295" s="90">
        <v>0</v>
      </c>
      <c r="BA1295" s="90">
        <v>0</v>
      </c>
      <c r="BB1295" s="139" t="s">
        <v>1501</v>
      </c>
      <c r="BC1295" s="90"/>
      <c r="BD1295" s="12">
        <v>0</v>
      </c>
      <c r="BE1295" s="90"/>
      <c r="BF1295" s="90"/>
      <c r="BG1295" s="90"/>
      <c r="BH1295" s="90">
        <v>80002006</v>
      </c>
      <c r="BI1295" s="12">
        <v>0</v>
      </c>
      <c r="BJ1295" s="7">
        <v>0</v>
      </c>
      <c r="BK1295" s="7">
        <v>0</v>
      </c>
      <c r="BL1295" s="7">
        <v>0</v>
      </c>
      <c r="BM1295" s="7">
        <v>0</v>
      </c>
      <c r="BN1295" s="7">
        <v>0</v>
      </c>
      <c r="BO1295" s="7">
        <v>0</v>
      </c>
    </row>
    <row r="1296" spans="2:67" ht="20.100000000000001" customHeight="1">
      <c r="C1296" s="19">
        <v>80001007</v>
      </c>
      <c r="D1296" s="13" t="s">
        <v>1281</v>
      </c>
      <c r="E1296" s="12">
        <v>1</v>
      </c>
      <c r="F1296" s="12">
        <v>80001007</v>
      </c>
      <c r="G1296" s="19">
        <v>0</v>
      </c>
      <c r="H1296" s="14">
        <v>0</v>
      </c>
      <c r="I1296" s="19">
        <v>1</v>
      </c>
      <c r="J1296" s="19">
        <v>0</v>
      </c>
      <c r="K1296" s="19">
        <v>0</v>
      </c>
      <c r="L1296" s="12">
        <v>0</v>
      </c>
      <c r="M1296" s="12">
        <v>0</v>
      </c>
      <c r="N1296" s="12">
        <v>2</v>
      </c>
      <c r="O1296" s="12">
        <v>3</v>
      </c>
      <c r="P1296" s="12">
        <v>0.1</v>
      </c>
      <c r="Q1296" s="12">
        <v>0</v>
      </c>
      <c r="R1296" s="7">
        <v>0</v>
      </c>
      <c r="S1296" s="12">
        <v>0</v>
      </c>
      <c r="T1296" s="12">
        <v>1</v>
      </c>
      <c r="U1296" s="12">
        <v>2</v>
      </c>
      <c r="V1296" s="12">
        <v>0</v>
      </c>
      <c r="W1296" s="12">
        <v>1</v>
      </c>
      <c r="X1296" s="12">
        <v>0</v>
      </c>
      <c r="Y1296" s="12">
        <v>0</v>
      </c>
      <c r="Z1296" s="12">
        <v>0</v>
      </c>
      <c r="AA1296" s="12">
        <v>0</v>
      </c>
      <c r="AB1296" s="12">
        <v>0</v>
      </c>
      <c r="AC1296" s="12">
        <v>0</v>
      </c>
      <c r="AD1296" s="12">
        <v>9</v>
      </c>
      <c r="AE1296" s="12">
        <v>1</v>
      </c>
      <c r="AF1296" s="12">
        <v>0</v>
      </c>
      <c r="AG1296" s="7">
        <v>1</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c r="AZ1296" s="14">
        <v>0</v>
      </c>
      <c r="BA1296" s="14">
        <v>0</v>
      </c>
      <c r="BB1296" s="38" t="s">
        <v>1502</v>
      </c>
      <c r="BC1296" s="12"/>
      <c r="BD1296" s="12">
        <v>0</v>
      </c>
      <c r="BE1296" s="12"/>
      <c r="BF1296" s="12"/>
      <c r="BG1296" s="12"/>
      <c r="BH1296" s="12">
        <v>80002007</v>
      </c>
      <c r="BI1296" s="12">
        <v>0</v>
      </c>
      <c r="BJ1296" s="7">
        <v>0</v>
      </c>
      <c r="BK1296" s="7">
        <v>0</v>
      </c>
      <c r="BL1296" s="7">
        <v>0</v>
      </c>
      <c r="BM1296" s="7">
        <v>0</v>
      </c>
      <c r="BN1296" s="7">
        <v>0</v>
      </c>
      <c r="BO1296" s="7">
        <v>0</v>
      </c>
    </row>
    <row r="1297" spans="2:67" ht="20.100000000000001" customHeight="1">
      <c r="C1297" s="19">
        <v>80001008</v>
      </c>
      <c r="D1297" s="13" t="s">
        <v>1503</v>
      </c>
      <c r="E1297" s="12">
        <v>1</v>
      </c>
      <c r="F1297" s="12">
        <v>80001008</v>
      </c>
      <c r="G1297" s="19">
        <v>0</v>
      </c>
      <c r="H1297" s="14">
        <v>0</v>
      </c>
      <c r="I1297" s="19">
        <v>1</v>
      </c>
      <c r="J1297" s="19">
        <v>0</v>
      </c>
      <c r="K1297" s="19">
        <v>0</v>
      </c>
      <c r="L1297" s="12">
        <v>0</v>
      </c>
      <c r="M1297" s="12">
        <v>0</v>
      </c>
      <c r="N1297" s="12">
        <v>2</v>
      </c>
      <c r="O1297" s="12">
        <v>3</v>
      </c>
      <c r="P1297" s="12">
        <v>0.2</v>
      </c>
      <c r="Q1297" s="12">
        <v>0</v>
      </c>
      <c r="R1297" s="7">
        <v>0</v>
      </c>
      <c r="S1297" s="12">
        <v>0</v>
      </c>
      <c r="T1297" s="12">
        <v>1</v>
      </c>
      <c r="U1297" s="12">
        <v>2</v>
      </c>
      <c r="V1297" s="12">
        <v>0</v>
      </c>
      <c r="W1297" s="12">
        <v>0.5</v>
      </c>
      <c r="X1297" s="12">
        <v>0</v>
      </c>
      <c r="Y1297" s="12">
        <v>0</v>
      </c>
      <c r="Z1297" s="12">
        <v>0</v>
      </c>
      <c r="AA1297" s="12">
        <v>0</v>
      </c>
      <c r="AB1297" s="12">
        <v>0</v>
      </c>
      <c r="AC1297" s="12">
        <v>0</v>
      </c>
      <c r="AD1297" s="12">
        <v>9</v>
      </c>
      <c r="AE1297" s="12">
        <v>1</v>
      </c>
      <c r="AF1297" s="12">
        <v>0</v>
      </c>
      <c r="AG1297" s="7">
        <v>1</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c r="AZ1297" s="14">
        <v>0</v>
      </c>
      <c r="BA1297" s="14">
        <v>0</v>
      </c>
      <c r="BB1297" s="38" t="s">
        <v>1504</v>
      </c>
      <c r="BC1297" s="12"/>
      <c r="BD1297" s="12">
        <v>0</v>
      </c>
      <c r="BE1297" s="12"/>
      <c r="BF1297" s="12"/>
      <c r="BG1297" s="12"/>
      <c r="BH1297" s="12">
        <v>80002008</v>
      </c>
      <c r="BI1297" s="12">
        <v>0</v>
      </c>
      <c r="BJ1297" s="7">
        <v>0</v>
      </c>
      <c r="BK1297" s="7">
        <v>0</v>
      </c>
      <c r="BL1297" s="7">
        <v>0</v>
      </c>
      <c r="BM1297" s="7">
        <v>0</v>
      </c>
      <c r="BN1297" s="7">
        <v>0</v>
      </c>
      <c r="BO1297" s="7">
        <v>0</v>
      </c>
    </row>
    <row r="1298" spans="2:67" ht="20.100000000000001" customHeight="1">
      <c r="C1298" s="19">
        <v>80001009</v>
      </c>
      <c r="D1298" s="13" t="s">
        <v>1284</v>
      </c>
      <c r="E1298" s="12">
        <v>1</v>
      </c>
      <c r="F1298" s="12">
        <v>80001009</v>
      </c>
      <c r="G1298" s="19">
        <v>0</v>
      </c>
      <c r="H1298" s="14">
        <v>0</v>
      </c>
      <c r="I1298" s="19">
        <v>1</v>
      </c>
      <c r="J1298" s="19">
        <v>0</v>
      </c>
      <c r="K1298" s="19">
        <v>0</v>
      </c>
      <c r="L1298" s="12">
        <v>0</v>
      </c>
      <c r="M1298" s="12">
        <v>0</v>
      </c>
      <c r="N1298" s="12">
        <v>5</v>
      </c>
      <c r="O1298" s="12">
        <v>0</v>
      </c>
      <c r="P1298" s="12">
        <v>0</v>
      </c>
      <c r="Q1298" s="12">
        <v>0</v>
      </c>
      <c r="R1298" s="7">
        <v>0</v>
      </c>
      <c r="S1298" s="12">
        <v>0</v>
      </c>
      <c r="T1298" s="12">
        <v>1</v>
      </c>
      <c r="U1298" s="12">
        <v>2</v>
      </c>
      <c r="V1298" s="12">
        <v>0</v>
      </c>
      <c r="W1298" s="12">
        <v>0</v>
      </c>
      <c r="X1298" s="12">
        <v>0</v>
      </c>
      <c r="Y1298" s="12">
        <v>0</v>
      </c>
      <c r="Z1298" s="12">
        <v>0</v>
      </c>
      <c r="AA1298" s="12">
        <v>0</v>
      </c>
      <c r="AB1298" s="12">
        <v>0</v>
      </c>
      <c r="AC1298" s="12">
        <v>0</v>
      </c>
      <c r="AD1298" s="12">
        <v>9</v>
      </c>
      <c r="AE1298" s="12">
        <v>2</v>
      </c>
      <c r="AF1298" s="12" t="s">
        <v>161</v>
      </c>
      <c r="AG1298" s="7">
        <v>2</v>
      </c>
      <c r="AH1298" s="7">
        <v>2</v>
      </c>
      <c r="AI1298" s="7">
        <v>0</v>
      </c>
      <c r="AJ1298" s="7">
        <v>1.5</v>
      </c>
      <c r="AK1298" s="12">
        <v>0</v>
      </c>
      <c r="AL1298" s="12">
        <v>0</v>
      </c>
      <c r="AM1298" s="12">
        <v>0</v>
      </c>
      <c r="AN1298" s="12">
        <v>1</v>
      </c>
      <c r="AO1298" s="12">
        <v>3000</v>
      </c>
      <c r="AP1298" s="12">
        <v>0.5</v>
      </c>
      <c r="AQ1298" s="12">
        <v>0</v>
      </c>
      <c r="AR1298" s="7">
        <v>0</v>
      </c>
      <c r="AS1298" s="12" t="s">
        <v>151</v>
      </c>
      <c r="AT1298" s="13" t="s">
        <v>211</v>
      </c>
      <c r="AU1298" s="12">
        <v>0</v>
      </c>
      <c r="AV1298" s="19">
        <v>0</v>
      </c>
      <c r="AW1298" s="19">
        <v>0</v>
      </c>
      <c r="AX1298" s="13" t="s">
        <v>153</v>
      </c>
      <c r="AY1298" s="12" t="s">
        <v>1505</v>
      </c>
      <c r="AZ1298" s="14">
        <v>0</v>
      </c>
      <c r="BA1298" s="14">
        <v>0</v>
      </c>
      <c r="BB1298" s="38" t="s">
        <v>1506</v>
      </c>
      <c r="BC1298" s="12"/>
      <c r="BD1298" s="12">
        <v>0</v>
      </c>
      <c r="BE1298" s="12"/>
      <c r="BF1298" s="12"/>
      <c r="BG1298" s="12"/>
      <c r="BH1298" s="12">
        <v>80002009</v>
      </c>
      <c r="BI1298" s="12">
        <v>0</v>
      </c>
      <c r="BJ1298" s="7">
        <v>0</v>
      </c>
      <c r="BK1298" s="7">
        <v>0</v>
      </c>
      <c r="BL1298" s="7">
        <v>0</v>
      </c>
      <c r="BM1298" s="7">
        <v>0</v>
      </c>
      <c r="BN1298" s="7">
        <v>0</v>
      </c>
      <c r="BO1298" s="7">
        <v>0</v>
      </c>
    </row>
    <row r="1299" spans="2:67" ht="20.100000000000001" customHeight="1">
      <c r="C1299" s="19">
        <v>80001010</v>
      </c>
      <c r="D1299" s="13" t="s">
        <v>1507</v>
      </c>
      <c r="E1299" s="12">
        <v>1</v>
      </c>
      <c r="F1299" s="12">
        <v>80001010</v>
      </c>
      <c r="G1299" s="19">
        <v>0</v>
      </c>
      <c r="H1299" s="14">
        <v>0</v>
      </c>
      <c r="I1299" s="19">
        <v>1</v>
      </c>
      <c r="J1299" s="19">
        <v>0</v>
      </c>
      <c r="K1299" s="19">
        <v>0</v>
      </c>
      <c r="L1299" s="12">
        <v>0</v>
      </c>
      <c r="M1299" s="12">
        <v>0</v>
      </c>
      <c r="N1299" s="12">
        <v>5</v>
      </c>
      <c r="O1299" s="12">
        <v>0</v>
      </c>
      <c r="P1299" s="12">
        <v>0</v>
      </c>
      <c r="Q1299" s="12">
        <v>0</v>
      </c>
      <c r="R1299" s="7">
        <v>0</v>
      </c>
      <c r="S1299" s="12">
        <v>0</v>
      </c>
      <c r="T1299" s="12">
        <v>1</v>
      </c>
      <c r="U1299" s="12">
        <v>2</v>
      </c>
      <c r="V1299" s="12">
        <v>0</v>
      </c>
      <c r="W1299" s="12">
        <v>0</v>
      </c>
      <c r="X1299" s="12">
        <v>0</v>
      </c>
      <c r="Y1299" s="12">
        <v>0</v>
      </c>
      <c r="Z1299" s="12">
        <v>0</v>
      </c>
      <c r="AA1299" s="12">
        <v>0</v>
      </c>
      <c r="AB1299" s="12">
        <v>0</v>
      </c>
      <c r="AC1299" s="12">
        <v>0</v>
      </c>
      <c r="AD1299" s="12">
        <v>9</v>
      </c>
      <c r="AE1299" s="12">
        <v>2</v>
      </c>
      <c r="AF1299" s="12" t="s">
        <v>161</v>
      </c>
      <c r="AG1299" s="7">
        <v>2</v>
      </c>
      <c r="AH1299" s="7">
        <v>2</v>
      </c>
      <c r="AI1299" s="7">
        <v>0</v>
      </c>
      <c r="AJ1299" s="7">
        <v>1.5</v>
      </c>
      <c r="AK1299" s="12">
        <v>0</v>
      </c>
      <c r="AL1299" s="12">
        <v>0</v>
      </c>
      <c r="AM1299" s="12">
        <v>0</v>
      </c>
      <c r="AN1299" s="12">
        <v>1</v>
      </c>
      <c r="AO1299" s="12">
        <v>3000</v>
      </c>
      <c r="AP1299" s="12">
        <v>0.5</v>
      </c>
      <c r="AQ1299" s="12">
        <v>0</v>
      </c>
      <c r="AR1299" s="7">
        <v>0</v>
      </c>
      <c r="AS1299" s="12" t="s">
        <v>151</v>
      </c>
      <c r="AT1299" s="13" t="s">
        <v>211</v>
      </c>
      <c r="AU1299" s="12">
        <v>0</v>
      </c>
      <c r="AV1299" s="19">
        <v>0</v>
      </c>
      <c r="AW1299" s="19">
        <v>0</v>
      </c>
      <c r="AX1299" s="13" t="s">
        <v>153</v>
      </c>
      <c r="AY1299" s="12" t="s">
        <v>1508</v>
      </c>
      <c r="AZ1299" s="14">
        <v>0</v>
      </c>
      <c r="BA1299" s="14">
        <v>0</v>
      </c>
      <c r="BB1299" s="38" t="s">
        <v>1509</v>
      </c>
      <c r="BC1299" s="12"/>
      <c r="BD1299" s="12">
        <v>0</v>
      </c>
      <c r="BE1299" s="12"/>
      <c r="BF1299" s="12"/>
      <c r="BG1299" s="12"/>
      <c r="BH1299" s="12">
        <v>80002010</v>
      </c>
      <c r="BI1299" s="12">
        <v>0</v>
      </c>
      <c r="BJ1299" s="7">
        <v>0</v>
      </c>
      <c r="BK1299" s="7">
        <v>0</v>
      </c>
      <c r="BL1299" s="7">
        <v>0</v>
      </c>
      <c r="BM1299" s="7">
        <v>0</v>
      </c>
      <c r="BN1299" s="7">
        <v>0</v>
      </c>
      <c r="BO1299" s="7">
        <v>0</v>
      </c>
    </row>
    <row r="1300" spans="2:67" ht="20.100000000000001" customHeight="1">
      <c r="C1300" s="19">
        <v>80001011</v>
      </c>
      <c r="D1300" s="13" t="s">
        <v>1510</v>
      </c>
      <c r="E1300" s="12">
        <v>1</v>
      </c>
      <c r="F1300" s="12">
        <v>80001011</v>
      </c>
      <c r="G1300" s="19">
        <v>0</v>
      </c>
      <c r="H1300" s="14">
        <v>0</v>
      </c>
      <c r="I1300" s="19">
        <v>1</v>
      </c>
      <c r="J1300" s="19">
        <v>0</v>
      </c>
      <c r="K1300" s="19">
        <v>0</v>
      </c>
      <c r="L1300" s="12">
        <v>0</v>
      </c>
      <c r="M1300" s="12">
        <v>0</v>
      </c>
      <c r="N1300" s="12">
        <v>5</v>
      </c>
      <c r="O1300" s="12">
        <v>0</v>
      </c>
      <c r="P1300" s="12">
        <v>0</v>
      </c>
      <c r="Q1300" s="12">
        <v>0</v>
      </c>
      <c r="R1300" s="7">
        <v>0</v>
      </c>
      <c r="S1300" s="12">
        <v>0</v>
      </c>
      <c r="T1300" s="12">
        <v>1</v>
      </c>
      <c r="U1300" s="12">
        <v>2</v>
      </c>
      <c r="V1300" s="12">
        <v>0</v>
      </c>
      <c r="W1300" s="12">
        <v>0</v>
      </c>
      <c r="X1300" s="12">
        <v>0</v>
      </c>
      <c r="Y1300" s="12">
        <v>0</v>
      </c>
      <c r="Z1300" s="12">
        <v>0</v>
      </c>
      <c r="AA1300" s="12">
        <v>0</v>
      </c>
      <c r="AB1300" s="12">
        <v>0</v>
      </c>
      <c r="AC1300" s="12">
        <v>0</v>
      </c>
      <c r="AD1300" s="12">
        <v>9</v>
      </c>
      <c r="AE1300" s="12">
        <v>2</v>
      </c>
      <c r="AF1300" s="12" t="s">
        <v>161</v>
      </c>
      <c r="AG1300" s="7">
        <v>2</v>
      </c>
      <c r="AH1300" s="7">
        <v>2</v>
      </c>
      <c r="AI1300" s="7">
        <v>0</v>
      </c>
      <c r="AJ1300" s="7">
        <v>1.5</v>
      </c>
      <c r="AK1300" s="12">
        <v>0</v>
      </c>
      <c r="AL1300" s="12">
        <v>0</v>
      </c>
      <c r="AM1300" s="12">
        <v>0</v>
      </c>
      <c r="AN1300" s="12">
        <v>1</v>
      </c>
      <c r="AO1300" s="12">
        <v>3000</v>
      </c>
      <c r="AP1300" s="12">
        <v>0.5</v>
      </c>
      <c r="AQ1300" s="12">
        <v>0</v>
      </c>
      <c r="AR1300" s="7">
        <v>0</v>
      </c>
      <c r="AS1300" s="12" t="s">
        <v>151</v>
      </c>
      <c r="AT1300" s="13" t="s">
        <v>211</v>
      </c>
      <c r="AU1300" s="12">
        <v>0</v>
      </c>
      <c r="AV1300" s="19">
        <v>0</v>
      </c>
      <c r="AW1300" s="19">
        <v>0</v>
      </c>
      <c r="AX1300" s="13" t="s">
        <v>153</v>
      </c>
      <c r="AY1300" s="12" t="s">
        <v>1511</v>
      </c>
      <c r="AZ1300" s="14">
        <v>0</v>
      </c>
      <c r="BA1300" s="14">
        <v>0</v>
      </c>
      <c r="BB1300" s="38" t="s">
        <v>1512</v>
      </c>
      <c r="BC1300" s="12"/>
      <c r="BD1300" s="12">
        <v>0</v>
      </c>
      <c r="BE1300" s="12"/>
      <c r="BF1300" s="12"/>
      <c r="BG1300" s="12"/>
      <c r="BH1300" s="12">
        <v>80002011</v>
      </c>
      <c r="BI1300" s="12">
        <v>0</v>
      </c>
      <c r="BJ1300" s="7">
        <v>0</v>
      </c>
      <c r="BK1300" s="7">
        <v>0</v>
      </c>
      <c r="BL1300" s="7">
        <v>0</v>
      </c>
      <c r="BM1300" s="7">
        <v>0</v>
      </c>
      <c r="BN1300" s="7">
        <v>0</v>
      </c>
      <c r="BO1300" s="7">
        <v>0</v>
      </c>
    </row>
    <row r="1301" spans="2:67" ht="20.100000000000001" customHeight="1">
      <c r="C1301" s="19">
        <v>80001012</v>
      </c>
      <c r="D1301" s="13" t="s">
        <v>1513</v>
      </c>
      <c r="E1301" s="12">
        <v>1</v>
      </c>
      <c r="F1301" s="12">
        <v>80001012</v>
      </c>
      <c r="G1301" s="19">
        <v>0</v>
      </c>
      <c r="H1301" s="14">
        <v>0</v>
      </c>
      <c r="I1301" s="19">
        <v>1</v>
      </c>
      <c r="J1301" s="19">
        <v>0</v>
      </c>
      <c r="K1301" s="19">
        <v>0</v>
      </c>
      <c r="L1301" s="12">
        <v>0</v>
      </c>
      <c r="M1301" s="12">
        <v>0</v>
      </c>
      <c r="N1301" s="12">
        <v>5</v>
      </c>
      <c r="O1301" s="12">
        <v>0</v>
      </c>
      <c r="P1301" s="12">
        <v>0</v>
      </c>
      <c r="Q1301" s="12">
        <v>0</v>
      </c>
      <c r="R1301" s="7">
        <v>0</v>
      </c>
      <c r="S1301" s="12">
        <v>0</v>
      </c>
      <c r="T1301" s="12">
        <v>1</v>
      </c>
      <c r="U1301" s="12">
        <v>2</v>
      </c>
      <c r="V1301" s="12">
        <v>0</v>
      </c>
      <c r="W1301" s="12">
        <v>0</v>
      </c>
      <c r="X1301" s="12">
        <v>0</v>
      </c>
      <c r="Y1301" s="12">
        <v>0</v>
      </c>
      <c r="Z1301" s="12">
        <v>0</v>
      </c>
      <c r="AA1301" s="12">
        <v>0</v>
      </c>
      <c r="AB1301" s="12">
        <v>0</v>
      </c>
      <c r="AC1301" s="12">
        <v>0</v>
      </c>
      <c r="AD1301" s="12">
        <v>9</v>
      </c>
      <c r="AE1301" s="12">
        <v>2</v>
      </c>
      <c r="AF1301" s="12" t="s">
        <v>161</v>
      </c>
      <c r="AG1301" s="7">
        <v>2</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t="s">
        <v>1514</v>
      </c>
      <c r="AZ1301" s="14">
        <v>0</v>
      </c>
      <c r="BA1301" s="14">
        <v>0</v>
      </c>
      <c r="BB1301" s="38" t="s">
        <v>1515</v>
      </c>
      <c r="BC1301" s="12"/>
      <c r="BD1301" s="12">
        <v>0</v>
      </c>
      <c r="BE1301" s="12"/>
      <c r="BF1301" s="12"/>
      <c r="BG1301" s="12"/>
      <c r="BH1301" s="12">
        <v>80002012</v>
      </c>
      <c r="BI1301" s="12">
        <v>0</v>
      </c>
      <c r="BJ1301" s="7">
        <v>0</v>
      </c>
      <c r="BK1301" s="7">
        <v>0</v>
      </c>
      <c r="BL1301" s="7">
        <v>0</v>
      </c>
      <c r="BM1301" s="7">
        <v>0</v>
      </c>
      <c r="BN1301" s="7">
        <v>0</v>
      </c>
      <c r="BO1301" s="7">
        <v>0</v>
      </c>
    </row>
    <row r="1302" spans="2:67" ht="20.100000000000001" customHeight="1">
      <c r="C1302" s="19">
        <v>80001013</v>
      </c>
      <c r="D1302" s="13" t="s">
        <v>1516</v>
      </c>
      <c r="E1302" s="12">
        <v>1</v>
      </c>
      <c r="F1302" s="12">
        <v>80001013</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1517</v>
      </c>
      <c r="AZ1302" s="14">
        <v>0</v>
      </c>
      <c r="BA1302" s="14">
        <v>0</v>
      </c>
      <c r="BB1302" s="38" t="s">
        <v>1518</v>
      </c>
      <c r="BC1302" s="12"/>
      <c r="BD1302" s="12">
        <v>0</v>
      </c>
      <c r="BE1302" s="12"/>
      <c r="BF1302" s="12"/>
      <c r="BG1302" s="12"/>
      <c r="BH1302" s="12">
        <v>80002013</v>
      </c>
      <c r="BI1302" s="12">
        <v>0</v>
      </c>
      <c r="BJ1302" s="7">
        <v>0</v>
      </c>
      <c r="BK1302" s="7">
        <v>0</v>
      </c>
      <c r="BL1302" s="7">
        <v>0</v>
      </c>
      <c r="BM1302" s="7">
        <v>0</v>
      </c>
      <c r="BN1302" s="7">
        <v>0</v>
      </c>
      <c r="BO1302" s="7">
        <v>0</v>
      </c>
    </row>
    <row r="1303" spans="2:67" ht="20.100000000000001" customHeight="1">
      <c r="C1303" s="19">
        <v>80001014</v>
      </c>
      <c r="D1303" s="13" t="s">
        <v>928</v>
      </c>
      <c r="E1303" s="12">
        <v>1</v>
      </c>
      <c r="F1303" s="12">
        <v>80001014</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1519</v>
      </c>
      <c r="AZ1303" s="14">
        <v>0</v>
      </c>
      <c r="BA1303" s="14">
        <v>0</v>
      </c>
      <c r="BB1303" s="38" t="s">
        <v>1520</v>
      </c>
      <c r="BC1303" s="12"/>
      <c r="BD1303" s="12">
        <v>0</v>
      </c>
      <c r="BE1303" s="12"/>
      <c r="BF1303" s="12"/>
      <c r="BG1303" s="12"/>
      <c r="BH1303" s="12">
        <v>80002014</v>
      </c>
      <c r="BI1303" s="12">
        <v>0</v>
      </c>
      <c r="BJ1303" s="7">
        <v>0</v>
      </c>
      <c r="BK1303" s="7">
        <v>0</v>
      </c>
      <c r="BL1303" s="7">
        <v>0</v>
      </c>
      <c r="BM1303" s="7">
        <v>0</v>
      </c>
      <c r="BN1303" s="7">
        <v>0</v>
      </c>
      <c r="BO1303" s="7">
        <v>0</v>
      </c>
    </row>
    <row r="1304" spans="2:67" ht="20.100000000000001" customHeight="1">
      <c r="C1304" s="90">
        <v>80001015</v>
      </c>
      <c r="D1304" s="91" t="s">
        <v>1521</v>
      </c>
      <c r="E1304" s="90">
        <v>1</v>
      </c>
      <c r="F1304" s="90">
        <v>80001015</v>
      </c>
      <c r="G1304" s="90">
        <v>0</v>
      </c>
      <c r="H1304" s="90">
        <v>0</v>
      </c>
      <c r="I1304" s="19">
        <v>1</v>
      </c>
      <c r="J1304" s="19">
        <v>0</v>
      </c>
      <c r="K1304" s="90">
        <v>0</v>
      </c>
      <c r="L1304" s="90">
        <v>0</v>
      </c>
      <c r="M1304" s="90">
        <v>0</v>
      </c>
      <c r="N1304" s="90">
        <v>2</v>
      </c>
      <c r="O1304" s="90">
        <v>0</v>
      </c>
      <c r="P1304" s="90">
        <v>0</v>
      </c>
      <c r="Q1304" s="90">
        <v>0</v>
      </c>
      <c r="R1304" s="7">
        <v>0</v>
      </c>
      <c r="S1304" s="90">
        <v>0</v>
      </c>
      <c r="T1304" s="90">
        <v>1</v>
      </c>
      <c r="U1304" s="90">
        <v>2</v>
      </c>
      <c r="V1304" s="90">
        <v>0</v>
      </c>
      <c r="W1304" s="90">
        <v>0</v>
      </c>
      <c r="X1304" s="90">
        <v>0</v>
      </c>
      <c r="Y1304" s="90">
        <v>0</v>
      </c>
      <c r="Z1304" s="90">
        <v>0</v>
      </c>
      <c r="AA1304" s="90">
        <v>0</v>
      </c>
      <c r="AB1304" s="90">
        <v>0</v>
      </c>
      <c r="AC1304" s="90">
        <v>0</v>
      </c>
      <c r="AD1304" s="90">
        <v>9</v>
      </c>
      <c r="AE1304" s="90">
        <v>2</v>
      </c>
      <c r="AF1304" s="90" t="s">
        <v>161</v>
      </c>
      <c r="AG1304" s="90">
        <v>2</v>
      </c>
      <c r="AH1304" s="90">
        <v>2</v>
      </c>
      <c r="AI1304" s="7">
        <v>0</v>
      </c>
      <c r="AJ1304" s="90">
        <v>1.5</v>
      </c>
      <c r="AK1304" s="90">
        <v>0</v>
      </c>
      <c r="AL1304" s="90">
        <v>0</v>
      </c>
      <c r="AM1304" s="90">
        <v>0</v>
      </c>
      <c r="AN1304" s="90">
        <v>1</v>
      </c>
      <c r="AO1304" s="90">
        <v>3000</v>
      </c>
      <c r="AP1304" s="90">
        <v>0.5</v>
      </c>
      <c r="AQ1304" s="90">
        <v>0</v>
      </c>
      <c r="AR1304" s="90">
        <v>0</v>
      </c>
      <c r="AS1304" s="90" t="s">
        <v>151</v>
      </c>
      <c r="AT1304" s="91" t="s">
        <v>211</v>
      </c>
      <c r="AU1304" s="90">
        <v>0</v>
      </c>
      <c r="AV1304" s="90">
        <v>0</v>
      </c>
      <c r="AW1304" s="90">
        <v>0</v>
      </c>
      <c r="AX1304" s="91" t="s">
        <v>153</v>
      </c>
      <c r="AY1304" s="90"/>
      <c r="AZ1304" s="90">
        <v>0</v>
      </c>
      <c r="BA1304" s="90">
        <v>0</v>
      </c>
      <c r="BB1304" s="139" t="s">
        <v>1522</v>
      </c>
      <c r="BC1304" s="90"/>
      <c r="BD1304" s="12">
        <v>0</v>
      </c>
      <c r="BE1304" s="90"/>
      <c r="BF1304" s="90"/>
      <c r="BG1304" s="90"/>
      <c r="BH1304" s="90">
        <v>80002015</v>
      </c>
      <c r="BI1304" s="12">
        <v>0</v>
      </c>
      <c r="BJ1304" s="7">
        <v>0</v>
      </c>
      <c r="BK1304" s="7">
        <v>0</v>
      </c>
      <c r="BL1304" s="7">
        <v>0</v>
      </c>
      <c r="BM1304" s="7">
        <v>0</v>
      </c>
      <c r="BN1304" s="7">
        <v>0</v>
      </c>
      <c r="BO1304" s="7">
        <v>0</v>
      </c>
    </row>
    <row r="1305" spans="2:67" ht="20.100000000000001" customHeight="1">
      <c r="C1305" s="19">
        <v>80001016</v>
      </c>
      <c r="D1305" s="13" t="s">
        <v>1523</v>
      </c>
      <c r="E1305" s="12">
        <v>1</v>
      </c>
      <c r="F1305" s="12">
        <v>80001016</v>
      </c>
      <c r="G1305" s="19">
        <v>0</v>
      </c>
      <c r="H1305" s="14">
        <v>0</v>
      </c>
      <c r="I1305" s="19">
        <v>1</v>
      </c>
      <c r="J1305" s="19">
        <v>0</v>
      </c>
      <c r="K1305" s="19">
        <v>0</v>
      </c>
      <c r="L1305" s="12">
        <v>0</v>
      </c>
      <c r="M1305" s="12">
        <v>0</v>
      </c>
      <c r="N1305" s="12">
        <v>5</v>
      </c>
      <c r="O1305" s="12">
        <v>0</v>
      </c>
      <c r="P1305" s="12">
        <v>0</v>
      </c>
      <c r="Q1305" s="12">
        <v>0</v>
      </c>
      <c r="R1305" s="7">
        <v>0</v>
      </c>
      <c r="S1305" s="12">
        <v>0</v>
      </c>
      <c r="T1305" s="12">
        <v>1</v>
      </c>
      <c r="U1305" s="12">
        <v>2</v>
      </c>
      <c r="V1305" s="12">
        <v>0</v>
      </c>
      <c r="W1305" s="12">
        <v>0</v>
      </c>
      <c r="X1305" s="12">
        <v>0</v>
      </c>
      <c r="Y1305" s="12">
        <v>0</v>
      </c>
      <c r="Z1305" s="12">
        <v>0</v>
      </c>
      <c r="AA1305" s="12">
        <v>0</v>
      </c>
      <c r="AB1305" s="12">
        <v>0</v>
      </c>
      <c r="AC1305" s="12">
        <v>0</v>
      </c>
      <c r="AD1305" s="12">
        <v>9</v>
      </c>
      <c r="AE1305" s="12">
        <v>2</v>
      </c>
      <c r="AF1305" s="12" t="s">
        <v>161</v>
      </c>
      <c r="AG1305" s="7">
        <v>2</v>
      </c>
      <c r="AH1305" s="7">
        <v>2</v>
      </c>
      <c r="AI1305" s="7">
        <v>0</v>
      </c>
      <c r="AJ1305" s="7">
        <v>1.5</v>
      </c>
      <c r="AK1305" s="12">
        <v>0</v>
      </c>
      <c r="AL1305" s="12">
        <v>0</v>
      </c>
      <c r="AM1305" s="12">
        <v>0</v>
      </c>
      <c r="AN1305" s="12">
        <v>1</v>
      </c>
      <c r="AO1305" s="12">
        <v>3000</v>
      </c>
      <c r="AP1305" s="12">
        <v>0.5</v>
      </c>
      <c r="AQ1305" s="12">
        <v>0</v>
      </c>
      <c r="AR1305" s="7">
        <v>0</v>
      </c>
      <c r="AS1305" s="12" t="s">
        <v>151</v>
      </c>
      <c r="AT1305" s="13" t="s">
        <v>211</v>
      </c>
      <c r="AU1305" s="12">
        <v>0</v>
      </c>
      <c r="AV1305" s="19">
        <v>0</v>
      </c>
      <c r="AW1305" s="19">
        <v>0</v>
      </c>
      <c r="AX1305" s="13" t="s">
        <v>153</v>
      </c>
      <c r="AY1305" s="12" t="s">
        <v>1524</v>
      </c>
      <c r="AZ1305" s="14">
        <v>0</v>
      </c>
      <c r="BA1305" s="14">
        <v>0</v>
      </c>
      <c r="BB1305" s="38" t="s">
        <v>1525</v>
      </c>
      <c r="BC1305" s="12"/>
      <c r="BD1305" s="12">
        <v>0</v>
      </c>
      <c r="BE1305" s="12"/>
      <c r="BF1305" s="12"/>
      <c r="BG1305" s="12"/>
      <c r="BH1305" s="12">
        <v>80002016</v>
      </c>
      <c r="BI1305" s="12">
        <v>0</v>
      </c>
      <c r="BJ1305" s="7">
        <v>0</v>
      </c>
      <c r="BK1305" s="7">
        <v>0</v>
      </c>
      <c r="BL1305" s="7">
        <v>0</v>
      </c>
      <c r="BM1305" s="7">
        <v>0</v>
      </c>
      <c r="BN1305" s="7">
        <v>0</v>
      </c>
      <c r="BO1305" s="7">
        <v>0</v>
      </c>
    </row>
    <row r="1306" spans="2:67" ht="20.100000000000001" customHeight="1">
      <c r="C1306" s="19">
        <v>80001017</v>
      </c>
      <c r="D1306" s="13" t="s">
        <v>1526</v>
      </c>
      <c r="E1306" s="12">
        <v>1</v>
      </c>
      <c r="F1306" s="12">
        <v>80001017</v>
      </c>
      <c r="G1306" s="19">
        <v>0</v>
      </c>
      <c r="H1306" s="14">
        <v>0</v>
      </c>
      <c r="I1306" s="19">
        <v>1</v>
      </c>
      <c r="J1306" s="19">
        <v>0</v>
      </c>
      <c r="K1306" s="19">
        <v>0</v>
      </c>
      <c r="L1306" s="12">
        <v>0</v>
      </c>
      <c r="M1306" s="12">
        <v>0</v>
      </c>
      <c r="N1306" s="12">
        <v>2</v>
      </c>
      <c r="O1306" s="12">
        <v>3</v>
      </c>
      <c r="P1306" s="12">
        <v>0.1</v>
      </c>
      <c r="Q1306" s="12">
        <v>0</v>
      </c>
      <c r="R1306" s="7">
        <v>0</v>
      </c>
      <c r="S1306" s="12">
        <v>0</v>
      </c>
      <c r="T1306" s="12">
        <v>1</v>
      </c>
      <c r="U1306" s="12">
        <v>2</v>
      </c>
      <c r="V1306" s="12">
        <v>0</v>
      </c>
      <c r="W1306" s="12">
        <v>0</v>
      </c>
      <c r="X1306" s="12">
        <v>0</v>
      </c>
      <c r="Y1306" s="12">
        <v>0</v>
      </c>
      <c r="Z1306" s="12">
        <v>0</v>
      </c>
      <c r="AA1306" s="12">
        <v>0</v>
      </c>
      <c r="AB1306" s="12">
        <v>0</v>
      </c>
      <c r="AC1306" s="12">
        <v>0</v>
      </c>
      <c r="AD1306" s="12">
        <v>9</v>
      </c>
      <c r="AE1306" s="12">
        <v>2</v>
      </c>
      <c r="AF1306" s="12" t="s">
        <v>161</v>
      </c>
      <c r="AG1306" s="7">
        <v>2</v>
      </c>
      <c r="AH1306" s="7">
        <v>2</v>
      </c>
      <c r="AI1306" s="7">
        <v>0</v>
      </c>
      <c r="AJ1306" s="7">
        <v>1.5</v>
      </c>
      <c r="AK1306" s="12">
        <v>0</v>
      </c>
      <c r="AL1306" s="12">
        <v>0</v>
      </c>
      <c r="AM1306" s="12">
        <v>0</v>
      </c>
      <c r="AN1306" s="12">
        <v>1</v>
      </c>
      <c r="AO1306" s="12">
        <v>3000</v>
      </c>
      <c r="AP1306" s="12">
        <v>0.5</v>
      </c>
      <c r="AQ1306" s="12">
        <v>0</v>
      </c>
      <c r="AR1306" s="7">
        <v>80010171</v>
      </c>
      <c r="AS1306" s="12" t="s">
        <v>151</v>
      </c>
      <c r="AT1306" s="13" t="s">
        <v>211</v>
      </c>
      <c r="AU1306" s="12">
        <v>0</v>
      </c>
      <c r="AV1306" s="19">
        <v>0</v>
      </c>
      <c r="AW1306" s="19">
        <v>0</v>
      </c>
      <c r="AX1306" s="13" t="s">
        <v>153</v>
      </c>
      <c r="AY1306" s="12"/>
      <c r="AZ1306" s="14">
        <v>0</v>
      </c>
      <c r="BA1306" s="14">
        <v>0</v>
      </c>
      <c r="BB1306" s="139" t="s">
        <v>1527</v>
      </c>
      <c r="BC1306" s="12"/>
      <c r="BD1306" s="12">
        <v>0</v>
      </c>
      <c r="BE1306" s="12"/>
      <c r="BF1306" s="12"/>
      <c r="BG1306" s="12"/>
      <c r="BH1306" s="12">
        <v>80002017</v>
      </c>
      <c r="BI1306" s="12">
        <v>0</v>
      </c>
      <c r="BJ1306" s="7">
        <v>0</v>
      </c>
      <c r="BK1306" s="7">
        <v>0</v>
      </c>
      <c r="BL1306" s="7">
        <v>0</v>
      </c>
      <c r="BM1306" s="7">
        <v>0</v>
      </c>
      <c r="BN1306" s="7">
        <v>0</v>
      </c>
      <c r="BO1306" s="7">
        <v>0</v>
      </c>
    </row>
    <row r="1307" spans="2:67" ht="20.100000000000001" customHeight="1">
      <c r="C1307" s="19">
        <v>80001018</v>
      </c>
      <c r="D1307" s="13" t="s">
        <v>1528</v>
      </c>
      <c r="E1307" s="12">
        <v>1</v>
      </c>
      <c r="F1307" s="12">
        <v>80001018</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1</v>
      </c>
      <c r="AO1307" s="12">
        <v>3000</v>
      </c>
      <c r="AP1307" s="12">
        <v>0.5</v>
      </c>
      <c r="AQ1307" s="12">
        <v>0</v>
      </c>
      <c r="AR1307" s="7">
        <v>0</v>
      </c>
      <c r="AS1307" s="12" t="s">
        <v>151</v>
      </c>
      <c r="AT1307" s="13" t="s">
        <v>211</v>
      </c>
      <c r="AU1307" s="12">
        <v>0</v>
      </c>
      <c r="AV1307" s="19">
        <v>0</v>
      </c>
      <c r="AW1307" s="19">
        <v>0</v>
      </c>
      <c r="AX1307" s="13" t="s">
        <v>153</v>
      </c>
      <c r="AY1307" s="12" t="s">
        <v>1529</v>
      </c>
      <c r="AZ1307" s="14">
        <v>0</v>
      </c>
      <c r="BA1307" s="14">
        <v>0</v>
      </c>
      <c r="BB1307" s="38" t="s">
        <v>1530</v>
      </c>
      <c r="BC1307" s="12"/>
      <c r="BD1307" s="12">
        <v>0</v>
      </c>
      <c r="BE1307" s="12"/>
      <c r="BF1307" s="12"/>
      <c r="BG1307" s="12"/>
      <c r="BH1307" s="12">
        <v>80002018</v>
      </c>
      <c r="BI1307" s="12">
        <v>0</v>
      </c>
      <c r="BJ1307" s="7">
        <v>0</v>
      </c>
      <c r="BK1307" s="7">
        <v>0</v>
      </c>
      <c r="BL1307" s="7">
        <v>0</v>
      </c>
      <c r="BM1307" s="7">
        <v>0</v>
      </c>
      <c r="BN1307" s="7">
        <v>0</v>
      </c>
      <c r="BO1307" s="7">
        <v>0</v>
      </c>
    </row>
    <row r="1308" spans="2:67" ht="20.100000000000001" customHeight="1">
      <c r="C1308" s="19">
        <v>80001019</v>
      </c>
      <c r="D1308" s="13" t="s">
        <v>276</v>
      </c>
      <c r="E1308" s="12">
        <v>1</v>
      </c>
      <c r="F1308" s="12">
        <v>80001019</v>
      </c>
      <c r="G1308" s="19">
        <v>0</v>
      </c>
      <c r="H1308" s="14">
        <v>0</v>
      </c>
      <c r="I1308" s="19">
        <v>1</v>
      </c>
      <c r="J1308" s="19">
        <v>0</v>
      </c>
      <c r="K1308" s="19">
        <v>0</v>
      </c>
      <c r="L1308" s="12">
        <v>0</v>
      </c>
      <c r="M1308" s="12">
        <v>0</v>
      </c>
      <c r="N1308" s="12">
        <v>5</v>
      </c>
      <c r="O1308" s="12">
        <v>0</v>
      </c>
      <c r="P1308" s="12">
        <v>0</v>
      </c>
      <c r="Q1308" s="12">
        <v>0</v>
      </c>
      <c r="R1308" s="7">
        <v>0</v>
      </c>
      <c r="S1308" s="12">
        <v>0</v>
      </c>
      <c r="T1308" s="12">
        <v>1</v>
      </c>
      <c r="U1308" s="12">
        <v>2</v>
      </c>
      <c r="V1308" s="12">
        <v>0</v>
      </c>
      <c r="W1308" s="12">
        <v>0</v>
      </c>
      <c r="X1308" s="12">
        <v>0</v>
      </c>
      <c r="Y1308" s="12">
        <v>0</v>
      </c>
      <c r="Z1308" s="12">
        <v>0</v>
      </c>
      <c r="AA1308" s="12">
        <v>0</v>
      </c>
      <c r="AB1308" s="12">
        <v>0</v>
      </c>
      <c r="AC1308" s="12">
        <v>0</v>
      </c>
      <c r="AD1308" s="12">
        <v>9</v>
      </c>
      <c r="AE1308" s="12">
        <v>2</v>
      </c>
      <c r="AF1308" s="12" t="s">
        <v>161</v>
      </c>
      <c r="AG1308" s="7">
        <v>2</v>
      </c>
      <c r="AH1308" s="7">
        <v>2</v>
      </c>
      <c r="AI1308" s="7">
        <v>0</v>
      </c>
      <c r="AJ1308" s="7">
        <v>1.5</v>
      </c>
      <c r="AK1308" s="12">
        <v>0</v>
      </c>
      <c r="AL1308" s="12">
        <v>0</v>
      </c>
      <c r="AM1308" s="12">
        <v>0</v>
      </c>
      <c r="AN1308" s="12">
        <v>1</v>
      </c>
      <c r="AO1308" s="12">
        <v>3000</v>
      </c>
      <c r="AP1308" s="12">
        <v>0.5</v>
      </c>
      <c r="AQ1308" s="12">
        <v>0</v>
      </c>
      <c r="AR1308" s="7">
        <v>0</v>
      </c>
      <c r="AS1308" s="12" t="s">
        <v>151</v>
      </c>
      <c r="AT1308" s="13" t="s">
        <v>211</v>
      </c>
      <c r="AU1308" s="12">
        <v>0</v>
      </c>
      <c r="AV1308" s="19">
        <v>0</v>
      </c>
      <c r="AW1308" s="19">
        <v>0</v>
      </c>
      <c r="AX1308" s="13" t="s">
        <v>153</v>
      </c>
      <c r="AY1308" s="12" t="s">
        <v>1531</v>
      </c>
      <c r="AZ1308" s="14">
        <v>0</v>
      </c>
      <c r="BA1308" s="14">
        <v>0</v>
      </c>
      <c r="BB1308" s="38" t="s">
        <v>1532</v>
      </c>
      <c r="BC1308" s="12"/>
      <c r="BD1308" s="12">
        <v>0</v>
      </c>
      <c r="BE1308" s="12"/>
      <c r="BF1308" s="12"/>
      <c r="BG1308" s="12"/>
      <c r="BH1308" s="12">
        <v>80002019</v>
      </c>
      <c r="BI1308" s="12">
        <v>0</v>
      </c>
      <c r="BJ1308" s="7">
        <v>0</v>
      </c>
      <c r="BK1308" s="7">
        <v>0</v>
      </c>
      <c r="BL1308" s="7">
        <v>0</v>
      </c>
      <c r="BM1308" s="7">
        <v>0</v>
      </c>
      <c r="BN1308" s="7">
        <v>0</v>
      </c>
      <c r="BO1308" s="7">
        <v>0</v>
      </c>
    </row>
    <row r="1309" spans="2:67" ht="20.100000000000001" customHeight="1">
      <c r="C1309" s="19">
        <v>80001020</v>
      </c>
      <c r="D1309" s="13" t="s">
        <v>1533</v>
      </c>
      <c r="E1309" s="12">
        <v>1</v>
      </c>
      <c r="F1309" s="12">
        <v>80001020</v>
      </c>
      <c r="G1309" s="19">
        <v>0</v>
      </c>
      <c r="H1309" s="14">
        <v>0</v>
      </c>
      <c r="I1309" s="19">
        <v>1</v>
      </c>
      <c r="J1309" s="19">
        <v>0</v>
      </c>
      <c r="K1309" s="19">
        <v>0</v>
      </c>
      <c r="L1309" s="12">
        <v>0</v>
      </c>
      <c r="M1309" s="12">
        <v>0</v>
      </c>
      <c r="N1309" s="12">
        <v>5</v>
      </c>
      <c r="O1309" s="12">
        <v>0</v>
      </c>
      <c r="P1309" s="12">
        <v>0</v>
      </c>
      <c r="Q1309" s="12">
        <v>0</v>
      </c>
      <c r="R1309" s="7">
        <v>0</v>
      </c>
      <c r="S1309" s="12">
        <v>0</v>
      </c>
      <c r="T1309" s="12">
        <v>1</v>
      </c>
      <c r="U1309" s="12">
        <v>2</v>
      </c>
      <c r="V1309" s="12">
        <v>0</v>
      </c>
      <c r="W1309" s="12">
        <v>0</v>
      </c>
      <c r="X1309" s="12">
        <v>0</v>
      </c>
      <c r="Y1309" s="12">
        <v>0</v>
      </c>
      <c r="Z1309" s="12">
        <v>0</v>
      </c>
      <c r="AA1309" s="12">
        <v>0</v>
      </c>
      <c r="AB1309" s="12">
        <v>0</v>
      </c>
      <c r="AC1309" s="12">
        <v>0</v>
      </c>
      <c r="AD1309" s="12">
        <v>9</v>
      </c>
      <c r="AE1309" s="12">
        <v>2</v>
      </c>
      <c r="AF1309" s="12" t="s">
        <v>161</v>
      </c>
      <c r="AG1309" s="7">
        <v>2</v>
      </c>
      <c r="AH1309" s="7">
        <v>2</v>
      </c>
      <c r="AI1309" s="7">
        <v>0</v>
      </c>
      <c r="AJ1309" s="7">
        <v>1.5</v>
      </c>
      <c r="AK1309" s="12">
        <v>0</v>
      </c>
      <c r="AL1309" s="12">
        <v>0</v>
      </c>
      <c r="AM1309" s="12">
        <v>0</v>
      </c>
      <c r="AN1309" s="12">
        <v>1</v>
      </c>
      <c r="AO1309" s="12">
        <v>3000</v>
      </c>
      <c r="AP1309" s="12">
        <v>0.5</v>
      </c>
      <c r="AQ1309" s="12">
        <v>0</v>
      </c>
      <c r="AR1309" s="7">
        <v>0</v>
      </c>
      <c r="AS1309" s="12" t="s">
        <v>151</v>
      </c>
      <c r="AT1309" s="13" t="s">
        <v>211</v>
      </c>
      <c r="AU1309" s="12">
        <v>0</v>
      </c>
      <c r="AV1309" s="19">
        <v>0</v>
      </c>
      <c r="AW1309" s="19">
        <v>0</v>
      </c>
      <c r="AX1309" s="13" t="s">
        <v>153</v>
      </c>
      <c r="AY1309" s="12" t="s">
        <v>1534</v>
      </c>
      <c r="AZ1309" s="14">
        <v>0</v>
      </c>
      <c r="BA1309" s="14">
        <v>0</v>
      </c>
      <c r="BB1309" s="38" t="s">
        <v>1535</v>
      </c>
      <c r="BC1309" s="12"/>
      <c r="BD1309" s="12">
        <v>0</v>
      </c>
      <c r="BE1309" s="12"/>
      <c r="BF1309" s="12"/>
      <c r="BG1309" s="12"/>
      <c r="BH1309" s="12">
        <v>80002020</v>
      </c>
      <c r="BI1309" s="12">
        <v>0</v>
      </c>
      <c r="BJ1309" s="7">
        <v>0</v>
      </c>
      <c r="BK1309" s="7">
        <v>0</v>
      </c>
      <c r="BL1309" s="7">
        <v>0</v>
      </c>
      <c r="BM1309" s="7">
        <v>0</v>
      </c>
      <c r="BN1309" s="7">
        <v>0</v>
      </c>
      <c r="BO1309" s="7">
        <v>0</v>
      </c>
    </row>
    <row r="1310" spans="2:67" ht="20.25" customHeight="1">
      <c r="C1310" s="19">
        <v>80001021</v>
      </c>
      <c r="D1310" s="13" t="s">
        <v>1536</v>
      </c>
      <c r="E1310" s="19">
        <v>1</v>
      </c>
      <c r="F1310" s="12">
        <v>80002021</v>
      </c>
      <c r="G1310" s="19">
        <v>0</v>
      </c>
      <c r="H1310" s="14">
        <v>0</v>
      </c>
      <c r="I1310" s="19">
        <v>1</v>
      </c>
      <c r="J1310" s="19">
        <v>0</v>
      </c>
      <c r="K1310" s="19">
        <v>0</v>
      </c>
      <c r="L1310" s="12">
        <v>0</v>
      </c>
      <c r="M1310" s="12">
        <v>0</v>
      </c>
      <c r="N1310" s="12">
        <v>2</v>
      </c>
      <c r="O1310" s="12">
        <v>10</v>
      </c>
      <c r="P1310" s="12">
        <v>0.1</v>
      </c>
      <c r="Q1310" s="12">
        <v>0</v>
      </c>
      <c r="R1310" s="7">
        <v>0</v>
      </c>
      <c r="S1310" s="12">
        <v>0</v>
      </c>
      <c r="T1310" s="12">
        <v>1</v>
      </c>
      <c r="U1310" s="12">
        <v>2</v>
      </c>
      <c r="V1310" s="12">
        <v>0</v>
      </c>
      <c r="W1310" s="12">
        <v>2</v>
      </c>
      <c r="X1310" s="12">
        <v>0</v>
      </c>
      <c r="Y1310" s="12">
        <v>0</v>
      </c>
      <c r="Z1310" s="12">
        <v>0</v>
      </c>
      <c r="AA1310" s="12">
        <v>0</v>
      </c>
      <c r="AB1310" s="12">
        <v>0</v>
      </c>
      <c r="AC1310" s="12">
        <v>0</v>
      </c>
      <c r="AD1310" s="12">
        <v>5</v>
      </c>
      <c r="AE1310" s="12">
        <v>1</v>
      </c>
      <c r="AF1310" s="12">
        <v>3</v>
      </c>
      <c r="AG1310" s="7">
        <v>1</v>
      </c>
      <c r="AH1310" s="7">
        <v>1</v>
      </c>
      <c r="AI1310" s="7">
        <v>0</v>
      </c>
      <c r="AJ1310" s="7">
        <v>3</v>
      </c>
      <c r="AK1310" s="12">
        <v>0</v>
      </c>
      <c r="AL1310" s="12">
        <v>0</v>
      </c>
      <c r="AM1310" s="12">
        <v>0</v>
      </c>
      <c r="AN1310" s="12">
        <v>3</v>
      </c>
      <c r="AO1310" s="12">
        <v>5000</v>
      </c>
      <c r="AP1310" s="12">
        <v>0.5</v>
      </c>
      <c r="AQ1310" s="12">
        <v>0</v>
      </c>
      <c r="AR1310" s="7">
        <v>0</v>
      </c>
      <c r="AS1310" s="12">
        <v>0</v>
      </c>
      <c r="AT1310" s="13" t="s">
        <v>152</v>
      </c>
      <c r="AU1310" s="7" t="s">
        <v>749</v>
      </c>
      <c r="AV1310" s="19">
        <v>10000007</v>
      </c>
      <c r="AW1310" s="140">
        <v>23000080</v>
      </c>
      <c r="AX1310" s="13" t="s">
        <v>153</v>
      </c>
      <c r="AY1310" s="20" t="s">
        <v>151</v>
      </c>
      <c r="AZ1310" s="14">
        <v>0</v>
      </c>
      <c r="BA1310" s="14">
        <v>0</v>
      </c>
      <c r="BB1310" s="38" t="s">
        <v>1537</v>
      </c>
      <c r="BC1310" s="19">
        <v>0</v>
      </c>
      <c r="BD1310" s="12">
        <v>0</v>
      </c>
      <c r="BE1310" s="19"/>
      <c r="BF1310" s="19"/>
      <c r="BG1310" s="19"/>
      <c r="BH1310" s="19">
        <v>80002021</v>
      </c>
      <c r="BI1310" s="10">
        <v>0</v>
      </c>
      <c r="BJ1310" s="7">
        <v>0</v>
      </c>
      <c r="BK1310" s="7">
        <v>0</v>
      </c>
      <c r="BL1310" s="7">
        <v>0</v>
      </c>
      <c r="BM1310" s="7">
        <v>0</v>
      </c>
      <c r="BN1310" s="7">
        <v>0</v>
      </c>
      <c r="BO1310" s="7">
        <v>0</v>
      </c>
    </row>
    <row r="1311" spans="2:67" ht="20.100000000000001" customHeight="1">
      <c r="B1311" s="120"/>
      <c r="C1311" s="19">
        <v>80001022</v>
      </c>
      <c r="D1311" s="13" t="s">
        <v>1538</v>
      </c>
      <c r="E1311" s="19">
        <v>1</v>
      </c>
      <c r="F1311" s="12">
        <v>80001022</v>
      </c>
      <c r="G1311" s="7">
        <v>0</v>
      </c>
      <c r="H1311" s="7">
        <v>0</v>
      </c>
      <c r="I1311" s="19">
        <v>1</v>
      </c>
      <c r="J1311" s="19">
        <v>0</v>
      </c>
      <c r="K1311" s="7">
        <v>0</v>
      </c>
      <c r="L1311" s="7">
        <v>0</v>
      </c>
      <c r="M1311" s="7">
        <v>0</v>
      </c>
      <c r="N1311" s="7">
        <v>2</v>
      </c>
      <c r="O1311" s="7">
        <v>1</v>
      </c>
      <c r="P1311" s="7">
        <v>0.2</v>
      </c>
      <c r="Q1311" s="7">
        <v>0</v>
      </c>
      <c r="R1311" s="7">
        <v>0</v>
      </c>
      <c r="S1311" s="7">
        <v>0</v>
      </c>
      <c r="T1311" s="12">
        <v>1</v>
      </c>
      <c r="U1311" s="7">
        <v>2</v>
      </c>
      <c r="V1311" s="7">
        <v>0</v>
      </c>
      <c r="W1311" s="7">
        <v>0</v>
      </c>
      <c r="X1311" s="7">
        <v>0</v>
      </c>
      <c r="Y1311" s="7">
        <v>0</v>
      </c>
      <c r="Z1311" s="7">
        <v>0</v>
      </c>
      <c r="AA1311" s="7">
        <v>0</v>
      </c>
      <c r="AB1311" s="19">
        <v>0</v>
      </c>
      <c r="AC1311" s="7">
        <v>0</v>
      </c>
      <c r="AD1311" s="7">
        <v>15</v>
      </c>
      <c r="AE1311" s="7">
        <v>0</v>
      </c>
      <c r="AF1311" s="7">
        <v>0</v>
      </c>
      <c r="AG1311" s="7">
        <v>7</v>
      </c>
      <c r="AH1311" s="7">
        <v>0</v>
      </c>
      <c r="AI1311" s="7">
        <v>0</v>
      </c>
      <c r="AJ1311" s="7">
        <v>6</v>
      </c>
      <c r="AK1311" s="7">
        <v>0</v>
      </c>
      <c r="AL1311" s="7">
        <v>0</v>
      </c>
      <c r="AM1311" s="7">
        <v>0</v>
      </c>
      <c r="AN1311" s="7">
        <v>0</v>
      </c>
      <c r="AO1311" s="7">
        <v>1000</v>
      </c>
      <c r="AP1311" s="7">
        <v>0</v>
      </c>
      <c r="AQ1311" s="7">
        <v>0</v>
      </c>
      <c r="AR1311" s="7">
        <v>0</v>
      </c>
      <c r="AS1311" s="141" t="s">
        <v>1539</v>
      </c>
      <c r="AT1311" s="13" t="s">
        <v>152</v>
      </c>
      <c r="AU1311" s="7">
        <v>0</v>
      </c>
      <c r="AV1311" s="7" t="s">
        <v>151</v>
      </c>
      <c r="AW1311" s="7">
        <v>0</v>
      </c>
      <c r="AX1311" s="8" t="s">
        <v>153</v>
      </c>
      <c r="AY1311" s="7">
        <v>0</v>
      </c>
      <c r="AZ1311" s="14">
        <v>0</v>
      </c>
      <c r="BA1311" s="14">
        <v>0</v>
      </c>
      <c r="BB1311" s="38" t="s">
        <v>1540</v>
      </c>
      <c r="BC1311" s="7">
        <v>0</v>
      </c>
      <c r="BD1311" s="12">
        <v>0</v>
      </c>
      <c r="BE1311" s="7"/>
      <c r="BF1311" s="7"/>
      <c r="BG1311" s="7"/>
      <c r="BH1311" s="7">
        <v>80002022</v>
      </c>
      <c r="BI1311" s="10">
        <v>0</v>
      </c>
      <c r="BJ1311" s="7">
        <v>0</v>
      </c>
      <c r="BK1311" s="7">
        <v>0</v>
      </c>
      <c r="BL1311" s="7">
        <v>0</v>
      </c>
      <c r="BM1311" s="7">
        <v>0</v>
      </c>
      <c r="BN1311" s="7">
        <v>0</v>
      </c>
      <c r="BO1311" s="7">
        <v>0</v>
      </c>
    </row>
    <row r="1312" spans="2:67" ht="20.100000000000001" customHeight="1">
      <c r="C1312" s="19">
        <v>80001023</v>
      </c>
      <c r="D1312" s="13" t="s">
        <v>215</v>
      </c>
      <c r="E1312" s="12">
        <v>1</v>
      </c>
      <c r="F1312" s="12">
        <v>80001023</v>
      </c>
      <c r="G1312" s="19">
        <v>0</v>
      </c>
      <c r="H1312" s="14">
        <v>0</v>
      </c>
      <c r="I1312" s="19">
        <v>1</v>
      </c>
      <c r="J1312" s="19">
        <v>0</v>
      </c>
      <c r="K1312" s="19">
        <v>0</v>
      </c>
      <c r="L1312" s="12">
        <v>0</v>
      </c>
      <c r="M1312" s="12">
        <v>0</v>
      </c>
      <c r="N1312" s="12">
        <v>2</v>
      </c>
      <c r="O1312" s="12">
        <v>9</v>
      </c>
      <c r="P1312" s="12">
        <v>0.15</v>
      </c>
      <c r="Q1312" s="12">
        <v>0</v>
      </c>
      <c r="R1312" s="7">
        <v>0</v>
      </c>
      <c r="S1312" s="12">
        <v>0</v>
      </c>
      <c r="T1312" s="12">
        <v>1</v>
      </c>
      <c r="U1312" s="12">
        <v>2</v>
      </c>
      <c r="V1312" s="12">
        <v>0</v>
      </c>
      <c r="W1312" s="12">
        <v>0</v>
      </c>
      <c r="X1312" s="12">
        <v>0</v>
      </c>
      <c r="Y1312" s="12">
        <v>0</v>
      </c>
      <c r="Z1312" s="12">
        <v>0</v>
      </c>
      <c r="AA1312" s="12">
        <v>0</v>
      </c>
      <c r="AB1312" s="12">
        <v>0</v>
      </c>
      <c r="AC1312" s="12">
        <v>0</v>
      </c>
      <c r="AD1312" s="12">
        <v>10</v>
      </c>
      <c r="AE1312" s="12">
        <v>0</v>
      </c>
      <c r="AF1312" s="12">
        <v>3</v>
      </c>
      <c r="AG1312" s="7">
        <v>7</v>
      </c>
      <c r="AH1312" s="7">
        <v>0</v>
      </c>
      <c r="AI1312" s="7">
        <v>0</v>
      </c>
      <c r="AJ1312" s="7">
        <v>10</v>
      </c>
      <c r="AK1312" s="12">
        <v>0</v>
      </c>
      <c r="AL1312" s="12">
        <v>0</v>
      </c>
      <c r="AM1312" s="12">
        <v>0</v>
      </c>
      <c r="AN1312" s="12">
        <v>0</v>
      </c>
      <c r="AO1312" s="12">
        <v>3000</v>
      </c>
      <c r="AP1312" s="12">
        <v>0.5</v>
      </c>
      <c r="AQ1312" s="12">
        <v>0</v>
      </c>
      <c r="AR1312" s="7">
        <v>0</v>
      </c>
      <c r="AS1312" s="12">
        <v>80001003</v>
      </c>
      <c r="AT1312" s="13" t="s">
        <v>152</v>
      </c>
      <c r="AU1312" s="12">
        <v>0</v>
      </c>
      <c r="AV1312" s="19">
        <v>0</v>
      </c>
      <c r="AW1312" s="19">
        <v>0</v>
      </c>
      <c r="AX1312" s="13" t="s">
        <v>153</v>
      </c>
      <c r="AY1312" s="12">
        <v>0</v>
      </c>
      <c r="AZ1312" s="14">
        <v>0</v>
      </c>
      <c r="BA1312" s="14">
        <v>0</v>
      </c>
      <c r="BB1312" s="38" t="s">
        <v>1541</v>
      </c>
      <c r="BC1312" s="12"/>
      <c r="BD1312" s="12">
        <v>0</v>
      </c>
      <c r="BE1312" s="12"/>
      <c r="BF1312" s="12"/>
      <c r="BG1312" s="12"/>
      <c r="BH1312" s="12">
        <v>80002023</v>
      </c>
      <c r="BI1312" s="12">
        <v>0</v>
      </c>
      <c r="BJ1312" s="7">
        <v>0</v>
      </c>
      <c r="BK1312" s="7">
        <v>0</v>
      </c>
      <c r="BL1312" s="7">
        <v>0</v>
      </c>
      <c r="BM1312" s="7">
        <v>0</v>
      </c>
      <c r="BN1312" s="7">
        <v>0</v>
      </c>
      <c r="BO1312" s="7">
        <v>0</v>
      </c>
    </row>
    <row r="1313" spans="2:67" ht="20.100000000000001" customHeight="1">
      <c r="C1313" s="19">
        <v>80001024</v>
      </c>
      <c r="D1313" s="13" t="s">
        <v>1542</v>
      </c>
      <c r="E1313" s="12">
        <v>1</v>
      </c>
      <c r="F1313" s="12">
        <v>80001024</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0</v>
      </c>
      <c r="AO1313" s="12">
        <v>3000</v>
      </c>
      <c r="AP1313" s="12">
        <v>0.5</v>
      </c>
      <c r="AQ1313" s="12">
        <v>0</v>
      </c>
      <c r="AR1313" s="7">
        <v>0</v>
      </c>
      <c r="AS1313" s="12" t="s">
        <v>151</v>
      </c>
      <c r="AT1313" s="13" t="s">
        <v>152</v>
      </c>
      <c r="AU1313" s="12">
        <v>0</v>
      </c>
      <c r="AV1313" s="19">
        <v>0</v>
      </c>
      <c r="AW1313" s="19">
        <v>0</v>
      </c>
      <c r="AX1313" s="13" t="s">
        <v>153</v>
      </c>
      <c r="AY1313" s="12" t="s">
        <v>1543</v>
      </c>
      <c r="AZ1313" s="14">
        <v>0</v>
      </c>
      <c r="BA1313" s="14">
        <v>0</v>
      </c>
      <c r="BB1313" s="38" t="s">
        <v>1544</v>
      </c>
      <c r="BC1313" s="12"/>
      <c r="BD1313" s="12">
        <v>0</v>
      </c>
      <c r="BE1313" s="12"/>
      <c r="BF1313" s="12"/>
      <c r="BG1313" s="12"/>
      <c r="BH1313" s="12">
        <v>80002024</v>
      </c>
      <c r="BI1313" s="12">
        <v>0</v>
      </c>
      <c r="BJ1313" s="7">
        <v>0</v>
      </c>
      <c r="BK1313" s="7">
        <v>0</v>
      </c>
      <c r="BL1313" s="7">
        <v>0</v>
      </c>
      <c r="BM1313" s="7">
        <v>0</v>
      </c>
      <c r="BN1313" s="7">
        <v>0</v>
      </c>
      <c r="BO1313" s="7">
        <v>0</v>
      </c>
    </row>
    <row r="1314" spans="2:67" ht="20.100000000000001" customHeight="1">
      <c r="B1314" s="120"/>
      <c r="C1314" s="19">
        <v>80001025</v>
      </c>
      <c r="D1314" s="13" t="s">
        <v>1545</v>
      </c>
      <c r="E1314" s="19">
        <v>1</v>
      </c>
      <c r="F1314" s="12">
        <v>80001025</v>
      </c>
      <c r="G1314" s="7">
        <v>0</v>
      </c>
      <c r="H1314" s="7">
        <v>0</v>
      </c>
      <c r="I1314" s="19">
        <v>1</v>
      </c>
      <c r="J1314" s="19">
        <v>0</v>
      </c>
      <c r="K1314" s="7">
        <v>0</v>
      </c>
      <c r="L1314" s="7">
        <v>0</v>
      </c>
      <c r="M1314" s="7">
        <v>0</v>
      </c>
      <c r="N1314" s="7">
        <v>2</v>
      </c>
      <c r="O1314" s="7">
        <v>10</v>
      </c>
      <c r="P1314" s="7">
        <v>0.05</v>
      </c>
      <c r="Q1314" s="7">
        <v>0</v>
      </c>
      <c r="R1314" s="7">
        <v>0</v>
      </c>
      <c r="S1314" s="7">
        <v>0</v>
      </c>
      <c r="T1314" s="12">
        <v>1</v>
      </c>
      <c r="U1314" s="7">
        <v>2</v>
      </c>
      <c r="V1314" s="7">
        <v>0</v>
      </c>
      <c r="W1314" s="7">
        <v>2.5</v>
      </c>
      <c r="X1314" s="7">
        <v>0</v>
      </c>
      <c r="Y1314" s="7">
        <v>0</v>
      </c>
      <c r="Z1314" s="7">
        <v>0</v>
      </c>
      <c r="AA1314" s="7">
        <v>0</v>
      </c>
      <c r="AB1314" s="19">
        <v>0</v>
      </c>
      <c r="AC1314" s="7">
        <v>0</v>
      </c>
      <c r="AD1314" s="7">
        <v>15</v>
      </c>
      <c r="AE1314" s="7">
        <v>0</v>
      </c>
      <c r="AF1314" s="7">
        <v>0</v>
      </c>
      <c r="AG1314" s="7">
        <v>7</v>
      </c>
      <c r="AH1314" s="7">
        <v>0</v>
      </c>
      <c r="AI1314" s="7">
        <v>0</v>
      </c>
      <c r="AJ1314" s="7">
        <v>6</v>
      </c>
      <c r="AK1314" s="7">
        <v>0</v>
      </c>
      <c r="AL1314" s="7">
        <v>0</v>
      </c>
      <c r="AM1314" s="7">
        <v>0</v>
      </c>
      <c r="AN1314" s="7">
        <v>0</v>
      </c>
      <c r="AO1314" s="7">
        <v>1000</v>
      </c>
      <c r="AP1314" s="7">
        <v>0</v>
      </c>
      <c r="AQ1314" s="7">
        <v>0</v>
      </c>
      <c r="AR1314" s="7">
        <v>0</v>
      </c>
      <c r="AS1314" s="7" t="s">
        <v>151</v>
      </c>
      <c r="AT1314" s="13" t="s">
        <v>152</v>
      </c>
      <c r="AU1314" s="7" t="s">
        <v>749</v>
      </c>
      <c r="AV1314" s="7" t="s">
        <v>151</v>
      </c>
      <c r="AW1314" s="7" t="s">
        <v>1030</v>
      </c>
      <c r="AX1314" s="8" t="s">
        <v>153</v>
      </c>
      <c r="AY1314" s="7">
        <v>0</v>
      </c>
      <c r="AZ1314" s="14">
        <v>0</v>
      </c>
      <c r="BA1314" s="14">
        <v>0</v>
      </c>
      <c r="BB1314" s="34" t="s">
        <v>1546</v>
      </c>
      <c r="BC1314" s="7">
        <v>0</v>
      </c>
      <c r="BD1314" s="12">
        <v>0</v>
      </c>
      <c r="BE1314" s="7"/>
      <c r="BF1314" s="7"/>
      <c r="BG1314" s="7"/>
      <c r="BH1314" s="7">
        <v>80002025</v>
      </c>
      <c r="BI1314" s="10">
        <v>0</v>
      </c>
      <c r="BJ1314" s="7">
        <v>0</v>
      </c>
      <c r="BK1314" s="7">
        <v>0</v>
      </c>
      <c r="BL1314" s="7">
        <v>0</v>
      </c>
      <c r="BM1314" s="7">
        <v>0</v>
      </c>
      <c r="BN1314" s="7">
        <v>0</v>
      </c>
      <c r="BO1314" s="7">
        <v>0</v>
      </c>
    </row>
    <row r="1315" spans="2:67" ht="20.100000000000001" customHeight="1">
      <c r="B1315" s="120"/>
      <c r="C1315" s="19">
        <v>80001026</v>
      </c>
      <c r="D1315" s="13" t="s">
        <v>1547</v>
      </c>
      <c r="E1315" s="19">
        <v>1</v>
      </c>
      <c r="F1315" s="12">
        <v>80001026</v>
      </c>
      <c r="G1315" s="7">
        <v>0</v>
      </c>
      <c r="H1315" s="7">
        <v>0</v>
      </c>
      <c r="I1315" s="19">
        <v>1</v>
      </c>
      <c r="J1315" s="19">
        <v>0</v>
      </c>
      <c r="K1315" s="7">
        <v>0</v>
      </c>
      <c r="L1315" s="7">
        <v>0</v>
      </c>
      <c r="M1315" s="7">
        <v>0</v>
      </c>
      <c r="N1315" s="7">
        <v>2</v>
      </c>
      <c r="O1315" s="7">
        <v>1</v>
      </c>
      <c r="P1315" s="7">
        <v>0.1</v>
      </c>
      <c r="Q1315" s="7">
        <v>0</v>
      </c>
      <c r="R1315" s="7">
        <v>0</v>
      </c>
      <c r="S1315" s="7">
        <v>0</v>
      </c>
      <c r="T1315" s="12">
        <v>1</v>
      </c>
      <c r="U1315" s="7">
        <v>2</v>
      </c>
      <c r="V1315" s="7">
        <v>0</v>
      </c>
      <c r="W1315" s="7">
        <v>0</v>
      </c>
      <c r="X1315" s="7">
        <v>0</v>
      </c>
      <c r="Y1315" s="7">
        <v>0</v>
      </c>
      <c r="Z1315" s="7">
        <v>0</v>
      </c>
      <c r="AA1315" s="7">
        <v>0</v>
      </c>
      <c r="AB1315" s="19">
        <v>0</v>
      </c>
      <c r="AC1315" s="7">
        <v>0</v>
      </c>
      <c r="AD1315" s="7">
        <v>10</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7">
        <v>80001004</v>
      </c>
      <c r="AT1315" s="13" t="s">
        <v>152</v>
      </c>
      <c r="AU1315" s="7">
        <v>0</v>
      </c>
      <c r="AV1315" s="7" t="s">
        <v>151</v>
      </c>
      <c r="AW1315" s="7">
        <v>0</v>
      </c>
      <c r="AX1315" s="8" t="s">
        <v>153</v>
      </c>
      <c r="AY1315" s="7">
        <v>0</v>
      </c>
      <c r="AZ1315" s="14">
        <v>0</v>
      </c>
      <c r="BA1315" s="14">
        <v>0</v>
      </c>
      <c r="BB1315" s="34" t="s">
        <v>1548</v>
      </c>
      <c r="BC1315" s="7">
        <v>0</v>
      </c>
      <c r="BD1315" s="12">
        <v>0</v>
      </c>
      <c r="BE1315" s="7"/>
      <c r="BF1315" s="7"/>
      <c r="BG1315" s="7"/>
      <c r="BH1315" s="7">
        <v>80002026</v>
      </c>
      <c r="BI1315" s="10">
        <v>0</v>
      </c>
      <c r="BJ1315" s="7">
        <v>0</v>
      </c>
      <c r="BK1315" s="7">
        <v>0</v>
      </c>
      <c r="BL1315" s="7">
        <v>0</v>
      </c>
      <c r="BM1315" s="7">
        <v>0</v>
      </c>
      <c r="BN1315" s="7">
        <v>0</v>
      </c>
      <c r="BO1315" s="7">
        <v>0</v>
      </c>
    </row>
    <row r="1316" spans="2:67" ht="20.100000000000001" customHeight="1">
      <c r="C1316" s="19">
        <v>80001027</v>
      </c>
      <c r="D1316" s="13" t="s">
        <v>1549</v>
      </c>
      <c r="E1316" s="12">
        <v>1</v>
      </c>
      <c r="F1316" s="12">
        <v>80001027</v>
      </c>
      <c r="G1316" s="19">
        <v>0</v>
      </c>
      <c r="H1316" s="14">
        <v>0</v>
      </c>
      <c r="I1316" s="19">
        <v>1</v>
      </c>
      <c r="J1316" s="19">
        <v>0</v>
      </c>
      <c r="K1316" s="19">
        <v>0</v>
      </c>
      <c r="L1316" s="12">
        <v>0</v>
      </c>
      <c r="M1316" s="12">
        <v>0</v>
      </c>
      <c r="N1316" s="12">
        <v>5</v>
      </c>
      <c r="O1316" s="12">
        <v>0</v>
      </c>
      <c r="P1316" s="12">
        <v>0</v>
      </c>
      <c r="Q1316" s="12">
        <v>0</v>
      </c>
      <c r="R1316" s="7">
        <v>0</v>
      </c>
      <c r="S1316" s="12">
        <v>0</v>
      </c>
      <c r="T1316" s="12">
        <v>1</v>
      </c>
      <c r="U1316" s="12">
        <v>2</v>
      </c>
      <c r="V1316" s="12">
        <v>0</v>
      </c>
      <c r="W1316" s="12">
        <v>0</v>
      </c>
      <c r="X1316" s="12">
        <v>0</v>
      </c>
      <c r="Y1316" s="12">
        <v>0</v>
      </c>
      <c r="Z1316" s="12">
        <v>0</v>
      </c>
      <c r="AA1316" s="12">
        <v>0</v>
      </c>
      <c r="AB1316" s="12">
        <v>0</v>
      </c>
      <c r="AC1316" s="12">
        <v>0</v>
      </c>
      <c r="AD1316" s="12">
        <v>9</v>
      </c>
      <c r="AE1316" s="12">
        <v>2</v>
      </c>
      <c r="AF1316" s="12" t="s">
        <v>161</v>
      </c>
      <c r="AG1316" s="7">
        <v>2</v>
      </c>
      <c r="AH1316" s="7">
        <v>2</v>
      </c>
      <c r="AI1316" s="7">
        <v>0</v>
      </c>
      <c r="AJ1316" s="7">
        <v>1.5</v>
      </c>
      <c r="AK1316" s="12">
        <v>0</v>
      </c>
      <c r="AL1316" s="12">
        <v>0</v>
      </c>
      <c r="AM1316" s="12">
        <v>0</v>
      </c>
      <c r="AN1316" s="12">
        <v>0</v>
      </c>
      <c r="AO1316" s="12">
        <v>3000</v>
      </c>
      <c r="AP1316" s="12">
        <v>0.5</v>
      </c>
      <c r="AQ1316" s="12">
        <v>0</v>
      </c>
      <c r="AR1316" s="7">
        <v>0</v>
      </c>
      <c r="AS1316" s="12" t="s">
        <v>151</v>
      </c>
      <c r="AT1316" s="13" t="s">
        <v>152</v>
      </c>
      <c r="AU1316" s="12">
        <v>0</v>
      </c>
      <c r="AV1316" s="19">
        <v>0</v>
      </c>
      <c r="AW1316" s="19">
        <v>0</v>
      </c>
      <c r="AX1316" s="13" t="s">
        <v>153</v>
      </c>
      <c r="AY1316" s="12" t="s">
        <v>1550</v>
      </c>
      <c r="AZ1316" s="14">
        <v>0</v>
      </c>
      <c r="BA1316" s="14">
        <v>0</v>
      </c>
      <c r="BB1316" s="38" t="s">
        <v>1551</v>
      </c>
      <c r="BC1316" s="12"/>
      <c r="BD1316" s="12">
        <v>0</v>
      </c>
      <c r="BE1316" s="12"/>
      <c r="BF1316" s="12"/>
      <c r="BG1316" s="12"/>
      <c r="BH1316" s="12">
        <v>80002027</v>
      </c>
      <c r="BI1316" s="12">
        <v>0</v>
      </c>
      <c r="BJ1316" s="7">
        <v>0</v>
      </c>
      <c r="BK1316" s="7">
        <v>0</v>
      </c>
      <c r="BL1316" s="7">
        <v>0</v>
      </c>
      <c r="BM1316" s="7">
        <v>0</v>
      </c>
      <c r="BN1316" s="7">
        <v>0</v>
      </c>
      <c r="BO1316" s="7">
        <v>0</v>
      </c>
    </row>
    <row r="1317" spans="2:67" ht="20.100000000000001" customHeight="1">
      <c r="C1317" s="19">
        <v>80001028</v>
      </c>
      <c r="D1317" s="13" t="s">
        <v>1552</v>
      </c>
      <c r="E1317" s="12">
        <v>1</v>
      </c>
      <c r="F1317" s="12">
        <v>80001028</v>
      </c>
      <c r="G1317" s="19">
        <v>0</v>
      </c>
      <c r="H1317" s="14">
        <v>0</v>
      </c>
      <c r="I1317" s="19">
        <v>1</v>
      </c>
      <c r="J1317" s="19">
        <v>0</v>
      </c>
      <c r="K1317" s="19">
        <v>0</v>
      </c>
      <c r="L1317" s="12">
        <v>0</v>
      </c>
      <c r="M1317" s="12">
        <v>0</v>
      </c>
      <c r="N1317" s="12">
        <v>2</v>
      </c>
      <c r="O1317" s="12">
        <v>9</v>
      </c>
      <c r="P1317" s="12">
        <v>0.05</v>
      </c>
      <c r="Q1317" s="12">
        <v>0</v>
      </c>
      <c r="R1317" s="7">
        <v>0</v>
      </c>
      <c r="S1317" s="12">
        <v>0</v>
      </c>
      <c r="T1317" s="12">
        <v>1</v>
      </c>
      <c r="U1317" s="12">
        <v>2</v>
      </c>
      <c r="V1317" s="12">
        <v>0</v>
      </c>
      <c r="W1317" s="12">
        <v>2</v>
      </c>
      <c r="X1317" s="12">
        <v>0</v>
      </c>
      <c r="Y1317" s="12">
        <v>0</v>
      </c>
      <c r="Z1317" s="12">
        <v>0</v>
      </c>
      <c r="AA1317" s="12">
        <v>0</v>
      </c>
      <c r="AB1317" s="12">
        <v>0</v>
      </c>
      <c r="AC1317" s="12">
        <v>0</v>
      </c>
      <c r="AD1317" s="12">
        <v>3</v>
      </c>
      <c r="AE1317" s="12">
        <v>2</v>
      </c>
      <c r="AF1317" s="12" t="s">
        <v>161</v>
      </c>
      <c r="AG1317" s="7">
        <v>0</v>
      </c>
      <c r="AH1317" s="7">
        <v>0</v>
      </c>
      <c r="AI1317" s="7">
        <v>0</v>
      </c>
      <c r="AJ1317" s="7">
        <v>1.5</v>
      </c>
      <c r="AK1317" s="12">
        <v>0</v>
      </c>
      <c r="AL1317" s="12">
        <v>0</v>
      </c>
      <c r="AM1317" s="12">
        <v>0</v>
      </c>
      <c r="AN1317" s="12">
        <v>0</v>
      </c>
      <c r="AO1317" s="12">
        <v>3000</v>
      </c>
      <c r="AP1317" s="12">
        <v>0.5</v>
      </c>
      <c r="AQ1317" s="12">
        <v>0</v>
      </c>
      <c r="AR1317" s="7">
        <v>0</v>
      </c>
      <c r="AS1317" s="12">
        <v>0</v>
      </c>
      <c r="AT1317" s="13" t="s">
        <v>152</v>
      </c>
      <c r="AU1317" s="12">
        <v>0</v>
      </c>
      <c r="AV1317" s="19">
        <v>10000007</v>
      </c>
      <c r="AW1317" s="19">
        <v>23000040</v>
      </c>
      <c r="AX1317" s="13" t="s">
        <v>153</v>
      </c>
      <c r="AY1317" s="12">
        <v>0</v>
      </c>
      <c r="AZ1317" s="14">
        <v>0</v>
      </c>
      <c r="BA1317" s="14">
        <v>1</v>
      </c>
      <c r="BB1317" s="38" t="s">
        <v>1553</v>
      </c>
      <c r="BC1317" s="12">
        <v>0</v>
      </c>
      <c r="BD1317" s="12">
        <v>0</v>
      </c>
      <c r="BE1317" s="12"/>
      <c r="BF1317" s="12"/>
      <c r="BG1317" s="12"/>
      <c r="BH1317" s="12">
        <v>80002028</v>
      </c>
      <c r="BI1317" s="12">
        <v>0</v>
      </c>
      <c r="BJ1317" s="7">
        <v>0</v>
      </c>
      <c r="BK1317" s="7">
        <v>0</v>
      </c>
      <c r="BL1317" s="7">
        <v>0</v>
      </c>
      <c r="BM1317" s="7">
        <v>0</v>
      </c>
      <c r="BN1317" s="7">
        <v>0</v>
      </c>
      <c r="BO1317" s="7">
        <v>0</v>
      </c>
    </row>
    <row r="1318" spans="2:67" ht="20.100000000000001" customHeight="1">
      <c r="B1318" s="137"/>
      <c r="C1318" s="19">
        <f t="shared" ref="C1318:C1337" si="77">C1290+1000</f>
        <v>80002001</v>
      </c>
      <c r="D1318" s="13" t="s">
        <v>1554</v>
      </c>
      <c r="E1318" s="12">
        <v>1</v>
      </c>
      <c r="F1318" s="12">
        <v>80002001</v>
      </c>
      <c r="G1318" s="19">
        <v>0</v>
      </c>
      <c r="H1318" s="14">
        <v>0</v>
      </c>
      <c r="I1318" s="19">
        <v>1</v>
      </c>
      <c r="J1318" s="19">
        <v>0</v>
      </c>
      <c r="K1318" s="19">
        <v>0</v>
      </c>
      <c r="L1318" s="12">
        <v>0</v>
      </c>
      <c r="M1318" s="12">
        <v>0</v>
      </c>
      <c r="N1318" s="12">
        <v>5</v>
      </c>
      <c r="O1318" s="12">
        <v>0</v>
      </c>
      <c r="P1318" s="12">
        <v>0</v>
      </c>
      <c r="Q1318" s="12">
        <v>0</v>
      </c>
      <c r="R1318" s="7">
        <v>0</v>
      </c>
      <c r="S1318" s="12">
        <v>0</v>
      </c>
      <c r="T1318" s="12">
        <v>1</v>
      </c>
      <c r="U1318" s="12">
        <v>2</v>
      </c>
      <c r="V1318" s="12">
        <v>0</v>
      </c>
      <c r="W1318" s="12">
        <v>0</v>
      </c>
      <c r="X1318" s="12">
        <v>0</v>
      </c>
      <c r="Y1318" s="12">
        <v>0</v>
      </c>
      <c r="Z1318" s="12">
        <v>0</v>
      </c>
      <c r="AA1318" s="12">
        <v>0</v>
      </c>
      <c r="AB1318" s="12">
        <v>0</v>
      </c>
      <c r="AC1318" s="12">
        <v>0</v>
      </c>
      <c r="AD1318" s="12">
        <v>9</v>
      </c>
      <c r="AE1318" s="12">
        <v>2</v>
      </c>
      <c r="AF1318" s="12" t="s">
        <v>161</v>
      </c>
      <c r="AG1318" s="7">
        <v>2</v>
      </c>
      <c r="AH1318" s="7">
        <v>2</v>
      </c>
      <c r="AI1318" s="7">
        <v>0</v>
      </c>
      <c r="AJ1318" s="7">
        <v>1.5</v>
      </c>
      <c r="AK1318" s="12">
        <v>0</v>
      </c>
      <c r="AL1318" s="12">
        <v>0</v>
      </c>
      <c r="AM1318" s="12">
        <v>0</v>
      </c>
      <c r="AN1318" s="12">
        <v>1</v>
      </c>
      <c r="AO1318" s="12">
        <v>3000</v>
      </c>
      <c r="AP1318" s="12">
        <v>0.5</v>
      </c>
      <c r="AQ1318" s="12">
        <v>0</v>
      </c>
      <c r="AR1318" s="7">
        <v>0</v>
      </c>
      <c r="AS1318" s="12" t="s">
        <v>151</v>
      </c>
      <c r="AT1318" s="13" t="s">
        <v>152</v>
      </c>
      <c r="AU1318" s="12">
        <v>0</v>
      </c>
      <c r="AV1318" s="19">
        <v>0</v>
      </c>
      <c r="AW1318" s="19">
        <v>0</v>
      </c>
      <c r="AX1318" s="13" t="s">
        <v>153</v>
      </c>
      <c r="AY1318" s="12" t="s">
        <v>1555</v>
      </c>
      <c r="AZ1318" s="14">
        <v>0</v>
      </c>
      <c r="BA1318" s="14">
        <v>0</v>
      </c>
      <c r="BB1318" s="38" t="s">
        <v>1556</v>
      </c>
      <c r="BC1318" s="12">
        <v>0</v>
      </c>
      <c r="BD1318" s="12">
        <v>0</v>
      </c>
      <c r="BE1318" s="12"/>
      <c r="BF1318" s="12"/>
      <c r="BG1318" s="12"/>
      <c r="BH1318" s="19"/>
      <c r="BI1318" s="12">
        <v>0</v>
      </c>
      <c r="BJ1318" s="7">
        <v>0</v>
      </c>
      <c r="BK1318" s="7">
        <v>0</v>
      </c>
      <c r="BL1318" s="7">
        <v>0</v>
      </c>
      <c r="BM1318" s="7">
        <v>0</v>
      </c>
      <c r="BN1318" s="7">
        <v>0</v>
      </c>
      <c r="BO1318" s="7">
        <v>0</v>
      </c>
    </row>
    <row r="1319" spans="2:67" ht="20.100000000000001" customHeight="1">
      <c r="B1319" s="137"/>
      <c r="C1319" s="19">
        <f t="shared" si="77"/>
        <v>80002002</v>
      </c>
      <c r="D1319" s="13" t="s">
        <v>1557</v>
      </c>
      <c r="E1319" s="12">
        <v>1</v>
      </c>
      <c r="F1319" s="12">
        <v>80002002</v>
      </c>
      <c r="G1319" s="19">
        <v>0</v>
      </c>
      <c r="H1319" s="14">
        <v>0</v>
      </c>
      <c r="I1319" s="19">
        <v>1</v>
      </c>
      <c r="J1319" s="19">
        <v>0</v>
      </c>
      <c r="K1319" s="19">
        <v>0</v>
      </c>
      <c r="L1319" s="12">
        <v>0</v>
      </c>
      <c r="M1319" s="12">
        <v>0</v>
      </c>
      <c r="N1319" s="12">
        <v>5</v>
      </c>
      <c r="O1319" s="12">
        <v>0</v>
      </c>
      <c r="P1319" s="12">
        <v>0</v>
      </c>
      <c r="Q1319" s="12">
        <v>0</v>
      </c>
      <c r="R1319" s="7">
        <v>0</v>
      </c>
      <c r="S1319" s="12">
        <v>0</v>
      </c>
      <c r="T1319" s="12">
        <v>1</v>
      </c>
      <c r="U1319" s="12">
        <v>2</v>
      </c>
      <c r="V1319" s="12">
        <v>0</v>
      </c>
      <c r="W1319" s="12">
        <v>0</v>
      </c>
      <c r="X1319" s="12">
        <v>0</v>
      </c>
      <c r="Y1319" s="12">
        <v>0</v>
      </c>
      <c r="Z1319" s="12">
        <v>0</v>
      </c>
      <c r="AA1319" s="12">
        <v>0</v>
      </c>
      <c r="AB1319" s="12">
        <v>0</v>
      </c>
      <c r="AC1319" s="12">
        <v>0</v>
      </c>
      <c r="AD1319" s="12">
        <v>9</v>
      </c>
      <c r="AE1319" s="12">
        <v>2</v>
      </c>
      <c r="AF1319" s="12" t="s">
        <v>161</v>
      </c>
      <c r="AG1319" s="7">
        <v>2</v>
      </c>
      <c r="AH1319" s="7">
        <v>2</v>
      </c>
      <c r="AI1319" s="7">
        <v>0</v>
      </c>
      <c r="AJ1319" s="7">
        <v>1.5</v>
      </c>
      <c r="AK1319" s="12">
        <v>0</v>
      </c>
      <c r="AL1319" s="12">
        <v>0</v>
      </c>
      <c r="AM1319" s="12">
        <v>0</v>
      </c>
      <c r="AN1319" s="12">
        <v>1</v>
      </c>
      <c r="AO1319" s="12">
        <v>3000</v>
      </c>
      <c r="AP1319" s="12">
        <v>0.5</v>
      </c>
      <c r="AQ1319" s="12">
        <v>0</v>
      </c>
      <c r="AR1319" s="7">
        <v>0</v>
      </c>
      <c r="AS1319" s="12" t="s">
        <v>151</v>
      </c>
      <c r="AT1319" s="13" t="s">
        <v>152</v>
      </c>
      <c r="AU1319" s="12">
        <v>0</v>
      </c>
      <c r="AV1319" s="19">
        <v>0</v>
      </c>
      <c r="AW1319" s="19">
        <v>0</v>
      </c>
      <c r="AX1319" s="13" t="s">
        <v>153</v>
      </c>
      <c r="AY1319" s="12" t="s">
        <v>1558</v>
      </c>
      <c r="AZ1319" s="14">
        <v>0</v>
      </c>
      <c r="BA1319" s="14">
        <v>0</v>
      </c>
      <c r="BB1319" s="38" t="s">
        <v>1559</v>
      </c>
      <c r="BC1319" s="12"/>
      <c r="BD1319" s="12">
        <v>0</v>
      </c>
      <c r="BE1319" s="12"/>
      <c r="BF1319" s="12"/>
      <c r="BG1319" s="12"/>
      <c r="BH1319" s="19"/>
      <c r="BI1319" s="12">
        <v>0</v>
      </c>
      <c r="BJ1319" s="7">
        <v>0</v>
      </c>
      <c r="BK1319" s="7">
        <v>0</v>
      </c>
      <c r="BL1319" s="7">
        <v>0</v>
      </c>
      <c r="BM1319" s="7">
        <v>0</v>
      </c>
      <c r="BN1319" s="7">
        <v>0</v>
      </c>
      <c r="BO1319" s="7">
        <v>0</v>
      </c>
    </row>
    <row r="1320" spans="2:67" ht="20.100000000000001" customHeight="1">
      <c r="B1320" s="137"/>
      <c r="C1320" s="19">
        <f t="shared" si="77"/>
        <v>80002003</v>
      </c>
      <c r="D1320" s="13" t="s">
        <v>1560</v>
      </c>
      <c r="E1320" s="12">
        <v>1</v>
      </c>
      <c r="F1320" s="12">
        <v>80002003</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1</v>
      </c>
      <c r="AO1320" s="12">
        <v>3000</v>
      </c>
      <c r="AP1320" s="12">
        <v>0.5</v>
      </c>
      <c r="AQ1320" s="12">
        <v>0</v>
      </c>
      <c r="AR1320" s="7">
        <v>0</v>
      </c>
      <c r="AS1320" s="12" t="s">
        <v>151</v>
      </c>
      <c r="AT1320" s="13" t="s">
        <v>152</v>
      </c>
      <c r="AU1320" s="12">
        <v>0</v>
      </c>
      <c r="AV1320" s="19">
        <v>0</v>
      </c>
      <c r="AW1320" s="19">
        <v>0</v>
      </c>
      <c r="AX1320" s="13" t="s">
        <v>153</v>
      </c>
      <c r="AY1320" s="12" t="s">
        <v>1561</v>
      </c>
      <c r="AZ1320" s="14">
        <v>0</v>
      </c>
      <c r="BA1320" s="14">
        <v>0</v>
      </c>
      <c r="BB1320" s="38" t="s">
        <v>1562</v>
      </c>
      <c r="BC1320" s="12"/>
      <c r="BD1320" s="12">
        <v>0</v>
      </c>
      <c r="BE1320" s="12"/>
      <c r="BF1320" s="12"/>
      <c r="BG1320" s="12"/>
      <c r="BH1320" s="19"/>
      <c r="BI1320" s="12">
        <v>0</v>
      </c>
      <c r="BJ1320" s="7">
        <v>0</v>
      </c>
      <c r="BK1320" s="7">
        <v>0</v>
      </c>
      <c r="BL1320" s="7">
        <v>0</v>
      </c>
      <c r="BM1320" s="7">
        <v>0</v>
      </c>
      <c r="BN1320" s="7">
        <v>0</v>
      </c>
      <c r="BO1320" s="7">
        <v>0</v>
      </c>
    </row>
    <row r="1321" spans="2:67" ht="20.100000000000001" customHeight="1">
      <c r="B1321" s="137"/>
      <c r="C1321" s="19">
        <f t="shared" si="77"/>
        <v>80002004</v>
      </c>
      <c r="D1321" s="13" t="s">
        <v>1563</v>
      </c>
      <c r="E1321" s="12">
        <v>1</v>
      </c>
      <c r="F1321" s="12">
        <v>80002004</v>
      </c>
      <c r="G1321" s="19">
        <v>0</v>
      </c>
      <c r="H1321" s="14">
        <v>0</v>
      </c>
      <c r="I1321" s="19">
        <v>1</v>
      </c>
      <c r="J1321" s="19">
        <v>0</v>
      </c>
      <c r="K1321" s="19">
        <v>0</v>
      </c>
      <c r="L1321" s="12">
        <v>0</v>
      </c>
      <c r="M1321" s="12">
        <v>0</v>
      </c>
      <c r="N1321" s="12">
        <v>5</v>
      </c>
      <c r="O1321" s="12">
        <v>0</v>
      </c>
      <c r="P1321" s="12">
        <v>0</v>
      </c>
      <c r="Q1321" s="12">
        <v>0</v>
      </c>
      <c r="R1321" s="7">
        <v>0</v>
      </c>
      <c r="S1321" s="12">
        <v>0</v>
      </c>
      <c r="T1321" s="12">
        <v>1</v>
      </c>
      <c r="U1321" s="12">
        <v>2</v>
      </c>
      <c r="V1321" s="12">
        <v>0</v>
      </c>
      <c r="W1321" s="12">
        <v>0</v>
      </c>
      <c r="X1321" s="12">
        <v>0</v>
      </c>
      <c r="Y1321" s="12">
        <v>0</v>
      </c>
      <c r="Z1321" s="12">
        <v>0</v>
      </c>
      <c r="AA1321" s="12">
        <v>0</v>
      </c>
      <c r="AB1321" s="12">
        <v>0</v>
      </c>
      <c r="AC1321" s="12">
        <v>0</v>
      </c>
      <c r="AD1321" s="12">
        <v>9</v>
      </c>
      <c r="AE1321" s="12">
        <v>2</v>
      </c>
      <c r="AF1321" s="12" t="s">
        <v>161</v>
      </c>
      <c r="AG1321" s="7">
        <v>2</v>
      </c>
      <c r="AH1321" s="7">
        <v>2</v>
      </c>
      <c r="AI1321" s="7">
        <v>0</v>
      </c>
      <c r="AJ1321" s="7">
        <v>1.5</v>
      </c>
      <c r="AK1321" s="12">
        <v>0</v>
      </c>
      <c r="AL1321" s="12">
        <v>0</v>
      </c>
      <c r="AM1321" s="12">
        <v>0</v>
      </c>
      <c r="AN1321" s="12">
        <v>1</v>
      </c>
      <c r="AO1321" s="12">
        <v>3000</v>
      </c>
      <c r="AP1321" s="12">
        <v>0.5</v>
      </c>
      <c r="AQ1321" s="12">
        <v>0</v>
      </c>
      <c r="AR1321" s="7">
        <v>0</v>
      </c>
      <c r="AS1321" s="12" t="s">
        <v>151</v>
      </c>
      <c r="AT1321" s="13" t="s">
        <v>152</v>
      </c>
      <c r="AU1321" s="12">
        <v>0</v>
      </c>
      <c r="AV1321" s="19">
        <v>0</v>
      </c>
      <c r="AW1321" s="19">
        <v>0</v>
      </c>
      <c r="AX1321" s="13" t="s">
        <v>153</v>
      </c>
      <c r="AY1321" s="12" t="s">
        <v>1564</v>
      </c>
      <c r="AZ1321" s="14">
        <v>0</v>
      </c>
      <c r="BA1321" s="14">
        <v>0</v>
      </c>
      <c r="BB1321" s="38" t="s">
        <v>1565</v>
      </c>
      <c r="BC1321" s="12"/>
      <c r="BD1321" s="12">
        <v>0</v>
      </c>
      <c r="BE1321" s="12"/>
      <c r="BF1321" s="12"/>
      <c r="BG1321" s="12"/>
      <c r="BH1321" s="19"/>
      <c r="BI1321" s="12">
        <v>0</v>
      </c>
      <c r="BJ1321" s="7">
        <v>0</v>
      </c>
      <c r="BK1321" s="7">
        <v>0</v>
      </c>
      <c r="BL1321" s="7">
        <v>0</v>
      </c>
      <c r="BM1321" s="7">
        <v>0</v>
      </c>
      <c r="BN1321" s="7">
        <v>0</v>
      </c>
      <c r="BO1321" s="7">
        <v>0</v>
      </c>
    </row>
    <row r="1322" spans="2:67" ht="20.100000000000001" customHeight="1">
      <c r="B1322" s="137"/>
      <c r="C1322" s="19">
        <f t="shared" si="77"/>
        <v>80002005</v>
      </c>
      <c r="D1322" s="13" t="s">
        <v>1566</v>
      </c>
      <c r="E1322" s="12">
        <v>1</v>
      </c>
      <c r="F1322" s="12">
        <v>80002005</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1567</v>
      </c>
      <c r="AZ1322" s="14">
        <v>0</v>
      </c>
      <c r="BA1322" s="14">
        <v>0</v>
      </c>
      <c r="BB1322" s="38" t="s">
        <v>1568</v>
      </c>
      <c r="BC1322" s="12"/>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7"/>
        <v>80002006</v>
      </c>
      <c r="D1323" s="13" t="s">
        <v>1569</v>
      </c>
      <c r="E1323" s="12">
        <v>1</v>
      </c>
      <c r="F1323" s="12">
        <v>80002006</v>
      </c>
      <c r="G1323" s="19">
        <v>0</v>
      </c>
      <c r="H1323" s="14">
        <v>0</v>
      </c>
      <c r="I1323" s="19">
        <v>1</v>
      </c>
      <c r="J1323" s="19">
        <v>0</v>
      </c>
      <c r="K1323" s="19">
        <v>0</v>
      </c>
      <c r="L1323" s="12">
        <v>0</v>
      </c>
      <c r="M1323" s="12">
        <v>0</v>
      </c>
      <c r="N1323" s="12">
        <v>5</v>
      </c>
      <c r="O1323" s="90">
        <v>0</v>
      </c>
      <c r="P1323" s="90">
        <v>0</v>
      </c>
      <c r="Q1323" s="90">
        <v>0</v>
      </c>
      <c r="R1323" s="7">
        <v>0</v>
      </c>
      <c r="S1323" s="90">
        <v>0</v>
      </c>
      <c r="T1323" s="90">
        <v>1</v>
      </c>
      <c r="U1323" s="90">
        <v>2</v>
      </c>
      <c r="V1323" s="90">
        <v>0</v>
      </c>
      <c r="W1323" s="12">
        <v>1</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90" t="s">
        <v>1570</v>
      </c>
      <c r="AZ1323" s="14">
        <v>0</v>
      </c>
      <c r="BA1323" s="14">
        <v>0</v>
      </c>
      <c r="BB1323" s="139" t="s">
        <v>1571</v>
      </c>
      <c r="BC1323" s="12"/>
      <c r="BD1323" s="12">
        <v>0</v>
      </c>
      <c r="BE1323" s="12"/>
      <c r="BF1323" s="12"/>
      <c r="BG1323" s="12"/>
      <c r="BH1323" s="90"/>
      <c r="BI1323" s="12">
        <v>0</v>
      </c>
      <c r="BJ1323" s="7">
        <v>0</v>
      </c>
      <c r="BK1323" s="7">
        <v>0</v>
      </c>
      <c r="BL1323" s="7">
        <v>0</v>
      </c>
      <c r="BM1323" s="7">
        <v>0</v>
      </c>
      <c r="BN1323" s="7">
        <v>0</v>
      </c>
      <c r="BO1323" s="7">
        <v>0</v>
      </c>
    </row>
    <row r="1324" spans="2:67" ht="20.100000000000001" customHeight="1">
      <c r="B1324" s="137"/>
      <c r="C1324" s="19">
        <f t="shared" si="77"/>
        <v>80002007</v>
      </c>
      <c r="D1324" s="13" t="s">
        <v>1572</v>
      </c>
      <c r="E1324" s="12">
        <v>1</v>
      </c>
      <c r="F1324" s="12">
        <v>80002007</v>
      </c>
      <c r="G1324" s="19">
        <v>0</v>
      </c>
      <c r="H1324" s="14">
        <v>0</v>
      </c>
      <c r="I1324" s="19">
        <v>1</v>
      </c>
      <c r="J1324" s="19">
        <v>0</v>
      </c>
      <c r="K1324" s="19">
        <v>0</v>
      </c>
      <c r="L1324" s="12">
        <v>0</v>
      </c>
      <c r="M1324" s="12">
        <v>0</v>
      </c>
      <c r="N1324" s="12">
        <v>2</v>
      </c>
      <c r="O1324" s="12">
        <v>3</v>
      </c>
      <c r="P1324" s="12">
        <v>0.2</v>
      </c>
      <c r="Q1324" s="12">
        <v>0</v>
      </c>
      <c r="R1324" s="7">
        <v>0</v>
      </c>
      <c r="S1324" s="12">
        <v>0</v>
      </c>
      <c r="T1324" s="12">
        <v>1</v>
      </c>
      <c r="U1324" s="12">
        <v>2</v>
      </c>
      <c r="V1324" s="12">
        <v>0</v>
      </c>
      <c r="W1324" s="12">
        <v>1</v>
      </c>
      <c r="X1324" s="12">
        <v>0</v>
      </c>
      <c r="Y1324" s="12">
        <v>0</v>
      </c>
      <c r="Z1324" s="12">
        <v>0</v>
      </c>
      <c r="AA1324" s="12">
        <v>0</v>
      </c>
      <c r="AB1324" s="12">
        <v>0</v>
      </c>
      <c r="AC1324" s="12">
        <v>0</v>
      </c>
      <c r="AD1324" s="12">
        <v>9</v>
      </c>
      <c r="AE1324" s="12">
        <v>1</v>
      </c>
      <c r="AF1324" s="12">
        <v>0</v>
      </c>
      <c r="AG1324" s="7">
        <v>1</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c r="AZ1324" s="14">
        <v>0</v>
      </c>
      <c r="BA1324" s="14">
        <v>0</v>
      </c>
      <c r="BB1324" s="38" t="s">
        <v>1502</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7"/>
        <v>80002008</v>
      </c>
      <c r="D1325" s="13" t="s">
        <v>1573</v>
      </c>
      <c r="E1325" s="12">
        <v>1</v>
      </c>
      <c r="F1325" s="12">
        <v>80002008</v>
      </c>
      <c r="G1325" s="19">
        <v>0</v>
      </c>
      <c r="H1325" s="14">
        <v>0</v>
      </c>
      <c r="I1325" s="19">
        <v>1</v>
      </c>
      <c r="J1325" s="19">
        <v>0</v>
      </c>
      <c r="K1325" s="19">
        <v>0</v>
      </c>
      <c r="L1325" s="12">
        <v>0</v>
      </c>
      <c r="M1325" s="12">
        <v>0</v>
      </c>
      <c r="N1325" s="12">
        <v>2</v>
      </c>
      <c r="O1325" s="12">
        <v>3</v>
      </c>
      <c r="P1325" s="12">
        <v>0.5</v>
      </c>
      <c r="Q1325" s="12">
        <v>0</v>
      </c>
      <c r="R1325" s="7">
        <v>0</v>
      </c>
      <c r="S1325" s="12">
        <v>0</v>
      </c>
      <c r="T1325" s="12">
        <v>1</v>
      </c>
      <c r="U1325" s="12">
        <v>2</v>
      </c>
      <c r="V1325" s="12">
        <v>0</v>
      </c>
      <c r="W1325" s="12">
        <v>0.5</v>
      </c>
      <c r="X1325" s="12">
        <v>0</v>
      </c>
      <c r="Y1325" s="12">
        <v>0</v>
      </c>
      <c r="Z1325" s="12">
        <v>0</v>
      </c>
      <c r="AA1325" s="12">
        <v>0</v>
      </c>
      <c r="AB1325" s="12">
        <v>0</v>
      </c>
      <c r="AC1325" s="12">
        <v>0</v>
      </c>
      <c r="AD1325" s="12">
        <v>9</v>
      </c>
      <c r="AE1325" s="12">
        <v>1</v>
      </c>
      <c r="AF1325" s="12">
        <v>0</v>
      </c>
      <c r="AG1325" s="7">
        <v>1</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c r="AZ1325" s="14">
        <v>0</v>
      </c>
      <c r="BA1325" s="14">
        <v>0</v>
      </c>
      <c r="BB1325" s="38" t="s">
        <v>1574</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7"/>
      <c r="C1326" s="19">
        <f t="shared" si="77"/>
        <v>80002009</v>
      </c>
      <c r="D1326" s="13" t="s">
        <v>1575</v>
      </c>
      <c r="E1326" s="12">
        <v>1</v>
      </c>
      <c r="F1326" s="12">
        <v>80002009</v>
      </c>
      <c r="G1326" s="19">
        <v>0</v>
      </c>
      <c r="H1326" s="14">
        <v>0</v>
      </c>
      <c r="I1326" s="19">
        <v>1</v>
      </c>
      <c r="J1326" s="19">
        <v>0</v>
      </c>
      <c r="K1326" s="19">
        <v>0</v>
      </c>
      <c r="L1326" s="12">
        <v>0</v>
      </c>
      <c r="M1326" s="12">
        <v>0</v>
      </c>
      <c r="N1326" s="12">
        <v>5</v>
      </c>
      <c r="O1326" s="12">
        <v>0</v>
      </c>
      <c r="P1326" s="12">
        <v>0</v>
      </c>
      <c r="Q1326" s="12">
        <v>0</v>
      </c>
      <c r="R1326" s="7">
        <v>0</v>
      </c>
      <c r="S1326" s="12">
        <v>0</v>
      </c>
      <c r="T1326" s="12">
        <v>1</v>
      </c>
      <c r="U1326" s="12">
        <v>2</v>
      </c>
      <c r="V1326" s="12">
        <v>0</v>
      </c>
      <c r="W1326" s="12">
        <v>0</v>
      </c>
      <c r="X1326" s="12">
        <v>0</v>
      </c>
      <c r="Y1326" s="12">
        <v>0</v>
      </c>
      <c r="Z1326" s="12">
        <v>0</v>
      </c>
      <c r="AA1326" s="12">
        <v>0</v>
      </c>
      <c r="AB1326" s="12">
        <v>0</v>
      </c>
      <c r="AC1326" s="12">
        <v>0</v>
      </c>
      <c r="AD1326" s="12">
        <v>9</v>
      </c>
      <c r="AE1326" s="12">
        <v>2</v>
      </c>
      <c r="AF1326" s="12" t="s">
        <v>161</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13" t="s">
        <v>152</v>
      </c>
      <c r="AU1326" s="12">
        <v>0</v>
      </c>
      <c r="AV1326" s="19">
        <v>0</v>
      </c>
      <c r="AW1326" s="19">
        <v>0</v>
      </c>
      <c r="AX1326" s="13" t="s">
        <v>153</v>
      </c>
      <c r="AY1326" s="12" t="s">
        <v>1576</v>
      </c>
      <c r="AZ1326" s="14">
        <v>0</v>
      </c>
      <c r="BA1326" s="14">
        <v>0</v>
      </c>
      <c r="BB1326" s="38" t="s">
        <v>1577</v>
      </c>
      <c r="BC1326" s="12"/>
      <c r="BD1326" s="12">
        <v>0</v>
      </c>
      <c r="BE1326" s="12"/>
      <c r="BF1326" s="12"/>
      <c r="BG1326" s="12"/>
      <c r="BH1326" s="19"/>
      <c r="BI1326" s="12">
        <v>0</v>
      </c>
      <c r="BJ1326" s="7">
        <v>0</v>
      </c>
      <c r="BK1326" s="7">
        <v>0</v>
      </c>
      <c r="BL1326" s="7">
        <v>0</v>
      </c>
      <c r="BM1326" s="7">
        <v>0</v>
      </c>
      <c r="BN1326" s="7">
        <v>0</v>
      </c>
      <c r="BO1326" s="7">
        <v>0</v>
      </c>
    </row>
    <row r="1327" spans="2:67" ht="20.100000000000001" customHeight="1">
      <c r="B1327" s="137"/>
      <c r="C1327" s="19">
        <f t="shared" si="77"/>
        <v>80002010</v>
      </c>
      <c r="D1327" s="13" t="s">
        <v>1578</v>
      </c>
      <c r="E1327" s="12">
        <v>1</v>
      </c>
      <c r="F1327" s="12">
        <v>80002010</v>
      </c>
      <c r="G1327" s="19">
        <v>0</v>
      </c>
      <c r="H1327" s="14">
        <v>0</v>
      </c>
      <c r="I1327" s="19">
        <v>1</v>
      </c>
      <c r="J1327" s="19">
        <v>0</v>
      </c>
      <c r="K1327" s="19">
        <v>0</v>
      </c>
      <c r="L1327" s="12">
        <v>0</v>
      </c>
      <c r="M1327" s="12">
        <v>0</v>
      </c>
      <c r="N1327" s="12">
        <v>5</v>
      </c>
      <c r="O1327" s="12">
        <v>0</v>
      </c>
      <c r="P1327" s="12">
        <v>0</v>
      </c>
      <c r="Q1327" s="12">
        <v>0</v>
      </c>
      <c r="R1327" s="7">
        <v>0</v>
      </c>
      <c r="S1327" s="12">
        <v>0</v>
      </c>
      <c r="T1327" s="12">
        <v>1</v>
      </c>
      <c r="U1327" s="12">
        <v>2</v>
      </c>
      <c r="V1327" s="12">
        <v>0</v>
      </c>
      <c r="W1327" s="12">
        <v>0</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12" t="s">
        <v>1579</v>
      </c>
      <c r="AZ1327" s="14">
        <v>0</v>
      </c>
      <c r="BA1327" s="14">
        <v>0</v>
      </c>
      <c r="BB1327" s="38" t="s">
        <v>1580</v>
      </c>
      <c r="BC1327" s="12"/>
      <c r="BD1327" s="12">
        <v>0</v>
      </c>
      <c r="BE1327" s="12"/>
      <c r="BF1327" s="12"/>
      <c r="BG1327" s="12"/>
      <c r="BH1327" s="19"/>
      <c r="BI1327" s="12">
        <v>0</v>
      </c>
      <c r="BJ1327" s="7">
        <v>0</v>
      </c>
      <c r="BK1327" s="7">
        <v>0</v>
      </c>
      <c r="BL1327" s="7">
        <v>0</v>
      </c>
      <c r="BM1327" s="7">
        <v>0</v>
      </c>
      <c r="BN1327" s="7">
        <v>0</v>
      </c>
      <c r="BO1327" s="7">
        <v>0</v>
      </c>
    </row>
    <row r="1328" spans="2:67" ht="20.100000000000001" customHeight="1">
      <c r="B1328" s="137"/>
      <c r="C1328" s="19">
        <f t="shared" si="77"/>
        <v>80002011</v>
      </c>
      <c r="D1328" s="13" t="s">
        <v>1581</v>
      </c>
      <c r="E1328" s="12">
        <v>1</v>
      </c>
      <c r="F1328" s="12">
        <v>80002011</v>
      </c>
      <c r="G1328" s="19">
        <v>0</v>
      </c>
      <c r="H1328" s="14">
        <v>0</v>
      </c>
      <c r="I1328" s="19">
        <v>1</v>
      </c>
      <c r="J1328" s="19">
        <v>0</v>
      </c>
      <c r="K1328" s="19">
        <v>0</v>
      </c>
      <c r="L1328" s="12">
        <v>0</v>
      </c>
      <c r="M1328" s="12">
        <v>0</v>
      </c>
      <c r="N1328" s="12">
        <v>5</v>
      </c>
      <c r="O1328" s="12">
        <v>0</v>
      </c>
      <c r="P1328" s="12">
        <v>0</v>
      </c>
      <c r="Q1328" s="12">
        <v>0</v>
      </c>
      <c r="R1328" s="7">
        <v>0</v>
      </c>
      <c r="S1328" s="12">
        <v>0</v>
      </c>
      <c r="T1328" s="12">
        <v>1</v>
      </c>
      <c r="U1328" s="12">
        <v>2</v>
      </c>
      <c r="V1328" s="12">
        <v>0</v>
      </c>
      <c r="W1328" s="12">
        <v>0</v>
      </c>
      <c r="X1328" s="12">
        <v>0</v>
      </c>
      <c r="Y1328" s="12">
        <v>0</v>
      </c>
      <c r="Z1328" s="12">
        <v>0</v>
      </c>
      <c r="AA1328" s="12">
        <v>0</v>
      </c>
      <c r="AB1328" s="12">
        <v>0</v>
      </c>
      <c r="AC1328" s="12">
        <v>0</v>
      </c>
      <c r="AD1328" s="12">
        <v>9</v>
      </c>
      <c r="AE1328" s="12">
        <v>2</v>
      </c>
      <c r="AF1328" s="12" t="s">
        <v>161</v>
      </c>
      <c r="AG1328" s="7">
        <v>2</v>
      </c>
      <c r="AH1328" s="7">
        <v>2</v>
      </c>
      <c r="AI1328" s="7">
        <v>0</v>
      </c>
      <c r="AJ1328" s="7">
        <v>1.5</v>
      </c>
      <c r="AK1328" s="12">
        <v>0</v>
      </c>
      <c r="AL1328" s="12">
        <v>0</v>
      </c>
      <c r="AM1328" s="12">
        <v>0</v>
      </c>
      <c r="AN1328" s="12">
        <v>1</v>
      </c>
      <c r="AO1328" s="12">
        <v>3000</v>
      </c>
      <c r="AP1328" s="12">
        <v>0.5</v>
      </c>
      <c r="AQ1328" s="12">
        <v>0</v>
      </c>
      <c r="AR1328" s="7">
        <v>0</v>
      </c>
      <c r="AS1328" s="12" t="s">
        <v>151</v>
      </c>
      <c r="AT1328" s="13" t="s">
        <v>152</v>
      </c>
      <c r="AU1328" s="12">
        <v>0</v>
      </c>
      <c r="AV1328" s="19">
        <v>0</v>
      </c>
      <c r="AW1328" s="19">
        <v>0</v>
      </c>
      <c r="AX1328" s="13" t="s">
        <v>153</v>
      </c>
      <c r="AY1328" s="12" t="s">
        <v>1582</v>
      </c>
      <c r="AZ1328" s="14">
        <v>0</v>
      </c>
      <c r="BA1328" s="14">
        <v>0</v>
      </c>
      <c r="BB1328" s="38" t="s">
        <v>1583</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7"/>
        <v>80002012</v>
      </c>
      <c r="D1329" s="13" t="s">
        <v>1584</v>
      </c>
      <c r="E1329" s="12">
        <v>1</v>
      </c>
      <c r="F1329" s="12">
        <v>80002012</v>
      </c>
      <c r="G1329" s="19">
        <v>0</v>
      </c>
      <c r="H1329" s="14">
        <v>0</v>
      </c>
      <c r="I1329" s="19">
        <v>1</v>
      </c>
      <c r="J1329" s="19">
        <v>0</v>
      </c>
      <c r="K1329" s="19">
        <v>0</v>
      </c>
      <c r="L1329" s="12">
        <v>0</v>
      </c>
      <c r="M1329" s="12">
        <v>0</v>
      </c>
      <c r="N1329" s="12">
        <v>5</v>
      </c>
      <c r="O1329" s="12">
        <v>0</v>
      </c>
      <c r="P1329" s="12">
        <v>0</v>
      </c>
      <c r="Q1329" s="12">
        <v>0</v>
      </c>
      <c r="R1329" s="7">
        <v>0</v>
      </c>
      <c r="S1329" s="12">
        <v>0</v>
      </c>
      <c r="T1329" s="12">
        <v>1</v>
      </c>
      <c r="U1329" s="12">
        <v>2</v>
      </c>
      <c r="V1329" s="12">
        <v>0</v>
      </c>
      <c r="W1329" s="12">
        <v>0</v>
      </c>
      <c r="X1329" s="12">
        <v>0</v>
      </c>
      <c r="Y1329" s="12">
        <v>0</v>
      </c>
      <c r="Z1329" s="12">
        <v>0</v>
      </c>
      <c r="AA1329" s="12">
        <v>0</v>
      </c>
      <c r="AB1329" s="12">
        <v>0</v>
      </c>
      <c r="AC1329" s="12">
        <v>0</v>
      </c>
      <c r="AD1329" s="12">
        <v>9</v>
      </c>
      <c r="AE1329" s="12">
        <v>2</v>
      </c>
      <c r="AF1329" s="12" t="s">
        <v>161</v>
      </c>
      <c r="AG1329" s="7">
        <v>2</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t="s">
        <v>1585</v>
      </c>
      <c r="AZ1329" s="14">
        <v>0</v>
      </c>
      <c r="BA1329" s="14">
        <v>0</v>
      </c>
      <c r="BB1329" s="38" t="s">
        <v>1586</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7"/>
        <v>80002013</v>
      </c>
      <c r="D1330" s="13" t="s">
        <v>1587</v>
      </c>
      <c r="E1330" s="12">
        <v>1</v>
      </c>
      <c r="F1330" s="12">
        <v>80002013</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1588</v>
      </c>
      <c r="AZ1330" s="14">
        <v>0</v>
      </c>
      <c r="BA1330" s="14">
        <v>0</v>
      </c>
      <c r="BB1330" s="38" t="s">
        <v>1589</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7"/>
        <v>80002014</v>
      </c>
      <c r="D1331" s="13" t="s">
        <v>1590</v>
      </c>
      <c r="E1331" s="12">
        <v>1</v>
      </c>
      <c r="F1331" s="12">
        <v>80002014</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1591</v>
      </c>
      <c r="AZ1331" s="14">
        <v>0</v>
      </c>
      <c r="BA1331" s="14">
        <v>0</v>
      </c>
      <c r="BB1331" s="38" t="s">
        <v>1592</v>
      </c>
      <c r="BC1331" s="12"/>
      <c r="BD1331" s="12">
        <v>0</v>
      </c>
      <c r="BE1331" s="12"/>
      <c r="BF1331" s="12"/>
      <c r="BG1331" s="12"/>
      <c r="BH1331" s="19"/>
      <c r="BI1331" s="12">
        <v>0</v>
      </c>
      <c r="BJ1331" s="7">
        <v>0</v>
      </c>
      <c r="BK1331" s="7">
        <v>0</v>
      </c>
      <c r="BL1331" s="7">
        <v>0</v>
      </c>
      <c r="BM1331" s="7">
        <v>0</v>
      </c>
      <c r="BN1331" s="7">
        <v>0</v>
      </c>
      <c r="BO1331" s="7">
        <v>0</v>
      </c>
    </row>
    <row r="1332" spans="2:67" ht="20.100000000000001" customHeight="1">
      <c r="B1332" s="138"/>
      <c r="C1332" s="90">
        <f t="shared" si="77"/>
        <v>80002015</v>
      </c>
      <c r="D1332" s="91" t="s">
        <v>1593</v>
      </c>
      <c r="E1332" s="90">
        <v>1</v>
      </c>
      <c r="F1332" s="90">
        <v>80002015</v>
      </c>
      <c r="G1332" s="90">
        <v>0</v>
      </c>
      <c r="H1332" s="90">
        <v>0</v>
      </c>
      <c r="I1332" s="19">
        <v>1</v>
      </c>
      <c r="J1332" s="19">
        <v>0</v>
      </c>
      <c r="K1332" s="90">
        <v>0</v>
      </c>
      <c r="L1332" s="90">
        <v>0</v>
      </c>
      <c r="M1332" s="90">
        <v>0</v>
      </c>
      <c r="N1332" s="90">
        <v>2</v>
      </c>
      <c r="O1332" s="90">
        <v>0</v>
      </c>
      <c r="P1332" s="90">
        <v>0</v>
      </c>
      <c r="Q1332" s="90">
        <v>0</v>
      </c>
      <c r="R1332" s="7">
        <v>0</v>
      </c>
      <c r="S1332" s="90">
        <v>0</v>
      </c>
      <c r="T1332" s="90">
        <v>1</v>
      </c>
      <c r="U1332" s="90">
        <v>2</v>
      </c>
      <c r="V1332" s="90">
        <v>0</v>
      </c>
      <c r="W1332" s="90">
        <v>0</v>
      </c>
      <c r="X1332" s="90">
        <v>0</v>
      </c>
      <c r="Y1332" s="90">
        <v>0</v>
      </c>
      <c r="Z1332" s="90">
        <v>0</v>
      </c>
      <c r="AA1332" s="90">
        <v>0</v>
      </c>
      <c r="AB1332" s="90">
        <v>0</v>
      </c>
      <c r="AC1332" s="90">
        <v>0</v>
      </c>
      <c r="AD1332" s="90">
        <v>9</v>
      </c>
      <c r="AE1332" s="90">
        <v>2</v>
      </c>
      <c r="AF1332" s="90" t="s">
        <v>161</v>
      </c>
      <c r="AG1332" s="90">
        <v>2</v>
      </c>
      <c r="AH1332" s="90">
        <v>2</v>
      </c>
      <c r="AI1332" s="7">
        <v>0</v>
      </c>
      <c r="AJ1332" s="90">
        <v>1.5</v>
      </c>
      <c r="AK1332" s="90">
        <v>0</v>
      </c>
      <c r="AL1332" s="90">
        <v>0</v>
      </c>
      <c r="AM1332" s="90">
        <v>0</v>
      </c>
      <c r="AN1332" s="90">
        <v>1</v>
      </c>
      <c r="AO1332" s="90">
        <v>3000</v>
      </c>
      <c r="AP1332" s="90">
        <v>0.5</v>
      </c>
      <c r="AQ1332" s="90">
        <v>0</v>
      </c>
      <c r="AR1332" s="90">
        <v>0</v>
      </c>
      <c r="AS1332" s="90" t="s">
        <v>151</v>
      </c>
      <c r="AT1332" s="13" t="s">
        <v>152</v>
      </c>
      <c r="AU1332" s="90">
        <v>0</v>
      </c>
      <c r="AV1332" s="90">
        <v>0</v>
      </c>
      <c r="AW1332" s="90">
        <v>0</v>
      </c>
      <c r="AX1332" s="91" t="s">
        <v>153</v>
      </c>
      <c r="AY1332" s="90"/>
      <c r="AZ1332" s="90">
        <v>0</v>
      </c>
      <c r="BA1332" s="90">
        <v>0</v>
      </c>
      <c r="BB1332" s="139" t="s">
        <v>1594</v>
      </c>
      <c r="BC1332" s="90"/>
      <c r="BD1332" s="12">
        <v>0</v>
      </c>
      <c r="BE1332" s="90"/>
      <c r="BF1332" s="90"/>
      <c r="BG1332" s="90"/>
      <c r="BH1332" s="90"/>
      <c r="BI1332" s="12">
        <v>0</v>
      </c>
      <c r="BJ1332" s="7">
        <v>0</v>
      </c>
      <c r="BK1332" s="7">
        <v>0</v>
      </c>
      <c r="BL1332" s="7">
        <v>0</v>
      </c>
      <c r="BM1332" s="7">
        <v>0</v>
      </c>
      <c r="BN1332" s="7">
        <v>0</v>
      </c>
      <c r="BO1332" s="7">
        <v>0</v>
      </c>
    </row>
    <row r="1333" spans="2:67" ht="20.100000000000001" customHeight="1">
      <c r="B1333" s="137"/>
      <c r="C1333" s="19">
        <f t="shared" si="77"/>
        <v>80002016</v>
      </c>
      <c r="D1333" s="13" t="s">
        <v>1595</v>
      </c>
      <c r="E1333" s="12">
        <v>1</v>
      </c>
      <c r="F1333" s="12">
        <v>80002016</v>
      </c>
      <c r="G1333" s="19">
        <v>0</v>
      </c>
      <c r="H1333" s="14">
        <v>0</v>
      </c>
      <c r="I1333" s="19">
        <v>1</v>
      </c>
      <c r="J1333" s="19">
        <v>0</v>
      </c>
      <c r="K1333" s="19">
        <v>0</v>
      </c>
      <c r="L1333" s="12">
        <v>0</v>
      </c>
      <c r="M1333" s="12">
        <v>0</v>
      </c>
      <c r="N1333" s="12">
        <v>5</v>
      </c>
      <c r="O1333" s="12">
        <v>0</v>
      </c>
      <c r="P1333" s="12">
        <v>0</v>
      </c>
      <c r="Q1333" s="12">
        <v>0</v>
      </c>
      <c r="R1333" s="7">
        <v>0</v>
      </c>
      <c r="S1333" s="12">
        <v>0</v>
      </c>
      <c r="T1333" s="12">
        <v>1</v>
      </c>
      <c r="U1333" s="12">
        <v>2</v>
      </c>
      <c r="V1333" s="12">
        <v>0</v>
      </c>
      <c r="W1333" s="12">
        <v>0</v>
      </c>
      <c r="X1333" s="12">
        <v>0</v>
      </c>
      <c r="Y1333" s="12">
        <v>0</v>
      </c>
      <c r="Z1333" s="12">
        <v>0</v>
      </c>
      <c r="AA1333" s="12">
        <v>0</v>
      </c>
      <c r="AB1333" s="12">
        <v>0</v>
      </c>
      <c r="AC1333" s="12">
        <v>0</v>
      </c>
      <c r="AD1333" s="12">
        <v>9</v>
      </c>
      <c r="AE1333" s="12">
        <v>2</v>
      </c>
      <c r="AF1333" s="12" t="s">
        <v>161</v>
      </c>
      <c r="AG1333" s="7">
        <v>2</v>
      </c>
      <c r="AH1333" s="7">
        <v>2</v>
      </c>
      <c r="AI1333" s="7">
        <v>0</v>
      </c>
      <c r="AJ1333" s="7">
        <v>1.5</v>
      </c>
      <c r="AK1333" s="12">
        <v>0</v>
      </c>
      <c r="AL1333" s="12">
        <v>0</v>
      </c>
      <c r="AM1333" s="12">
        <v>0</v>
      </c>
      <c r="AN1333" s="12">
        <v>1</v>
      </c>
      <c r="AO1333" s="12">
        <v>3000</v>
      </c>
      <c r="AP1333" s="12">
        <v>0.5</v>
      </c>
      <c r="AQ1333" s="12">
        <v>0</v>
      </c>
      <c r="AR1333" s="7">
        <v>0</v>
      </c>
      <c r="AS1333" s="12" t="s">
        <v>151</v>
      </c>
      <c r="AT1333" s="13" t="s">
        <v>152</v>
      </c>
      <c r="AU1333" s="12">
        <v>0</v>
      </c>
      <c r="AV1333" s="19">
        <v>0</v>
      </c>
      <c r="AW1333" s="19">
        <v>0</v>
      </c>
      <c r="AX1333" s="13" t="s">
        <v>153</v>
      </c>
      <c r="AY1333" s="12" t="s">
        <v>1596</v>
      </c>
      <c r="AZ1333" s="14">
        <v>0</v>
      </c>
      <c r="BA1333" s="14">
        <v>0</v>
      </c>
      <c r="BB1333" s="38" t="s">
        <v>1597</v>
      </c>
      <c r="BC1333" s="12"/>
      <c r="BD1333" s="12">
        <v>0</v>
      </c>
      <c r="BE1333" s="12"/>
      <c r="BF1333" s="12"/>
      <c r="BG1333" s="12"/>
      <c r="BH1333" s="19"/>
      <c r="BI1333" s="12">
        <v>0</v>
      </c>
      <c r="BJ1333" s="7">
        <v>0</v>
      </c>
      <c r="BK1333" s="7">
        <v>0</v>
      </c>
      <c r="BL1333" s="7">
        <v>0</v>
      </c>
      <c r="BM1333" s="7">
        <v>0</v>
      </c>
      <c r="BN1333" s="7">
        <v>0</v>
      </c>
      <c r="BO1333" s="7">
        <v>0</v>
      </c>
    </row>
    <row r="1334" spans="2:67" ht="20.100000000000001" customHeight="1">
      <c r="B1334" s="137"/>
      <c r="C1334" s="19">
        <f t="shared" si="77"/>
        <v>80002017</v>
      </c>
      <c r="D1334" s="13" t="s">
        <v>1598</v>
      </c>
      <c r="E1334" s="12">
        <v>1</v>
      </c>
      <c r="F1334" s="12">
        <v>80002017</v>
      </c>
      <c r="G1334" s="19">
        <v>0</v>
      </c>
      <c r="H1334" s="14">
        <v>0</v>
      </c>
      <c r="I1334" s="19">
        <v>1</v>
      </c>
      <c r="J1334" s="19">
        <v>0</v>
      </c>
      <c r="K1334" s="19">
        <v>0</v>
      </c>
      <c r="L1334" s="12">
        <v>0</v>
      </c>
      <c r="M1334" s="12">
        <v>0</v>
      </c>
      <c r="N1334" s="12">
        <v>2</v>
      </c>
      <c r="O1334" s="12">
        <v>3</v>
      </c>
      <c r="P1334" s="12">
        <v>0.2</v>
      </c>
      <c r="Q1334" s="12">
        <v>0</v>
      </c>
      <c r="R1334" s="7">
        <v>0</v>
      </c>
      <c r="S1334" s="12">
        <v>0</v>
      </c>
      <c r="T1334" s="12">
        <v>1</v>
      </c>
      <c r="U1334" s="12">
        <v>2</v>
      </c>
      <c r="V1334" s="12">
        <v>0</v>
      </c>
      <c r="W1334" s="12">
        <v>0</v>
      </c>
      <c r="X1334" s="12">
        <v>0</v>
      </c>
      <c r="Y1334" s="12">
        <v>0</v>
      </c>
      <c r="Z1334" s="12">
        <v>0</v>
      </c>
      <c r="AA1334" s="12">
        <v>0</v>
      </c>
      <c r="AB1334" s="12">
        <v>0</v>
      </c>
      <c r="AC1334" s="12">
        <v>0</v>
      </c>
      <c r="AD1334" s="12">
        <v>9</v>
      </c>
      <c r="AE1334" s="12">
        <v>2</v>
      </c>
      <c r="AF1334" s="12" t="s">
        <v>161</v>
      </c>
      <c r="AG1334" s="7">
        <v>2</v>
      </c>
      <c r="AH1334" s="7">
        <v>2</v>
      </c>
      <c r="AI1334" s="7">
        <v>0</v>
      </c>
      <c r="AJ1334" s="7">
        <v>1.5</v>
      </c>
      <c r="AK1334" s="12">
        <v>0</v>
      </c>
      <c r="AL1334" s="12">
        <v>0</v>
      </c>
      <c r="AM1334" s="12">
        <v>0</v>
      </c>
      <c r="AN1334" s="12">
        <v>1</v>
      </c>
      <c r="AO1334" s="12">
        <v>3000</v>
      </c>
      <c r="AP1334" s="12">
        <v>0.5</v>
      </c>
      <c r="AQ1334" s="12">
        <v>0</v>
      </c>
      <c r="AR1334" s="7">
        <v>80010171</v>
      </c>
      <c r="AS1334" s="12" t="s">
        <v>151</v>
      </c>
      <c r="AT1334" s="13" t="s">
        <v>152</v>
      </c>
      <c r="AU1334" s="12">
        <v>0</v>
      </c>
      <c r="AV1334" s="19">
        <v>0</v>
      </c>
      <c r="AW1334" s="19">
        <v>0</v>
      </c>
      <c r="AX1334" s="13" t="s">
        <v>153</v>
      </c>
      <c r="AY1334" s="12"/>
      <c r="AZ1334" s="14">
        <v>0</v>
      </c>
      <c r="BA1334" s="14">
        <v>0</v>
      </c>
      <c r="BB1334" s="139" t="s">
        <v>1599</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B1335" s="137"/>
      <c r="C1335" s="19">
        <f t="shared" si="77"/>
        <v>80002018</v>
      </c>
      <c r="D1335" s="13" t="s">
        <v>1600</v>
      </c>
      <c r="E1335" s="12">
        <v>1</v>
      </c>
      <c r="F1335" s="12">
        <v>80002018</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9</v>
      </c>
      <c r="AE1335" s="12">
        <v>2</v>
      </c>
      <c r="AF1335" s="12" t="s">
        <v>161</v>
      </c>
      <c r="AG1335" s="7">
        <v>2</v>
      </c>
      <c r="AH1335" s="7">
        <v>2</v>
      </c>
      <c r="AI1335" s="7">
        <v>0</v>
      </c>
      <c r="AJ1335" s="7">
        <v>1.5</v>
      </c>
      <c r="AK1335" s="12">
        <v>0</v>
      </c>
      <c r="AL1335" s="12">
        <v>0</v>
      </c>
      <c r="AM1335" s="12">
        <v>0</v>
      </c>
      <c r="AN1335" s="12">
        <v>1</v>
      </c>
      <c r="AO1335" s="12">
        <v>3000</v>
      </c>
      <c r="AP1335" s="12">
        <v>0.5</v>
      </c>
      <c r="AQ1335" s="12">
        <v>0</v>
      </c>
      <c r="AR1335" s="7">
        <v>0</v>
      </c>
      <c r="AS1335" s="12" t="s">
        <v>151</v>
      </c>
      <c r="AT1335" s="13" t="s">
        <v>152</v>
      </c>
      <c r="AU1335" s="12">
        <v>0</v>
      </c>
      <c r="AV1335" s="19">
        <v>0</v>
      </c>
      <c r="AW1335" s="19">
        <v>0</v>
      </c>
      <c r="AX1335" s="13" t="s">
        <v>153</v>
      </c>
      <c r="AY1335" s="12" t="s">
        <v>1601</v>
      </c>
      <c r="AZ1335" s="14">
        <v>0</v>
      </c>
      <c r="BA1335" s="14">
        <v>0</v>
      </c>
      <c r="BB1335" s="38" t="s">
        <v>1602</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37"/>
      <c r="C1336" s="19">
        <f t="shared" si="77"/>
        <v>80002019</v>
      </c>
      <c r="D1336" s="13" t="s">
        <v>1603</v>
      </c>
      <c r="E1336" s="12">
        <v>1</v>
      </c>
      <c r="F1336" s="12">
        <v>80002019</v>
      </c>
      <c r="G1336" s="19">
        <v>0</v>
      </c>
      <c r="H1336" s="14">
        <v>0</v>
      </c>
      <c r="I1336" s="19">
        <v>1</v>
      </c>
      <c r="J1336" s="19">
        <v>0</v>
      </c>
      <c r="K1336" s="19">
        <v>0</v>
      </c>
      <c r="L1336" s="12">
        <v>0</v>
      </c>
      <c r="M1336" s="12">
        <v>0</v>
      </c>
      <c r="N1336" s="12">
        <v>5</v>
      </c>
      <c r="O1336" s="12">
        <v>0</v>
      </c>
      <c r="P1336" s="12">
        <v>0</v>
      </c>
      <c r="Q1336" s="12">
        <v>0</v>
      </c>
      <c r="R1336" s="7">
        <v>0</v>
      </c>
      <c r="S1336" s="12">
        <v>0</v>
      </c>
      <c r="T1336" s="12">
        <v>1</v>
      </c>
      <c r="U1336" s="12">
        <v>2</v>
      </c>
      <c r="V1336" s="12">
        <v>0</v>
      </c>
      <c r="W1336" s="12">
        <v>0</v>
      </c>
      <c r="X1336" s="12">
        <v>0</v>
      </c>
      <c r="Y1336" s="12">
        <v>0</v>
      </c>
      <c r="Z1336" s="12">
        <v>0</v>
      </c>
      <c r="AA1336" s="12">
        <v>0</v>
      </c>
      <c r="AB1336" s="12">
        <v>0</v>
      </c>
      <c r="AC1336" s="12">
        <v>0</v>
      </c>
      <c r="AD1336" s="12">
        <v>9</v>
      </c>
      <c r="AE1336" s="12">
        <v>2</v>
      </c>
      <c r="AF1336" s="12" t="s">
        <v>161</v>
      </c>
      <c r="AG1336" s="7">
        <v>2</v>
      </c>
      <c r="AH1336" s="7">
        <v>2</v>
      </c>
      <c r="AI1336" s="7">
        <v>0</v>
      </c>
      <c r="AJ1336" s="7">
        <v>1.5</v>
      </c>
      <c r="AK1336" s="12">
        <v>0</v>
      </c>
      <c r="AL1336" s="12">
        <v>0</v>
      </c>
      <c r="AM1336" s="12">
        <v>0</v>
      </c>
      <c r="AN1336" s="12">
        <v>1</v>
      </c>
      <c r="AO1336" s="12">
        <v>3000</v>
      </c>
      <c r="AP1336" s="12">
        <v>0.5</v>
      </c>
      <c r="AQ1336" s="12">
        <v>0</v>
      </c>
      <c r="AR1336" s="7">
        <v>0</v>
      </c>
      <c r="AS1336" s="12" t="s">
        <v>151</v>
      </c>
      <c r="AT1336" s="13" t="s">
        <v>152</v>
      </c>
      <c r="AU1336" s="12">
        <v>0</v>
      </c>
      <c r="AV1336" s="19">
        <v>0</v>
      </c>
      <c r="AW1336" s="19">
        <v>0</v>
      </c>
      <c r="AX1336" s="13" t="s">
        <v>153</v>
      </c>
      <c r="AY1336" s="12" t="s">
        <v>1604</v>
      </c>
      <c r="AZ1336" s="14">
        <v>0</v>
      </c>
      <c r="BA1336" s="14">
        <v>0</v>
      </c>
      <c r="BB1336" s="38" t="s">
        <v>1605</v>
      </c>
      <c r="BC1336" s="12"/>
      <c r="BD1336" s="12">
        <v>0</v>
      </c>
      <c r="BE1336" s="12"/>
      <c r="BF1336" s="12"/>
      <c r="BG1336" s="12"/>
      <c r="BH1336" s="19"/>
      <c r="BI1336" s="12">
        <v>0</v>
      </c>
      <c r="BJ1336" s="7">
        <v>0</v>
      </c>
      <c r="BK1336" s="7">
        <v>0</v>
      </c>
      <c r="BL1336" s="7">
        <v>0</v>
      </c>
      <c r="BM1336" s="7">
        <v>0</v>
      </c>
      <c r="BN1336" s="7">
        <v>0</v>
      </c>
      <c r="BO1336" s="7">
        <v>0</v>
      </c>
    </row>
    <row r="1337" spans="2:67" ht="20.100000000000001" customHeight="1">
      <c r="B1337" s="137"/>
      <c r="C1337" s="19">
        <f t="shared" si="77"/>
        <v>80002020</v>
      </c>
      <c r="D1337" s="13" t="s">
        <v>1606</v>
      </c>
      <c r="E1337" s="12">
        <v>1</v>
      </c>
      <c r="F1337" s="12">
        <v>80002020</v>
      </c>
      <c r="G1337" s="19">
        <v>0</v>
      </c>
      <c r="H1337" s="14">
        <v>0</v>
      </c>
      <c r="I1337" s="19">
        <v>1</v>
      </c>
      <c r="J1337" s="19">
        <v>0</v>
      </c>
      <c r="K1337" s="19">
        <v>0</v>
      </c>
      <c r="L1337" s="12">
        <v>0</v>
      </c>
      <c r="M1337" s="12">
        <v>0</v>
      </c>
      <c r="N1337" s="12">
        <v>5</v>
      </c>
      <c r="O1337" s="12">
        <v>0</v>
      </c>
      <c r="P1337" s="12">
        <v>0</v>
      </c>
      <c r="Q1337" s="12">
        <v>0</v>
      </c>
      <c r="R1337" s="7">
        <v>0</v>
      </c>
      <c r="S1337" s="12">
        <v>0</v>
      </c>
      <c r="T1337" s="12">
        <v>1</v>
      </c>
      <c r="U1337" s="12">
        <v>2</v>
      </c>
      <c r="V1337" s="12">
        <v>0</v>
      </c>
      <c r="W1337" s="12">
        <v>0</v>
      </c>
      <c r="X1337" s="12">
        <v>0</v>
      </c>
      <c r="Y1337" s="12">
        <v>0</v>
      </c>
      <c r="Z1337" s="12">
        <v>0</v>
      </c>
      <c r="AA1337" s="12">
        <v>0</v>
      </c>
      <c r="AB1337" s="12">
        <v>0</v>
      </c>
      <c r="AC1337" s="12">
        <v>0</v>
      </c>
      <c r="AD1337" s="12">
        <v>9</v>
      </c>
      <c r="AE1337" s="12">
        <v>2</v>
      </c>
      <c r="AF1337" s="12" t="s">
        <v>161</v>
      </c>
      <c r="AG1337" s="7">
        <v>2</v>
      </c>
      <c r="AH1337" s="7">
        <v>2</v>
      </c>
      <c r="AI1337" s="7">
        <v>0</v>
      </c>
      <c r="AJ1337" s="7">
        <v>1.5</v>
      </c>
      <c r="AK1337" s="12">
        <v>0</v>
      </c>
      <c r="AL1337" s="12">
        <v>0</v>
      </c>
      <c r="AM1337" s="12">
        <v>0</v>
      </c>
      <c r="AN1337" s="12">
        <v>1</v>
      </c>
      <c r="AO1337" s="12">
        <v>3000</v>
      </c>
      <c r="AP1337" s="12">
        <v>0.5</v>
      </c>
      <c r="AQ1337" s="12">
        <v>0</v>
      </c>
      <c r="AR1337" s="7">
        <v>0</v>
      </c>
      <c r="AS1337" s="12" t="s">
        <v>151</v>
      </c>
      <c r="AT1337" s="13" t="s">
        <v>152</v>
      </c>
      <c r="AU1337" s="12">
        <v>0</v>
      </c>
      <c r="AV1337" s="19">
        <v>0</v>
      </c>
      <c r="AW1337" s="19">
        <v>0</v>
      </c>
      <c r="AX1337" s="13" t="s">
        <v>153</v>
      </c>
      <c r="AY1337" s="12" t="s">
        <v>1607</v>
      </c>
      <c r="AZ1337" s="14">
        <v>0</v>
      </c>
      <c r="BA1337" s="14">
        <v>0</v>
      </c>
      <c r="BB1337" s="38" t="s">
        <v>1608</v>
      </c>
      <c r="BC1337" s="12"/>
      <c r="BD1337" s="12">
        <v>0</v>
      </c>
      <c r="BE1337" s="12"/>
      <c r="BF1337" s="12"/>
      <c r="BG1337" s="12"/>
      <c r="BH1337" s="19"/>
      <c r="BI1337" s="12">
        <v>0</v>
      </c>
      <c r="BJ1337" s="7">
        <v>0</v>
      </c>
      <c r="BK1337" s="7">
        <v>0</v>
      </c>
      <c r="BL1337" s="7">
        <v>0</v>
      </c>
      <c r="BM1337" s="7">
        <v>0</v>
      </c>
      <c r="BN1337" s="7">
        <v>0</v>
      </c>
      <c r="BO1337" s="7">
        <v>0</v>
      </c>
    </row>
    <row r="1338" spans="2:67" ht="20.25" customHeight="1">
      <c r="C1338" s="19">
        <f t="shared" ref="C1338:C1345" si="78">C1310+1000</f>
        <v>80002021</v>
      </c>
      <c r="D1338" s="13" t="s">
        <v>1609</v>
      </c>
      <c r="E1338" s="19">
        <v>1</v>
      </c>
      <c r="F1338" s="12">
        <v>80002021</v>
      </c>
      <c r="G1338" s="19">
        <v>0</v>
      </c>
      <c r="H1338" s="14">
        <v>0</v>
      </c>
      <c r="I1338" s="19">
        <v>1</v>
      </c>
      <c r="J1338" s="19">
        <v>0</v>
      </c>
      <c r="K1338" s="19">
        <v>0</v>
      </c>
      <c r="L1338" s="12">
        <v>0</v>
      </c>
      <c r="M1338" s="12">
        <v>0</v>
      </c>
      <c r="N1338" s="12">
        <v>2</v>
      </c>
      <c r="O1338" s="12">
        <v>10</v>
      </c>
      <c r="P1338" s="12">
        <v>0.2</v>
      </c>
      <c r="Q1338" s="12">
        <v>0</v>
      </c>
      <c r="R1338" s="7">
        <v>0</v>
      </c>
      <c r="S1338" s="12">
        <v>0</v>
      </c>
      <c r="T1338" s="12">
        <v>1</v>
      </c>
      <c r="U1338" s="12">
        <v>2</v>
      </c>
      <c r="V1338" s="12">
        <v>0</v>
      </c>
      <c r="W1338" s="12">
        <v>2</v>
      </c>
      <c r="X1338" s="12">
        <v>0</v>
      </c>
      <c r="Y1338" s="12">
        <v>0</v>
      </c>
      <c r="Z1338" s="12">
        <v>0</v>
      </c>
      <c r="AA1338" s="12">
        <v>0</v>
      </c>
      <c r="AB1338" s="12">
        <v>0</v>
      </c>
      <c r="AC1338" s="12">
        <v>0</v>
      </c>
      <c r="AD1338" s="12">
        <v>5</v>
      </c>
      <c r="AE1338" s="12">
        <v>1</v>
      </c>
      <c r="AF1338" s="12">
        <v>3</v>
      </c>
      <c r="AG1338" s="7">
        <v>1</v>
      </c>
      <c r="AH1338" s="7">
        <v>1</v>
      </c>
      <c r="AI1338" s="7">
        <v>0</v>
      </c>
      <c r="AJ1338" s="7">
        <v>3</v>
      </c>
      <c r="AK1338" s="12">
        <v>0</v>
      </c>
      <c r="AL1338" s="12">
        <v>0</v>
      </c>
      <c r="AM1338" s="12">
        <v>0</v>
      </c>
      <c r="AN1338" s="12">
        <v>3</v>
      </c>
      <c r="AO1338" s="12">
        <v>5000</v>
      </c>
      <c r="AP1338" s="12">
        <v>0.5</v>
      </c>
      <c r="AQ1338" s="12">
        <v>0</v>
      </c>
      <c r="AR1338" s="7">
        <v>0</v>
      </c>
      <c r="AS1338" s="12">
        <v>0</v>
      </c>
      <c r="AT1338" s="13" t="s">
        <v>152</v>
      </c>
      <c r="AU1338" s="7" t="s">
        <v>749</v>
      </c>
      <c r="AV1338" s="19">
        <v>10000007</v>
      </c>
      <c r="AW1338" s="140">
        <v>23000080</v>
      </c>
      <c r="AX1338" s="13" t="s">
        <v>153</v>
      </c>
      <c r="AY1338" s="20" t="s">
        <v>151</v>
      </c>
      <c r="AZ1338" s="14">
        <v>0</v>
      </c>
      <c r="BA1338" s="14">
        <v>0</v>
      </c>
      <c r="BB1338" s="38" t="s">
        <v>1610</v>
      </c>
      <c r="BC1338" s="19">
        <v>0</v>
      </c>
      <c r="BD1338" s="12">
        <v>0</v>
      </c>
      <c r="BE1338" s="12"/>
      <c r="BF1338" s="12"/>
      <c r="BG1338" s="12"/>
      <c r="BH1338" s="19"/>
      <c r="BI1338" s="10">
        <v>0</v>
      </c>
      <c r="BJ1338" s="7">
        <v>0</v>
      </c>
      <c r="BK1338" s="7">
        <v>0</v>
      </c>
      <c r="BL1338" s="7">
        <v>0</v>
      </c>
      <c r="BM1338" s="7">
        <v>0</v>
      </c>
      <c r="BN1338" s="7">
        <v>0</v>
      </c>
      <c r="BO1338" s="7">
        <v>0</v>
      </c>
    </row>
    <row r="1339" spans="2:67" ht="20.100000000000001" customHeight="1">
      <c r="B1339" s="120"/>
      <c r="C1339" s="19">
        <f t="shared" si="78"/>
        <v>80002022</v>
      </c>
      <c r="D1339" s="13" t="s">
        <v>1611</v>
      </c>
      <c r="E1339" s="19">
        <v>1</v>
      </c>
      <c r="F1339" s="12">
        <v>80002022</v>
      </c>
      <c r="G1339" s="7">
        <v>0</v>
      </c>
      <c r="H1339" s="7">
        <v>0</v>
      </c>
      <c r="I1339" s="19">
        <v>1</v>
      </c>
      <c r="J1339" s="19">
        <v>0</v>
      </c>
      <c r="K1339" s="7">
        <v>0</v>
      </c>
      <c r="L1339" s="7">
        <v>0</v>
      </c>
      <c r="M1339" s="7">
        <v>0</v>
      </c>
      <c r="N1339" s="7">
        <v>2</v>
      </c>
      <c r="O1339" s="7">
        <v>1</v>
      </c>
      <c r="P1339" s="7">
        <v>0.2</v>
      </c>
      <c r="Q1339" s="7">
        <v>0</v>
      </c>
      <c r="R1339" s="7">
        <v>0</v>
      </c>
      <c r="S1339" s="7">
        <v>0</v>
      </c>
      <c r="T1339" s="12">
        <v>1</v>
      </c>
      <c r="U1339" s="7">
        <v>2</v>
      </c>
      <c r="V1339" s="7">
        <v>0</v>
      </c>
      <c r="W1339" s="7">
        <v>0</v>
      </c>
      <c r="X1339" s="7">
        <v>0</v>
      </c>
      <c r="Y1339" s="7">
        <v>0</v>
      </c>
      <c r="Z1339" s="7">
        <v>0</v>
      </c>
      <c r="AA1339" s="7">
        <v>0</v>
      </c>
      <c r="AB1339" s="19">
        <v>0</v>
      </c>
      <c r="AC1339" s="7">
        <v>0</v>
      </c>
      <c r="AD1339" s="7">
        <v>10</v>
      </c>
      <c r="AE1339" s="7">
        <v>0</v>
      </c>
      <c r="AF1339" s="7">
        <v>0</v>
      </c>
      <c r="AG1339" s="7">
        <v>7</v>
      </c>
      <c r="AH1339" s="7">
        <v>0</v>
      </c>
      <c r="AI1339" s="7">
        <v>0</v>
      </c>
      <c r="AJ1339" s="7">
        <v>6</v>
      </c>
      <c r="AK1339" s="7">
        <v>0</v>
      </c>
      <c r="AL1339" s="7">
        <v>0</v>
      </c>
      <c r="AM1339" s="7">
        <v>0</v>
      </c>
      <c r="AN1339" s="7">
        <v>0</v>
      </c>
      <c r="AO1339" s="7">
        <v>1000</v>
      </c>
      <c r="AP1339" s="7">
        <v>0</v>
      </c>
      <c r="AQ1339" s="7">
        <v>0</v>
      </c>
      <c r="AR1339" s="7">
        <v>0</v>
      </c>
      <c r="AS1339" s="141" t="s">
        <v>1612</v>
      </c>
      <c r="AT1339" s="13" t="s">
        <v>152</v>
      </c>
      <c r="AU1339" s="7" t="s">
        <v>749</v>
      </c>
      <c r="AV1339" s="7" t="s">
        <v>151</v>
      </c>
      <c r="AW1339" s="7">
        <v>0</v>
      </c>
      <c r="AX1339" s="8" t="s">
        <v>153</v>
      </c>
      <c r="AY1339" s="7">
        <v>0</v>
      </c>
      <c r="AZ1339" s="14">
        <v>0</v>
      </c>
      <c r="BA1339" s="14">
        <v>0</v>
      </c>
      <c r="BB1339" s="38" t="s">
        <v>1613</v>
      </c>
      <c r="BC1339" s="7">
        <v>0</v>
      </c>
      <c r="BD1339" s="12">
        <v>0</v>
      </c>
      <c r="BE1339" s="12"/>
      <c r="BF1339" s="12"/>
      <c r="BG1339" s="12"/>
      <c r="BH1339" s="19"/>
      <c r="BI1339" s="10">
        <v>0</v>
      </c>
      <c r="BJ1339" s="7">
        <v>0</v>
      </c>
      <c r="BK1339" s="7">
        <v>0</v>
      </c>
      <c r="BL1339" s="7">
        <v>0</v>
      </c>
      <c r="BM1339" s="7">
        <v>0</v>
      </c>
      <c r="BN1339" s="7">
        <v>0</v>
      </c>
      <c r="BO1339" s="7">
        <v>0</v>
      </c>
    </row>
    <row r="1340" spans="2:67" ht="20.100000000000001" customHeight="1">
      <c r="C1340" s="19">
        <f t="shared" si="78"/>
        <v>80002023</v>
      </c>
      <c r="D1340" s="13" t="s">
        <v>1614</v>
      </c>
      <c r="E1340" s="12">
        <v>1</v>
      </c>
      <c r="F1340" s="12">
        <v>80002023</v>
      </c>
      <c r="G1340" s="19">
        <v>0</v>
      </c>
      <c r="H1340" s="14">
        <v>0</v>
      </c>
      <c r="I1340" s="19">
        <v>1</v>
      </c>
      <c r="J1340" s="19">
        <v>0</v>
      </c>
      <c r="K1340" s="19">
        <v>0</v>
      </c>
      <c r="L1340" s="12">
        <v>0</v>
      </c>
      <c r="M1340" s="12">
        <v>0</v>
      </c>
      <c r="N1340" s="12">
        <v>2</v>
      </c>
      <c r="O1340" s="12">
        <v>9</v>
      </c>
      <c r="P1340" s="12">
        <v>0.3</v>
      </c>
      <c r="Q1340" s="12">
        <v>0</v>
      </c>
      <c r="R1340" s="7">
        <v>0</v>
      </c>
      <c r="S1340" s="12">
        <v>0</v>
      </c>
      <c r="T1340" s="12">
        <v>1</v>
      </c>
      <c r="U1340" s="12">
        <v>2</v>
      </c>
      <c r="V1340" s="12">
        <v>0</v>
      </c>
      <c r="W1340" s="12">
        <v>0</v>
      </c>
      <c r="X1340" s="12">
        <v>0</v>
      </c>
      <c r="Y1340" s="12">
        <v>0</v>
      </c>
      <c r="Z1340" s="12">
        <v>0</v>
      </c>
      <c r="AA1340" s="12">
        <v>0</v>
      </c>
      <c r="AB1340" s="12">
        <v>0</v>
      </c>
      <c r="AC1340" s="12">
        <v>0</v>
      </c>
      <c r="AD1340" s="12">
        <v>10</v>
      </c>
      <c r="AE1340" s="12">
        <v>0</v>
      </c>
      <c r="AF1340" s="12">
        <v>3</v>
      </c>
      <c r="AG1340" s="7">
        <v>7</v>
      </c>
      <c r="AH1340" s="7">
        <v>0</v>
      </c>
      <c r="AI1340" s="7">
        <v>0</v>
      </c>
      <c r="AJ1340" s="7">
        <v>10</v>
      </c>
      <c r="AK1340" s="12">
        <v>0</v>
      </c>
      <c r="AL1340" s="12">
        <v>0</v>
      </c>
      <c r="AM1340" s="12">
        <v>0</v>
      </c>
      <c r="AN1340" s="12">
        <v>0</v>
      </c>
      <c r="AO1340" s="12">
        <v>3000</v>
      </c>
      <c r="AP1340" s="12">
        <v>0.5</v>
      </c>
      <c r="AQ1340" s="12">
        <v>0</v>
      </c>
      <c r="AR1340" s="7">
        <v>0</v>
      </c>
      <c r="AS1340" s="12">
        <v>80002003</v>
      </c>
      <c r="AT1340" s="13" t="s">
        <v>152</v>
      </c>
      <c r="AU1340" s="12">
        <v>0</v>
      </c>
      <c r="AV1340" s="19">
        <v>0</v>
      </c>
      <c r="AW1340" s="19">
        <v>0</v>
      </c>
      <c r="AX1340" s="13" t="s">
        <v>153</v>
      </c>
      <c r="AY1340" s="12">
        <v>0</v>
      </c>
      <c r="AZ1340" s="14">
        <v>0</v>
      </c>
      <c r="BA1340" s="14">
        <v>0</v>
      </c>
      <c r="BB1340" s="38" t="s">
        <v>1615</v>
      </c>
      <c r="BC1340" s="12"/>
      <c r="BD1340" s="12">
        <v>0</v>
      </c>
      <c r="BE1340" s="12"/>
      <c r="BF1340" s="12"/>
      <c r="BG1340" s="12"/>
      <c r="BH1340" s="19"/>
      <c r="BI1340" s="12">
        <v>0</v>
      </c>
      <c r="BJ1340" s="7">
        <v>0</v>
      </c>
      <c r="BK1340" s="7">
        <v>0</v>
      </c>
      <c r="BL1340" s="7">
        <v>0</v>
      </c>
      <c r="BM1340" s="7">
        <v>0</v>
      </c>
      <c r="BN1340" s="7">
        <v>0</v>
      </c>
      <c r="BO1340" s="7">
        <v>0</v>
      </c>
    </row>
    <row r="1341" spans="2:67" ht="20.100000000000001" customHeight="1">
      <c r="C1341" s="19">
        <f t="shared" si="78"/>
        <v>80002024</v>
      </c>
      <c r="D1341" s="13" t="s">
        <v>1616</v>
      </c>
      <c r="E1341" s="12">
        <v>1</v>
      </c>
      <c r="F1341" s="12">
        <v>80002024</v>
      </c>
      <c r="G1341" s="19">
        <v>0</v>
      </c>
      <c r="H1341" s="14">
        <v>0</v>
      </c>
      <c r="I1341" s="19">
        <v>1</v>
      </c>
      <c r="J1341" s="19">
        <v>0</v>
      </c>
      <c r="K1341" s="19">
        <v>0</v>
      </c>
      <c r="L1341" s="12">
        <v>0</v>
      </c>
      <c r="M1341" s="12">
        <v>0</v>
      </c>
      <c r="N1341" s="12">
        <v>5</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10</v>
      </c>
      <c r="AE1341" s="12">
        <v>2</v>
      </c>
      <c r="AF1341" s="12" t="s">
        <v>161</v>
      </c>
      <c r="AG1341" s="7">
        <v>2</v>
      </c>
      <c r="AH1341" s="7">
        <v>2</v>
      </c>
      <c r="AI1341" s="7">
        <v>0</v>
      </c>
      <c r="AJ1341" s="7">
        <v>1.5</v>
      </c>
      <c r="AK1341" s="12">
        <v>0</v>
      </c>
      <c r="AL1341" s="12">
        <v>0</v>
      </c>
      <c r="AM1341" s="12">
        <v>0</v>
      </c>
      <c r="AN1341" s="12">
        <v>0</v>
      </c>
      <c r="AO1341" s="12">
        <v>3000</v>
      </c>
      <c r="AP1341" s="12">
        <v>0.5</v>
      </c>
      <c r="AQ1341" s="12">
        <v>0</v>
      </c>
      <c r="AR1341" s="7">
        <v>0</v>
      </c>
      <c r="AS1341" s="12" t="s">
        <v>151</v>
      </c>
      <c r="AT1341" s="13" t="s">
        <v>152</v>
      </c>
      <c r="AU1341" s="12">
        <v>0</v>
      </c>
      <c r="AV1341" s="19">
        <v>0</v>
      </c>
      <c r="AW1341" s="19">
        <v>0</v>
      </c>
      <c r="AX1341" s="13" t="s">
        <v>153</v>
      </c>
      <c r="AY1341" s="12" t="s">
        <v>1543</v>
      </c>
      <c r="AZ1341" s="14">
        <v>0</v>
      </c>
      <c r="BA1341" s="14">
        <v>0</v>
      </c>
      <c r="BB1341" s="38" t="s">
        <v>1617</v>
      </c>
      <c r="BC1341" s="12"/>
      <c r="BD1341" s="12">
        <v>0</v>
      </c>
      <c r="BE1341" s="12"/>
      <c r="BF1341" s="12"/>
      <c r="BG1341" s="12"/>
      <c r="BH1341" s="19"/>
      <c r="BI1341" s="12">
        <v>0</v>
      </c>
      <c r="BJ1341" s="7">
        <v>0</v>
      </c>
      <c r="BK1341" s="7">
        <v>0</v>
      </c>
      <c r="BL1341" s="7">
        <v>0</v>
      </c>
      <c r="BM1341" s="7">
        <v>0</v>
      </c>
      <c r="BN1341" s="7">
        <v>0</v>
      </c>
      <c r="BO1341" s="7">
        <v>0</v>
      </c>
    </row>
    <row r="1342" spans="2:67" ht="20.100000000000001" customHeight="1">
      <c r="B1342" s="120"/>
      <c r="C1342" s="19">
        <f t="shared" si="78"/>
        <v>80002025</v>
      </c>
      <c r="D1342" s="13" t="s">
        <v>1618</v>
      </c>
      <c r="E1342" s="19">
        <v>1</v>
      </c>
      <c r="F1342" s="12">
        <v>80002025</v>
      </c>
      <c r="G1342" s="7">
        <v>0</v>
      </c>
      <c r="H1342" s="7">
        <v>0</v>
      </c>
      <c r="I1342" s="19">
        <v>1</v>
      </c>
      <c r="J1342" s="19">
        <v>0</v>
      </c>
      <c r="K1342" s="7">
        <v>0</v>
      </c>
      <c r="L1342" s="7">
        <v>0</v>
      </c>
      <c r="M1342" s="7">
        <v>0</v>
      </c>
      <c r="N1342" s="7">
        <v>2</v>
      </c>
      <c r="O1342" s="7">
        <v>10</v>
      </c>
      <c r="P1342" s="7">
        <v>0.1</v>
      </c>
      <c r="Q1342" s="7">
        <v>0</v>
      </c>
      <c r="R1342" s="7">
        <v>0</v>
      </c>
      <c r="S1342" s="7">
        <v>0</v>
      </c>
      <c r="T1342" s="12">
        <v>1</v>
      </c>
      <c r="U1342" s="7">
        <v>2</v>
      </c>
      <c r="V1342" s="7">
        <v>0</v>
      </c>
      <c r="W1342" s="7">
        <v>2.5</v>
      </c>
      <c r="X1342" s="7">
        <v>0</v>
      </c>
      <c r="Y1342" s="7">
        <v>0</v>
      </c>
      <c r="Z1342" s="7">
        <v>0</v>
      </c>
      <c r="AA1342" s="7">
        <v>0</v>
      </c>
      <c r="AB1342" s="19">
        <v>0</v>
      </c>
      <c r="AC1342" s="7">
        <v>0</v>
      </c>
      <c r="AD1342" s="7">
        <v>10</v>
      </c>
      <c r="AE1342" s="7">
        <v>0</v>
      </c>
      <c r="AF1342" s="7">
        <v>0</v>
      </c>
      <c r="AG1342" s="7">
        <v>7</v>
      </c>
      <c r="AH1342" s="7">
        <v>0</v>
      </c>
      <c r="AI1342" s="7">
        <v>0</v>
      </c>
      <c r="AJ1342" s="7">
        <v>6</v>
      </c>
      <c r="AK1342" s="7">
        <v>0</v>
      </c>
      <c r="AL1342" s="7">
        <v>0</v>
      </c>
      <c r="AM1342" s="7">
        <v>0</v>
      </c>
      <c r="AN1342" s="7">
        <v>0</v>
      </c>
      <c r="AO1342" s="7">
        <v>1000</v>
      </c>
      <c r="AP1342" s="7">
        <v>0</v>
      </c>
      <c r="AQ1342" s="7">
        <v>0</v>
      </c>
      <c r="AR1342" s="7">
        <v>0</v>
      </c>
      <c r="AS1342" s="7" t="s">
        <v>151</v>
      </c>
      <c r="AT1342" s="13" t="s">
        <v>152</v>
      </c>
      <c r="AU1342" s="7" t="s">
        <v>749</v>
      </c>
      <c r="AV1342" s="7" t="s">
        <v>151</v>
      </c>
      <c r="AW1342" s="7" t="s">
        <v>1030</v>
      </c>
      <c r="AX1342" s="8" t="s">
        <v>153</v>
      </c>
      <c r="AY1342" s="7">
        <v>0</v>
      </c>
      <c r="AZ1342" s="14">
        <v>0</v>
      </c>
      <c r="BA1342" s="14">
        <v>0</v>
      </c>
      <c r="BB1342" s="34" t="s">
        <v>1619</v>
      </c>
      <c r="BC1342" s="7">
        <v>0</v>
      </c>
      <c r="BD1342" s="12">
        <v>0</v>
      </c>
      <c r="BE1342" s="12"/>
      <c r="BF1342" s="12"/>
      <c r="BG1342" s="12"/>
      <c r="BH1342" s="19"/>
      <c r="BI1342" s="10">
        <v>0</v>
      </c>
      <c r="BJ1342" s="7">
        <v>0</v>
      </c>
      <c r="BK1342" s="7">
        <v>0</v>
      </c>
      <c r="BL1342" s="7">
        <v>0</v>
      </c>
      <c r="BM1342" s="7">
        <v>0</v>
      </c>
      <c r="BN1342" s="7">
        <v>0</v>
      </c>
      <c r="BO1342" s="7">
        <v>0</v>
      </c>
    </row>
    <row r="1343" spans="2:67" ht="20.100000000000001" customHeight="1">
      <c r="B1343" s="120"/>
      <c r="C1343" s="19">
        <f t="shared" si="78"/>
        <v>80002026</v>
      </c>
      <c r="D1343" s="13" t="s">
        <v>1620</v>
      </c>
      <c r="E1343" s="19">
        <v>1</v>
      </c>
      <c r="F1343" s="12">
        <v>80002026</v>
      </c>
      <c r="G1343" s="7">
        <v>0</v>
      </c>
      <c r="H1343" s="7">
        <v>0</v>
      </c>
      <c r="I1343" s="19">
        <v>1</v>
      </c>
      <c r="J1343" s="19">
        <v>0</v>
      </c>
      <c r="K1343" s="7">
        <v>0</v>
      </c>
      <c r="L1343" s="7">
        <v>0</v>
      </c>
      <c r="M1343" s="7">
        <v>0</v>
      </c>
      <c r="N1343" s="7">
        <v>2</v>
      </c>
      <c r="O1343" s="7">
        <v>1</v>
      </c>
      <c r="P1343" s="7">
        <v>0.2</v>
      </c>
      <c r="Q1343" s="7">
        <v>0</v>
      </c>
      <c r="R1343" s="7">
        <v>0</v>
      </c>
      <c r="S1343" s="7">
        <v>0</v>
      </c>
      <c r="T1343" s="12">
        <v>1</v>
      </c>
      <c r="U1343" s="7">
        <v>2</v>
      </c>
      <c r="V1343" s="7">
        <v>0</v>
      </c>
      <c r="W1343" s="7">
        <v>0</v>
      </c>
      <c r="X1343" s="7">
        <v>0</v>
      </c>
      <c r="Y1343" s="7">
        <v>0</v>
      </c>
      <c r="Z1343" s="7">
        <v>0</v>
      </c>
      <c r="AA1343" s="7">
        <v>0</v>
      </c>
      <c r="AB1343" s="19">
        <v>0</v>
      </c>
      <c r="AC1343" s="7">
        <v>0</v>
      </c>
      <c r="AD1343" s="7">
        <v>10</v>
      </c>
      <c r="AE1343" s="7">
        <v>0</v>
      </c>
      <c r="AF1343" s="7">
        <v>0</v>
      </c>
      <c r="AG1343" s="7">
        <v>7</v>
      </c>
      <c r="AH1343" s="7">
        <v>0</v>
      </c>
      <c r="AI1343" s="7">
        <v>0</v>
      </c>
      <c r="AJ1343" s="7">
        <v>6</v>
      </c>
      <c r="AK1343" s="7">
        <v>0</v>
      </c>
      <c r="AL1343" s="7">
        <v>0</v>
      </c>
      <c r="AM1343" s="7">
        <v>0</v>
      </c>
      <c r="AN1343" s="7">
        <v>0</v>
      </c>
      <c r="AO1343" s="7">
        <v>1000</v>
      </c>
      <c r="AP1343" s="7">
        <v>0</v>
      </c>
      <c r="AQ1343" s="7">
        <v>0</v>
      </c>
      <c r="AR1343" s="7">
        <v>0</v>
      </c>
      <c r="AS1343" s="7">
        <v>80002004</v>
      </c>
      <c r="AT1343" s="13" t="s">
        <v>152</v>
      </c>
      <c r="AU1343" s="7">
        <v>0</v>
      </c>
      <c r="AV1343" s="7" t="s">
        <v>151</v>
      </c>
      <c r="AW1343" s="7">
        <v>0</v>
      </c>
      <c r="AX1343" s="8" t="s">
        <v>153</v>
      </c>
      <c r="AY1343" s="7">
        <v>0</v>
      </c>
      <c r="AZ1343" s="14">
        <v>0</v>
      </c>
      <c r="BA1343" s="14">
        <v>0</v>
      </c>
      <c r="BB1343" s="34" t="s">
        <v>1621</v>
      </c>
      <c r="BC1343" s="7">
        <v>0</v>
      </c>
      <c r="BD1343" s="12">
        <v>0</v>
      </c>
      <c r="BE1343" s="12"/>
      <c r="BF1343" s="12"/>
      <c r="BG1343" s="12"/>
      <c r="BH1343" s="19"/>
      <c r="BI1343" s="10">
        <v>0</v>
      </c>
      <c r="BJ1343" s="7">
        <v>0</v>
      </c>
      <c r="BK1343" s="7">
        <v>0</v>
      </c>
      <c r="BL1343" s="7">
        <v>0</v>
      </c>
      <c r="BM1343" s="7">
        <v>0</v>
      </c>
      <c r="BN1343" s="7">
        <v>0</v>
      </c>
      <c r="BO1343" s="7">
        <v>0</v>
      </c>
    </row>
    <row r="1344" spans="2:67" ht="20.100000000000001" customHeight="1">
      <c r="C1344" s="19">
        <f t="shared" si="78"/>
        <v>80002027</v>
      </c>
      <c r="D1344" s="13" t="s">
        <v>1622</v>
      </c>
      <c r="E1344" s="12">
        <v>1</v>
      </c>
      <c r="F1344" s="12">
        <v>80002027</v>
      </c>
      <c r="G1344" s="19">
        <v>0</v>
      </c>
      <c r="H1344" s="14">
        <v>0</v>
      </c>
      <c r="I1344" s="19">
        <v>1</v>
      </c>
      <c r="J1344" s="19">
        <v>0</v>
      </c>
      <c r="K1344" s="19">
        <v>0</v>
      </c>
      <c r="L1344" s="12">
        <v>0</v>
      </c>
      <c r="M1344" s="12">
        <v>0</v>
      </c>
      <c r="N1344" s="12">
        <v>5</v>
      </c>
      <c r="O1344" s="12">
        <v>0</v>
      </c>
      <c r="P1344" s="12">
        <v>0</v>
      </c>
      <c r="Q1344" s="12">
        <v>0</v>
      </c>
      <c r="R1344" s="7">
        <v>0</v>
      </c>
      <c r="S1344" s="12">
        <v>0</v>
      </c>
      <c r="T1344" s="12">
        <v>1</v>
      </c>
      <c r="U1344" s="12">
        <v>2</v>
      </c>
      <c r="V1344" s="12">
        <v>0</v>
      </c>
      <c r="W1344" s="12">
        <v>0</v>
      </c>
      <c r="X1344" s="12">
        <v>0</v>
      </c>
      <c r="Y1344" s="12">
        <v>0</v>
      </c>
      <c r="Z1344" s="12">
        <v>0</v>
      </c>
      <c r="AA1344" s="12">
        <v>0</v>
      </c>
      <c r="AB1344" s="12">
        <v>0</v>
      </c>
      <c r="AC1344" s="12">
        <v>0</v>
      </c>
      <c r="AD1344" s="12">
        <v>9</v>
      </c>
      <c r="AE1344" s="12">
        <v>2</v>
      </c>
      <c r="AF1344" s="12" t="s">
        <v>161</v>
      </c>
      <c r="AG1344" s="7">
        <v>2</v>
      </c>
      <c r="AH1344" s="7">
        <v>2</v>
      </c>
      <c r="AI1344" s="7">
        <v>0</v>
      </c>
      <c r="AJ1344" s="7">
        <v>1.5</v>
      </c>
      <c r="AK1344" s="12">
        <v>0</v>
      </c>
      <c r="AL1344" s="12">
        <v>0</v>
      </c>
      <c r="AM1344" s="12">
        <v>0</v>
      </c>
      <c r="AN1344" s="12">
        <v>0</v>
      </c>
      <c r="AO1344" s="12">
        <v>3000</v>
      </c>
      <c r="AP1344" s="12">
        <v>0.5</v>
      </c>
      <c r="AQ1344" s="12">
        <v>0</v>
      </c>
      <c r="AR1344" s="7">
        <v>0</v>
      </c>
      <c r="AS1344" s="12" t="s">
        <v>151</v>
      </c>
      <c r="AT1344" s="13" t="s">
        <v>152</v>
      </c>
      <c r="AU1344" s="12">
        <v>0</v>
      </c>
      <c r="AV1344" s="19">
        <v>0</v>
      </c>
      <c r="AW1344" s="19">
        <v>0</v>
      </c>
      <c r="AX1344" s="13" t="s">
        <v>153</v>
      </c>
      <c r="AY1344" s="12" t="s">
        <v>1550</v>
      </c>
      <c r="AZ1344" s="14">
        <v>0</v>
      </c>
      <c r="BA1344" s="14">
        <v>0</v>
      </c>
      <c r="BB1344" s="38" t="s">
        <v>1623</v>
      </c>
      <c r="BC1344" s="12"/>
      <c r="BD1344" s="12">
        <v>0</v>
      </c>
      <c r="BE1344" s="12"/>
      <c r="BF1344" s="12"/>
      <c r="BG1344" s="12"/>
      <c r="BH1344" s="19"/>
      <c r="BI1344" s="12">
        <v>0</v>
      </c>
      <c r="BJ1344" s="7">
        <v>0</v>
      </c>
      <c r="BK1344" s="7">
        <v>0</v>
      </c>
      <c r="BL1344" s="7">
        <v>0</v>
      </c>
      <c r="BM1344" s="7">
        <v>0</v>
      </c>
      <c r="BN1344" s="7">
        <v>0</v>
      </c>
      <c r="BO1344" s="7">
        <v>0</v>
      </c>
    </row>
    <row r="1345" spans="2:67" ht="20.100000000000001" customHeight="1">
      <c r="C1345" s="19">
        <f t="shared" si="78"/>
        <v>80002028</v>
      </c>
      <c r="D1345" s="13" t="s">
        <v>1624</v>
      </c>
      <c r="E1345" s="12">
        <v>1</v>
      </c>
      <c r="F1345" s="12">
        <v>80002028</v>
      </c>
      <c r="G1345" s="19">
        <v>0</v>
      </c>
      <c r="H1345" s="14">
        <v>0</v>
      </c>
      <c r="I1345" s="19">
        <v>1</v>
      </c>
      <c r="J1345" s="19">
        <v>0</v>
      </c>
      <c r="K1345" s="19">
        <v>0</v>
      </c>
      <c r="L1345" s="12">
        <v>0</v>
      </c>
      <c r="M1345" s="12">
        <v>0</v>
      </c>
      <c r="N1345" s="12">
        <v>2</v>
      </c>
      <c r="O1345" s="12">
        <v>9</v>
      </c>
      <c r="P1345" s="12">
        <v>0.1</v>
      </c>
      <c r="Q1345" s="12">
        <v>0</v>
      </c>
      <c r="R1345" s="7">
        <v>0</v>
      </c>
      <c r="S1345" s="12">
        <v>0</v>
      </c>
      <c r="T1345" s="12">
        <v>1</v>
      </c>
      <c r="U1345" s="12">
        <v>2</v>
      </c>
      <c r="V1345" s="12">
        <v>0</v>
      </c>
      <c r="W1345" s="12">
        <v>2</v>
      </c>
      <c r="X1345" s="12">
        <v>0</v>
      </c>
      <c r="Y1345" s="12">
        <v>0</v>
      </c>
      <c r="Z1345" s="12">
        <v>0</v>
      </c>
      <c r="AA1345" s="12">
        <v>0</v>
      </c>
      <c r="AB1345" s="12">
        <v>0</v>
      </c>
      <c r="AC1345" s="12">
        <v>0</v>
      </c>
      <c r="AD1345" s="12">
        <v>3</v>
      </c>
      <c r="AE1345" s="12">
        <v>2</v>
      </c>
      <c r="AF1345" s="12" t="s">
        <v>161</v>
      </c>
      <c r="AG1345" s="7">
        <v>0</v>
      </c>
      <c r="AH1345" s="7">
        <v>0</v>
      </c>
      <c r="AI1345" s="7">
        <v>0</v>
      </c>
      <c r="AJ1345" s="7">
        <v>1.5</v>
      </c>
      <c r="AK1345" s="12">
        <v>0</v>
      </c>
      <c r="AL1345" s="12">
        <v>0</v>
      </c>
      <c r="AM1345" s="12">
        <v>0</v>
      </c>
      <c r="AN1345" s="12">
        <v>0</v>
      </c>
      <c r="AO1345" s="12">
        <v>3000</v>
      </c>
      <c r="AP1345" s="12">
        <v>0.5</v>
      </c>
      <c r="AQ1345" s="12">
        <v>0</v>
      </c>
      <c r="AR1345" s="7">
        <v>0</v>
      </c>
      <c r="AS1345" s="12">
        <v>0</v>
      </c>
      <c r="AT1345" s="13" t="s">
        <v>152</v>
      </c>
      <c r="AU1345" s="12">
        <v>0</v>
      </c>
      <c r="AV1345" s="19">
        <v>10000007</v>
      </c>
      <c r="AW1345" s="19">
        <v>23000040</v>
      </c>
      <c r="AX1345" s="13" t="s">
        <v>153</v>
      </c>
      <c r="AY1345" s="12">
        <v>0</v>
      </c>
      <c r="AZ1345" s="14">
        <v>0</v>
      </c>
      <c r="BA1345" s="14">
        <v>1</v>
      </c>
      <c r="BB1345" s="38" t="s">
        <v>1625</v>
      </c>
      <c r="BC1345" s="12">
        <v>0</v>
      </c>
      <c r="BD1345" s="12">
        <v>0</v>
      </c>
      <c r="BE1345" s="12"/>
      <c r="BF1345" s="12"/>
      <c r="BG1345" s="12"/>
      <c r="BH1345" s="19"/>
      <c r="BI1345" s="12">
        <v>0</v>
      </c>
      <c r="BJ1345" s="7">
        <v>0</v>
      </c>
      <c r="BK1345" s="7">
        <v>0</v>
      </c>
      <c r="BL1345" s="7">
        <v>0</v>
      </c>
      <c r="BM1345" s="7">
        <v>0</v>
      </c>
      <c r="BN1345" s="7">
        <v>0</v>
      </c>
      <c r="BO1345" s="7">
        <v>0</v>
      </c>
    </row>
    <row r="1346" spans="2:67" ht="20.100000000000001" customHeight="1">
      <c r="B1346" s="137"/>
      <c r="C1346" s="19">
        <f t="shared" ref="C1346:C1355" si="79">C1318+1000</f>
        <v>80003001</v>
      </c>
      <c r="D1346" s="13" t="s">
        <v>1626</v>
      </c>
      <c r="E1346" s="12">
        <v>1</v>
      </c>
      <c r="F1346" s="12">
        <v>80003001</v>
      </c>
      <c r="G1346" s="19">
        <v>0</v>
      </c>
      <c r="H1346" s="14">
        <v>0</v>
      </c>
      <c r="I1346" s="19">
        <v>1</v>
      </c>
      <c r="J1346" s="19">
        <v>0</v>
      </c>
      <c r="K1346" s="19">
        <v>0</v>
      </c>
      <c r="L1346" s="12">
        <v>0</v>
      </c>
      <c r="M1346" s="12">
        <v>0</v>
      </c>
      <c r="N1346" s="12">
        <v>1</v>
      </c>
      <c r="O1346" s="12">
        <v>0</v>
      </c>
      <c r="P1346" s="12">
        <v>0</v>
      </c>
      <c r="Q1346" s="12">
        <v>0</v>
      </c>
      <c r="R1346" s="7">
        <v>0</v>
      </c>
      <c r="S1346" s="12">
        <v>0</v>
      </c>
      <c r="T1346" s="12">
        <v>1</v>
      </c>
      <c r="U1346" s="12">
        <v>2</v>
      </c>
      <c r="V1346" s="12">
        <v>0</v>
      </c>
      <c r="W1346" s="12">
        <v>0</v>
      </c>
      <c r="X1346" s="12">
        <v>0</v>
      </c>
      <c r="Y1346" s="12">
        <v>0</v>
      </c>
      <c r="Z1346" s="12">
        <v>0</v>
      </c>
      <c r="AA1346" s="12">
        <v>0</v>
      </c>
      <c r="AB1346" s="12">
        <v>0</v>
      </c>
      <c r="AC1346" s="12">
        <v>0</v>
      </c>
      <c r="AD1346" s="12">
        <v>9</v>
      </c>
      <c r="AE1346" s="12">
        <v>2</v>
      </c>
      <c r="AF1346" s="12" t="s">
        <v>161</v>
      </c>
      <c r="AG1346" s="7">
        <v>2</v>
      </c>
      <c r="AH1346" s="7">
        <v>2</v>
      </c>
      <c r="AI1346" s="7">
        <v>0</v>
      </c>
      <c r="AJ1346" s="7">
        <v>1.5</v>
      </c>
      <c r="AK1346" s="12">
        <v>0</v>
      </c>
      <c r="AL1346" s="12">
        <v>0</v>
      </c>
      <c r="AM1346" s="12">
        <v>0</v>
      </c>
      <c r="AN1346" s="12">
        <v>1</v>
      </c>
      <c r="AO1346" s="12">
        <v>3000</v>
      </c>
      <c r="AP1346" s="12">
        <v>0.5</v>
      </c>
      <c r="AQ1346" s="12">
        <v>0</v>
      </c>
      <c r="AR1346" s="7">
        <v>0</v>
      </c>
      <c r="AS1346" s="12" t="s">
        <v>151</v>
      </c>
      <c r="AT1346" s="13" t="s">
        <v>211</v>
      </c>
      <c r="AU1346" s="12">
        <v>0</v>
      </c>
      <c r="AV1346" s="19">
        <v>0</v>
      </c>
      <c r="AW1346" s="19">
        <v>0</v>
      </c>
      <c r="AX1346" s="13" t="s">
        <v>153</v>
      </c>
      <c r="AY1346" s="12">
        <v>0</v>
      </c>
      <c r="AZ1346" s="14">
        <v>0</v>
      </c>
      <c r="BA1346" s="14">
        <v>0</v>
      </c>
      <c r="BB1346" s="38" t="s">
        <v>1627</v>
      </c>
      <c r="BC1346" s="12"/>
      <c r="BD1346" s="12">
        <v>0</v>
      </c>
      <c r="BE1346" s="12"/>
      <c r="BF1346" s="12"/>
      <c r="BG1346" s="12"/>
      <c r="BH1346" s="12"/>
      <c r="BI1346" s="12">
        <v>0</v>
      </c>
      <c r="BJ1346" s="7">
        <v>0</v>
      </c>
      <c r="BK1346" s="7">
        <v>0</v>
      </c>
      <c r="BL1346" s="7">
        <v>0</v>
      </c>
      <c r="BM1346" s="7">
        <v>0</v>
      </c>
      <c r="BN1346" s="7">
        <v>0</v>
      </c>
      <c r="BO1346" s="7">
        <v>0</v>
      </c>
    </row>
    <row r="1347" spans="2:67" ht="20.100000000000001" customHeight="1">
      <c r="B1347" s="137"/>
      <c r="C1347" s="19">
        <f t="shared" si="79"/>
        <v>80003002</v>
      </c>
      <c r="D1347" s="13" t="s">
        <v>1628</v>
      </c>
      <c r="E1347" s="12">
        <v>1</v>
      </c>
      <c r="F1347" s="12">
        <v>80003002</v>
      </c>
      <c r="G1347" s="19">
        <v>0</v>
      </c>
      <c r="H1347" s="14">
        <v>0</v>
      </c>
      <c r="I1347" s="19">
        <v>1</v>
      </c>
      <c r="J1347" s="19">
        <v>0</v>
      </c>
      <c r="K1347" s="19">
        <v>0</v>
      </c>
      <c r="L1347" s="12">
        <v>0</v>
      </c>
      <c r="M1347" s="12">
        <v>0</v>
      </c>
      <c r="N1347" s="12">
        <v>1</v>
      </c>
      <c r="O1347" s="12">
        <v>0</v>
      </c>
      <c r="P1347" s="12">
        <v>0</v>
      </c>
      <c r="Q1347" s="12">
        <v>0</v>
      </c>
      <c r="R1347" s="7">
        <v>0</v>
      </c>
      <c r="S1347" s="12">
        <v>0</v>
      </c>
      <c r="T1347" s="12">
        <v>1</v>
      </c>
      <c r="U1347" s="12">
        <v>2</v>
      </c>
      <c r="V1347" s="12">
        <v>0</v>
      </c>
      <c r="W1347" s="12">
        <v>0</v>
      </c>
      <c r="X1347" s="12">
        <v>0</v>
      </c>
      <c r="Y1347" s="12">
        <v>0</v>
      </c>
      <c r="Z1347" s="12">
        <v>0</v>
      </c>
      <c r="AA1347" s="12">
        <v>0</v>
      </c>
      <c r="AB1347" s="12">
        <v>0</v>
      </c>
      <c r="AC1347" s="12">
        <v>0</v>
      </c>
      <c r="AD1347" s="12">
        <v>9</v>
      </c>
      <c r="AE1347" s="12">
        <v>2</v>
      </c>
      <c r="AF1347" s="12" t="s">
        <v>161</v>
      </c>
      <c r="AG1347" s="7">
        <v>2</v>
      </c>
      <c r="AH1347" s="7">
        <v>2</v>
      </c>
      <c r="AI1347" s="7">
        <v>0</v>
      </c>
      <c r="AJ1347" s="7">
        <v>1.5</v>
      </c>
      <c r="AK1347" s="12">
        <v>0</v>
      </c>
      <c r="AL1347" s="12">
        <v>0</v>
      </c>
      <c r="AM1347" s="12">
        <v>0</v>
      </c>
      <c r="AN1347" s="12">
        <v>1</v>
      </c>
      <c r="AO1347" s="12">
        <v>3000</v>
      </c>
      <c r="AP1347" s="12">
        <v>0.5</v>
      </c>
      <c r="AQ1347" s="12">
        <v>0</v>
      </c>
      <c r="AR1347" s="7">
        <v>0</v>
      </c>
      <c r="AS1347" s="12" t="s">
        <v>151</v>
      </c>
      <c r="AT1347" s="13" t="s">
        <v>211</v>
      </c>
      <c r="AU1347" s="12">
        <v>0</v>
      </c>
      <c r="AV1347" s="19">
        <v>0</v>
      </c>
      <c r="AW1347" s="19">
        <v>0</v>
      </c>
      <c r="AX1347" s="13" t="s">
        <v>153</v>
      </c>
      <c r="AY1347" s="12">
        <v>0</v>
      </c>
      <c r="AZ1347" s="14">
        <v>0</v>
      </c>
      <c r="BA1347" s="14">
        <v>0</v>
      </c>
      <c r="BB1347" s="38" t="s">
        <v>1627</v>
      </c>
      <c r="BC1347" s="12"/>
      <c r="BD1347" s="12">
        <v>0</v>
      </c>
      <c r="BE1347" s="12"/>
      <c r="BF1347" s="12"/>
      <c r="BG1347" s="12"/>
      <c r="BH1347" s="12"/>
      <c r="BI1347" s="12">
        <v>0</v>
      </c>
      <c r="BJ1347" s="7">
        <v>0</v>
      </c>
      <c r="BK1347" s="7">
        <v>0</v>
      </c>
      <c r="BL1347" s="7">
        <v>0</v>
      </c>
      <c r="BM1347" s="7">
        <v>0</v>
      </c>
      <c r="BN1347" s="7">
        <v>0</v>
      </c>
      <c r="BO1347" s="7">
        <v>0</v>
      </c>
    </row>
    <row r="1348" spans="2:67" ht="20.100000000000001" customHeight="1">
      <c r="B1348" s="137"/>
      <c r="C1348" s="19">
        <f t="shared" si="79"/>
        <v>80003003</v>
      </c>
      <c r="D1348" s="13" t="s">
        <v>1629</v>
      </c>
      <c r="E1348" s="12">
        <v>1</v>
      </c>
      <c r="F1348" s="12">
        <v>80003003</v>
      </c>
      <c r="G1348" s="19">
        <v>0</v>
      </c>
      <c r="H1348" s="14">
        <v>0</v>
      </c>
      <c r="I1348" s="19">
        <v>1</v>
      </c>
      <c r="J1348" s="19">
        <v>0</v>
      </c>
      <c r="K1348" s="19">
        <v>0</v>
      </c>
      <c r="L1348" s="12">
        <v>0</v>
      </c>
      <c r="M1348" s="12">
        <v>0</v>
      </c>
      <c r="N1348" s="12">
        <v>1</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1</v>
      </c>
      <c r="AO1348" s="12">
        <v>3000</v>
      </c>
      <c r="AP1348" s="12">
        <v>0.5</v>
      </c>
      <c r="AQ1348" s="12">
        <v>0</v>
      </c>
      <c r="AR1348" s="7">
        <v>0</v>
      </c>
      <c r="AS1348" s="12" t="s">
        <v>151</v>
      </c>
      <c r="AT1348" s="13" t="s">
        <v>211</v>
      </c>
      <c r="AU1348" s="12">
        <v>0</v>
      </c>
      <c r="AV1348" s="19">
        <v>0</v>
      </c>
      <c r="AW1348" s="19">
        <v>0</v>
      </c>
      <c r="AX1348" s="13" t="s">
        <v>153</v>
      </c>
      <c r="AY1348" s="12">
        <v>0</v>
      </c>
      <c r="AZ1348" s="14">
        <v>0</v>
      </c>
      <c r="BA1348" s="14">
        <v>0</v>
      </c>
      <c r="BB1348" s="38" t="s">
        <v>1627</v>
      </c>
      <c r="BC1348" s="12"/>
      <c r="BD1348" s="12">
        <v>0</v>
      </c>
      <c r="BE1348" s="12"/>
      <c r="BF1348" s="12"/>
      <c r="BG1348" s="12"/>
      <c r="BH1348" s="12"/>
      <c r="BI1348" s="12">
        <v>0</v>
      </c>
      <c r="BJ1348" s="7">
        <v>0</v>
      </c>
      <c r="BK1348" s="7">
        <v>0</v>
      </c>
      <c r="BL1348" s="7">
        <v>0</v>
      </c>
      <c r="BM1348" s="7">
        <v>0</v>
      </c>
      <c r="BN1348" s="7">
        <v>0</v>
      </c>
      <c r="BO1348" s="7">
        <v>0</v>
      </c>
    </row>
    <row r="1349" spans="2:67" ht="20.100000000000001" customHeight="1">
      <c r="B1349" s="137"/>
      <c r="C1349" s="19">
        <f t="shared" si="79"/>
        <v>80003004</v>
      </c>
      <c r="D1349" s="13" t="s">
        <v>1630</v>
      </c>
      <c r="E1349" s="12">
        <v>1</v>
      </c>
      <c r="F1349" s="12">
        <v>80003004</v>
      </c>
      <c r="G1349" s="19">
        <v>0</v>
      </c>
      <c r="H1349" s="14">
        <v>0</v>
      </c>
      <c r="I1349" s="19">
        <v>1</v>
      </c>
      <c r="J1349" s="19">
        <v>0</v>
      </c>
      <c r="K1349" s="19">
        <v>0</v>
      </c>
      <c r="L1349" s="12">
        <v>0</v>
      </c>
      <c r="M1349" s="12">
        <v>0</v>
      </c>
      <c r="N1349" s="12">
        <v>1</v>
      </c>
      <c r="O1349" s="12">
        <v>0</v>
      </c>
      <c r="P1349" s="12">
        <v>0</v>
      </c>
      <c r="Q1349" s="12">
        <v>0</v>
      </c>
      <c r="R1349" s="7">
        <v>0</v>
      </c>
      <c r="S1349" s="12">
        <v>0</v>
      </c>
      <c r="T1349" s="12">
        <v>1</v>
      </c>
      <c r="U1349" s="12">
        <v>2</v>
      </c>
      <c r="V1349" s="12">
        <v>0</v>
      </c>
      <c r="W1349" s="12">
        <v>0</v>
      </c>
      <c r="X1349" s="12">
        <v>0</v>
      </c>
      <c r="Y1349" s="12">
        <v>0</v>
      </c>
      <c r="Z1349" s="12">
        <v>0</v>
      </c>
      <c r="AA1349" s="12">
        <v>0</v>
      </c>
      <c r="AB1349" s="12">
        <v>0</v>
      </c>
      <c r="AC1349" s="12">
        <v>0</v>
      </c>
      <c r="AD1349" s="12">
        <v>9</v>
      </c>
      <c r="AE1349" s="12">
        <v>2</v>
      </c>
      <c r="AF1349" s="12" t="s">
        <v>161</v>
      </c>
      <c r="AG1349" s="7">
        <v>2</v>
      </c>
      <c r="AH1349" s="7">
        <v>2</v>
      </c>
      <c r="AI1349" s="7">
        <v>0</v>
      </c>
      <c r="AJ1349" s="7">
        <v>1.5</v>
      </c>
      <c r="AK1349" s="12">
        <v>0</v>
      </c>
      <c r="AL1349" s="12">
        <v>0</v>
      </c>
      <c r="AM1349" s="12">
        <v>0</v>
      </c>
      <c r="AN1349" s="12">
        <v>1</v>
      </c>
      <c r="AO1349" s="12">
        <v>3000</v>
      </c>
      <c r="AP1349" s="12">
        <v>0.5</v>
      </c>
      <c r="AQ1349" s="12">
        <v>0</v>
      </c>
      <c r="AR1349" s="7">
        <v>0</v>
      </c>
      <c r="AS1349" s="12" t="s">
        <v>151</v>
      </c>
      <c r="AT1349" s="13" t="s">
        <v>211</v>
      </c>
      <c r="AU1349" s="12">
        <v>0</v>
      </c>
      <c r="AV1349" s="19">
        <v>0</v>
      </c>
      <c r="AW1349" s="19">
        <v>0</v>
      </c>
      <c r="AX1349" s="13" t="s">
        <v>153</v>
      </c>
      <c r="AY1349" s="12">
        <v>0</v>
      </c>
      <c r="AZ1349" s="14">
        <v>0</v>
      </c>
      <c r="BA1349" s="14">
        <v>0</v>
      </c>
      <c r="BB1349" s="38" t="s">
        <v>1627</v>
      </c>
      <c r="BC1349" s="12"/>
      <c r="BD1349" s="12">
        <v>0</v>
      </c>
      <c r="BE1349" s="12"/>
      <c r="BF1349" s="12"/>
      <c r="BG1349" s="12"/>
      <c r="BH1349" s="12"/>
      <c r="BI1349" s="12">
        <v>0</v>
      </c>
      <c r="BJ1349" s="7">
        <v>0</v>
      </c>
      <c r="BK1349" s="7">
        <v>0</v>
      </c>
      <c r="BL1349" s="7">
        <v>0</v>
      </c>
      <c r="BM1349" s="7">
        <v>0</v>
      </c>
      <c r="BN1349" s="7">
        <v>0</v>
      </c>
      <c r="BO1349" s="7">
        <v>0</v>
      </c>
    </row>
    <row r="1350" spans="2:67" ht="20.100000000000001" customHeight="1">
      <c r="B1350" s="137"/>
      <c r="C1350" s="19">
        <f t="shared" si="79"/>
        <v>80003005</v>
      </c>
      <c r="D1350" s="13" t="s">
        <v>1631</v>
      </c>
      <c r="E1350" s="12">
        <v>1</v>
      </c>
      <c r="F1350" s="12">
        <v>80003005</v>
      </c>
      <c r="G1350" s="19">
        <v>0</v>
      </c>
      <c r="H1350" s="14">
        <v>0</v>
      </c>
      <c r="I1350" s="19">
        <v>1</v>
      </c>
      <c r="J1350" s="19">
        <v>0</v>
      </c>
      <c r="K1350" s="19">
        <v>0</v>
      </c>
      <c r="L1350" s="12">
        <v>0</v>
      </c>
      <c r="M1350" s="12">
        <v>0</v>
      </c>
      <c r="N1350" s="12">
        <v>1</v>
      </c>
      <c r="O1350" s="12">
        <v>0</v>
      </c>
      <c r="P1350" s="12">
        <v>0</v>
      </c>
      <c r="Q1350" s="12">
        <v>0</v>
      </c>
      <c r="R1350" s="7">
        <v>0</v>
      </c>
      <c r="S1350" s="12">
        <v>0</v>
      </c>
      <c r="T1350" s="12">
        <v>1</v>
      </c>
      <c r="U1350" s="12">
        <v>2</v>
      </c>
      <c r="V1350" s="12">
        <v>0</v>
      </c>
      <c r="W1350" s="12">
        <v>0</v>
      </c>
      <c r="X1350" s="12">
        <v>0</v>
      </c>
      <c r="Y1350" s="12">
        <v>0</v>
      </c>
      <c r="Z1350" s="12">
        <v>0</v>
      </c>
      <c r="AA1350" s="12">
        <v>0</v>
      </c>
      <c r="AB1350" s="12">
        <v>0</v>
      </c>
      <c r="AC1350" s="12">
        <v>0</v>
      </c>
      <c r="AD1350" s="12">
        <v>9</v>
      </c>
      <c r="AE1350" s="12">
        <v>2</v>
      </c>
      <c r="AF1350" s="12" t="s">
        <v>161</v>
      </c>
      <c r="AG1350" s="7">
        <v>2</v>
      </c>
      <c r="AH1350" s="7">
        <v>2</v>
      </c>
      <c r="AI1350" s="7">
        <v>0</v>
      </c>
      <c r="AJ1350" s="7">
        <v>1.5</v>
      </c>
      <c r="AK1350" s="12">
        <v>0</v>
      </c>
      <c r="AL1350" s="12">
        <v>0</v>
      </c>
      <c r="AM1350" s="12">
        <v>0</v>
      </c>
      <c r="AN1350" s="12">
        <v>1</v>
      </c>
      <c r="AO1350" s="12">
        <v>3000</v>
      </c>
      <c r="AP1350" s="12">
        <v>0.5</v>
      </c>
      <c r="AQ1350" s="12">
        <v>0</v>
      </c>
      <c r="AR1350" s="7">
        <v>0</v>
      </c>
      <c r="AS1350" s="12" t="s">
        <v>151</v>
      </c>
      <c r="AT1350" s="13" t="s">
        <v>211</v>
      </c>
      <c r="AU1350" s="12">
        <v>0</v>
      </c>
      <c r="AV1350" s="19">
        <v>0</v>
      </c>
      <c r="AW1350" s="19">
        <v>0</v>
      </c>
      <c r="AX1350" s="13" t="s">
        <v>153</v>
      </c>
      <c r="AY1350" s="12">
        <v>0</v>
      </c>
      <c r="AZ1350" s="14">
        <v>0</v>
      </c>
      <c r="BA1350" s="14">
        <v>0</v>
      </c>
      <c r="BB1350" s="38" t="s">
        <v>1627</v>
      </c>
      <c r="BC1350" s="12"/>
      <c r="BD1350" s="12">
        <v>0</v>
      </c>
      <c r="BE1350" s="12"/>
      <c r="BF1350" s="12"/>
      <c r="BG1350" s="12"/>
      <c r="BH1350" s="12"/>
      <c r="BI1350" s="12">
        <v>0</v>
      </c>
      <c r="BJ1350" s="7">
        <v>0</v>
      </c>
      <c r="BK1350" s="7">
        <v>0</v>
      </c>
      <c r="BL1350" s="7">
        <v>0</v>
      </c>
      <c r="BM1350" s="7">
        <v>0</v>
      </c>
      <c r="BN1350" s="7">
        <v>0</v>
      </c>
      <c r="BO1350" s="7">
        <v>0</v>
      </c>
    </row>
    <row r="1351" spans="2:67" ht="20.100000000000001" customHeight="1">
      <c r="B1351" s="137"/>
      <c r="C1351" s="19">
        <f t="shared" si="79"/>
        <v>80003006</v>
      </c>
      <c r="D1351" s="13" t="s">
        <v>1632</v>
      </c>
      <c r="E1351" s="12">
        <v>1</v>
      </c>
      <c r="F1351" s="12">
        <v>80003101</v>
      </c>
      <c r="G1351" s="19">
        <v>0</v>
      </c>
      <c r="H1351" s="14">
        <v>0</v>
      </c>
      <c r="I1351" s="19">
        <v>1</v>
      </c>
      <c r="J1351" s="19">
        <v>0</v>
      </c>
      <c r="K1351" s="19">
        <v>0</v>
      </c>
      <c r="L1351" s="12">
        <v>0</v>
      </c>
      <c r="M1351" s="12">
        <v>0</v>
      </c>
      <c r="N1351" s="12">
        <v>1</v>
      </c>
      <c r="O1351" s="12">
        <v>0</v>
      </c>
      <c r="P1351" s="12">
        <v>0</v>
      </c>
      <c r="Q1351" s="12">
        <v>0</v>
      </c>
      <c r="R1351" s="7">
        <v>0</v>
      </c>
      <c r="S1351" s="12">
        <v>0</v>
      </c>
      <c r="T1351" s="12">
        <v>1</v>
      </c>
      <c r="U1351" s="12">
        <v>2</v>
      </c>
      <c r="V1351" s="12">
        <v>0</v>
      </c>
      <c r="W1351" s="12">
        <v>0</v>
      </c>
      <c r="X1351" s="12">
        <v>0</v>
      </c>
      <c r="Y1351" s="12">
        <v>0</v>
      </c>
      <c r="Z1351" s="12">
        <v>0</v>
      </c>
      <c r="AA1351" s="12">
        <v>0</v>
      </c>
      <c r="AB1351" s="12">
        <v>0</v>
      </c>
      <c r="AC1351" s="12">
        <v>0</v>
      </c>
      <c r="AD1351" s="12">
        <v>9</v>
      </c>
      <c r="AE1351" s="12">
        <v>2</v>
      </c>
      <c r="AF1351" s="12" t="s">
        <v>161</v>
      </c>
      <c r="AG1351" s="7">
        <v>2</v>
      </c>
      <c r="AH1351" s="7">
        <v>2</v>
      </c>
      <c r="AI1351" s="7">
        <v>0</v>
      </c>
      <c r="AJ1351" s="7">
        <v>1.5</v>
      </c>
      <c r="AK1351" s="12">
        <v>0</v>
      </c>
      <c r="AL1351" s="12">
        <v>0</v>
      </c>
      <c r="AM1351" s="12">
        <v>0</v>
      </c>
      <c r="AN1351" s="12">
        <v>1</v>
      </c>
      <c r="AO1351" s="12">
        <v>3000</v>
      </c>
      <c r="AP1351" s="12">
        <v>0.5</v>
      </c>
      <c r="AQ1351" s="12">
        <v>0</v>
      </c>
      <c r="AR1351" s="7">
        <v>0</v>
      </c>
      <c r="AS1351" s="12" t="s">
        <v>151</v>
      </c>
      <c r="AT1351" s="13" t="s">
        <v>211</v>
      </c>
      <c r="AU1351" s="12">
        <v>0</v>
      </c>
      <c r="AV1351" s="19">
        <v>0</v>
      </c>
      <c r="AW1351" s="19">
        <v>0</v>
      </c>
      <c r="AX1351" s="13" t="s">
        <v>153</v>
      </c>
      <c r="AY1351" s="12">
        <v>0</v>
      </c>
      <c r="AZ1351" s="14">
        <v>0</v>
      </c>
      <c r="BA1351" s="14">
        <v>0</v>
      </c>
      <c r="BB1351" s="38" t="s">
        <v>1633</v>
      </c>
      <c r="BC1351" s="12"/>
      <c r="BD1351" s="12">
        <v>0</v>
      </c>
      <c r="BE1351" s="12"/>
      <c r="BF1351" s="12"/>
      <c r="BG1351" s="12"/>
      <c r="BH1351" s="12"/>
      <c r="BI1351" s="12">
        <v>0</v>
      </c>
      <c r="BJ1351" s="7">
        <v>0</v>
      </c>
      <c r="BK1351" s="7">
        <v>0</v>
      </c>
      <c r="BL1351" s="7">
        <v>0</v>
      </c>
      <c r="BM1351" s="7">
        <v>0</v>
      </c>
      <c r="BN1351" s="7">
        <v>0</v>
      </c>
      <c r="BO1351" s="7">
        <v>0</v>
      </c>
    </row>
    <row r="1352" spans="2:67" ht="20.100000000000001" customHeight="1">
      <c r="B1352" s="137"/>
      <c r="C1352" s="19">
        <f t="shared" si="79"/>
        <v>80003007</v>
      </c>
      <c r="D1352" s="13" t="s">
        <v>1634</v>
      </c>
      <c r="E1352" s="12">
        <v>1</v>
      </c>
      <c r="F1352" s="12">
        <v>80003102</v>
      </c>
      <c r="G1352" s="19">
        <v>0</v>
      </c>
      <c r="H1352" s="14">
        <v>0</v>
      </c>
      <c r="I1352" s="19">
        <v>1</v>
      </c>
      <c r="J1352" s="19">
        <v>0</v>
      </c>
      <c r="K1352" s="19">
        <v>0</v>
      </c>
      <c r="L1352" s="12">
        <v>0</v>
      </c>
      <c r="M1352" s="12">
        <v>0</v>
      </c>
      <c r="N1352" s="12">
        <v>1</v>
      </c>
      <c r="O1352" s="12">
        <v>0</v>
      </c>
      <c r="P1352" s="12">
        <v>0</v>
      </c>
      <c r="Q1352" s="12">
        <v>0</v>
      </c>
      <c r="R1352" s="7">
        <v>0</v>
      </c>
      <c r="S1352" s="12">
        <v>0</v>
      </c>
      <c r="T1352" s="12">
        <v>1</v>
      </c>
      <c r="U1352" s="12">
        <v>2</v>
      </c>
      <c r="V1352" s="12">
        <v>0</v>
      </c>
      <c r="W1352" s="12">
        <v>0</v>
      </c>
      <c r="X1352" s="12">
        <v>0</v>
      </c>
      <c r="Y1352" s="12">
        <v>0</v>
      </c>
      <c r="Z1352" s="12">
        <v>0</v>
      </c>
      <c r="AA1352" s="12">
        <v>0</v>
      </c>
      <c r="AB1352" s="12">
        <v>0</v>
      </c>
      <c r="AC1352" s="12">
        <v>0</v>
      </c>
      <c r="AD1352" s="12">
        <v>9</v>
      </c>
      <c r="AE1352" s="12">
        <v>2</v>
      </c>
      <c r="AF1352" s="12" t="s">
        <v>161</v>
      </c>
      <c r="AG1352" s="7">
        <v>2</v>
      </c>
      <c r="AH1352" s="7">
        <v>2</v>
      </c>
      <c r="AI1352" s="7">
        <v>0</v>
      </c>
      <c r="AJ1352" s="7">
        <v>1.5</v>
      </c>
      <c r="AK1352" s="12">
        <v>0</v>
      </c>
      <c r="AL1352" s="12">
        <v>0</v>
      </c>
      <c r="AM1352" s="12">
        <v>0</v>
      </c>
      <c r="AN1352" s="12">
        <v>1</v>
      </c>
      <c r="AO1352" s="12">
        <v>3000</v>
      </c>
      <c r="AP1352" s="12">
        <v>0.5</v>
      </c>
      <c r="AQ1352" s="12">
        <v>0</v>
      </c>
      <c r="AR1352" s="7">
        <v>0</v>
      </c>
      <c r="AS1352" s="12" t="s">
        <v>151</v>
      </c>
      <c r="AT1352" s="13" t="s">
        <v>211</v>
      </c>
      <c r="AU1352" s="12">
        <v>0</v>
      </c>
      <c r="AV1352" s="19">
        <v>0</v>
      </c>
      <c r="AW1352" s="19">
        <v>0</v>
      </c>
      <c r="AX1352" s="13" t="s">
        <v>153</v>
      </c>
      <c r="AY1352" s="12">
        <v>0</v>
      </c>
      <c r="AZ1352" s="14">
        <v>0</v>
      </c>
      <c r="BA1352" s="14">
        <v>0</v>
      </c>
      <c r="BB1352" s="38" t="s">
        <v>1635</v>
      </c>
      <c r="BC1352" s="12"/>
      <c r="BD1352" s="12">
        <v>0</v>
      </c>
      <c r="BE1352" s="12"/>
      <c r="BF1352" s="12"/>
      <c r="BG1352" s="12"/>
      <c r="BH1352" s="12"/>
      <c r="BI1352" s="12">
        <v>0</v>
      </c>
      <c r="BJ1352" s="7">
        <v>0</v>
      </c>
      <c r="BK1352" s="7">
        <v>0</v>
      </c>
      <c r="BL1352" s="7">
        <v>0</v>
      </c>
      <c r="BM1352" s="7">
        <v>0</v>
      </c>
      <c r="BN1352" s="7">
        <v>0</v>
      </c>
      <c r="BO1352" s="7">
        <v>0</v>
      </c>
    </row>
    <row r="1353" spans="2:67" ht="20.100000000000001" customHeight="1">
      <c r="B1353" s="137"/>
      <c r="C1353" s="19">
        <f t="shared" si="79"/>
        <v>80003008</v>
      </c>
      <c r="D1353" s="13" t="s">
        <v>1636</v>
      </c>
      <c r="E1353" s="12">
        <v>1</v>
      </c>
      <c r="F1353" s="12">
        <v>80003103</v>
      </c>
      <c r="G1353" s="19">
        <v>0</v>
      </c>
      <c r="H1353" s="14">
        <v>0</v>
      </c>
      <c r="I1353" s="19">
        <v>1</v>
      </c>
      <c r="J1353" s="19">
        <v>0</v>
      </c>
      <c r="K1353" s="19">
        <v>0</v>
      </c>
      <c r="L1353" s="12">
        <v>0</v>
      </c>
      <c r="M1353" s="12">
        <v>0</v>
      </c>
      <c r="N1353" s="12">
        <v>1</v>
      </c>
      <c r="O1353" s="12">
        <v>0</v>
      </c>
      <c r="P1353" s="12">
        <v>0</v>
      </c>
      <c r="Q1353" s="12">
        <v>0</v>
      </c>
      <c r="R1353" s="7">
        <v>0</v>
      </c>
      <c r="S1353" s="12">
        <v>0</v>
      </c>
      <c r="T1353" s="12">
        <v>1</v>
      </c>
      <c r="U1353" s="12">
        <v>2</v>
      </c>
      <c r="V1353" s="12">
        <v>0</v>
      </c>
      <c r="W1353" s="12">
        <v>0</v>
      </c>
      <c r="X1353" s="12">
        <v>0</v>
      </c>
      <c r="Y1353" s="12">
        <v>0</v>
      </c>
      <c r="Z1353" s="12">
        <v>0</v>
      </c>
      <c r="AA1353" s="12">
        <v>0</v>
      </c>
      <c r="AB1353" s="12">
        <v>0</v>
      </c>
      <c r="AC1353" s="12">
        <v>0</v>
      </c>
      <c r="AD1353" s="12">
        <v>9</v>
      </c>
      <c r="AE1353" s="12">
        <v>2</v>
      </c>
      <c r="AF1353" s="12" t="s">
        <v>161</v>
      </c>
      <c r="AG1353" s="7">
        <v>2</v>
      </c>
      <c r="AH1353" s="7">
        <v>2</v>
      </c>
      <c r="AI1353" s="7">
        <v>0</v>
      </c>
      <c r="AJ1353" s="7">
        <v>1.5</v>
      </c>
      <c r="AK1353" s="12">
        <v>0</v>
      </c>
      <c r="AL1353" s="12">
        <v>0</v>
      </c>
      <c r="AM1353" s="12">
        <v>0</v>
      </c>
      <c r="AN1353" s="12">
        <v>1</v>
      </c>
      <c r="AO1353" s="12">
        <v>3000</v>
      </c>
      <c r="AP1353" s="12">
        <v>0.5</v>
      </c>
      <c r="AQ1353" s="12">
        <v>0</v>
      </c>
      <c r="AR1353" s="7">
        <v>0</v>
      </c>
      <c r="AS1353" s="12" t="s">
        <v>151</v>
      </c>
      <c r="AT1353" s="13" t="s">
        <v>211</v>
      </c>
      <c r="AU1353" s="12">
        <v>0</v>
      </c>
      <c r="AV1353" s="19">
        <v>0</v>
      </c>
      <c r="AW1353" s="19">
        <v>0</v>
      </c>
      <c r="AX1353" s="13" t="s">
        <v>153</v>
      </c>
      <c r="AY1353" s="12">
        <v>0</v>
      </c>
      <c r="AZ1353" s="14">
        <v>0</v>
      </c>
      <c r="BA1353" s="14">
        <v>0</v>
      </c>
      <c r="BB1353" s="38" t="s">
        <v>1637</v>
      </c>
      <c r="BC1353" s="12"/>
      <c r="BD1353" s="12">
        <v>0</v>
      </c>
      <c r="BE1353" s="12"/>
      <c r="BF1353" s="12"/>
      <c r="BG1353" s="12"/>
      <c r="BH1353" s="12"/>
      <c r="BI1353" s="12">
        <v>0</v>
      </c>
      <c r="BJ1353" s="7">
        <v>0</v>
      </c>
      <c r="BK1353" s="7">
        <v>0</v>
      </c>
      <c r="BL1353" s="7">
        <v>0</v>
      </c>
      <c r="BM1353" s="7">
        <v>0</v>
      </c>
      <c r="BN1353" s="7">
        <v>0</v>
      </c>
      <c r="BO1353" s="7">
        <v>0</v>
      </c>
    </row>
    <row r="1354" spans="2:67" ht="20.100000000000001" customHeight="1">
      <c r="B1354" s="137"/>
      <c r="C1354" s="19">
        <f t="shared" si="79"/>
        <v>80003009</v>
      </c>
      <c r="D1354" s="13" t="s">
        <v>1638</v>
      </c>
      <c r="E1354" s="12">
        <v>1</v>
      </c>
      <c r="F1354" s="12">
        <v>80003104</v>
      </c>
      <c r="G1354" s="19">
        <v>0</v>
      </c>
      <c r="H1354" s="14">
        <v>0</v>
      </c>
      <c r="I1354" s="19">
        <v>1</v>
      </c>
      <c r="J1354" s="19">
        <v>0</v>
      </c>
      <c r="K1354" s="19">
        <v>0</v>
      </c>
      <c r="L1354" s="12">
        <v>0</v>
      </c>
      <c r="M1354" s="12">
        <v>0</v>
      </c>
      <c r="N1354" s="12">
        <v>1</v>
      </c>
      <c r="O1354" s="12">
        <v>0</v>
      </c>
      <c r="P1354" s="12">
        <v>0</v>
      </c>
      <c r="Q1354" s="12">
        <v>0</v>
      </c>
      <c r="R1354" s="7">
        <v>0</v>
      </c>
      <c r="S1354" s="12">
        <v>0</v>
      </c>
      <c r="T1354" s="12">
        <v>1</v>
      </c>
      <c r="U1354" s="12">
        <v>2</v>
      </c>
      <c r="V1354" s="12">
        <v>0</v>
      </c>
      <c r="W1354" s="12">
        <v>0</v>
      </c>
      <c r="X1354" s="12">
        <v>0</v>
      </c>
      <c r="Y1354" s="12">
        <v>0</v>
      </c>
      <c r="Z1354" s="12">
        <v>0</v>
      </c>
      <c r="AA1354" s="12">
        <v>0</v>
      </c>
      <c r="AB1354" s="12">
        <v>0</v>
      </c>
      <c r="AC1354" s="12">
        <v>0</v>
      </c>
      <c r="AD1354" s="12">
        <v>9</v>
      </c>
      <c r="AE1354" s="12">
        <v>2</v>
      </c>
      <c r="AF1354" s="12" t="s">
        <v>161</v>
      </c>
      <c r="AG1354" s="7">
        <v>2</v>
      </c>
      <c r="AH1354" s="7">
        <v>2</v>
      </c>
      <c r="AI1354" s="7">
        <v>0</v>
      </c>
      <c r="AJ1354" s="7">
        <v>1.5</v>
      </c>
      <c r="AK1354" s="12">
        <v>0</v>
      </c>
      <c r="AL1354" s="12">
        <v>0</v>
      </c>
      <c r="AM1354" s="12">
        <v>0</v>
      </c>
      <c r="AN1354" s="12">
        <v>1</v>
      </c>
      <c r="AO1354" s="12">
        <v>3000</v>
      </c>
      <c r="AP1354" s="12">
        <v>0.5</v>
      </c>
      <c r="AQ1354" s="12">
        <v>0</v>
      </c>
      <c r="AR1354" s="7">
        <v>0</v>
      </c>
      <c r="AS1354" s="12" t="s">
        <v>151</v>
      </c>
      <c r="AT1354" s="13" t="s">
        <v>211</v>
      </c>
      <c r="AU1354" s="12">
        <v>0</v>
      </c>
      <c r="AV1354" s="19">
        <v>0</v>
      </c>
      <c r="AW1354" s="19">
        <v>0</v>
      </c>
      <c r="AX1354" s="13" t="s">
        <v>153</v>
      </c>
      <c r="AY1354" s="12">
        <v>0</v>
      </c>
      <c r="AZ1354" s="14">
        <v>0</v>
      </c>
      <c r="BA1354" s="14">
        <v>0</v>
      </c>
      <c r="BB1354" s="38" t="s">
        <v>1639</v>
      </c>
      <c r="BC1354" s="12"/>
      <c r="BD1354" s="12">
        <v>0</v>
      </c>
      <c r="BE1354" s="12"/>
      <c r="BF1354" s="12"/>
      <c r="BG1354" s="12"/>
      <c r="BH1354" s="12"/>
      <c r="BI1354" s="12">
        <v>0</v>
      </c>
      <c r="BJ1354" s="7">
        <v>0</v>
      </c>
      <c r="BK1354" s="7">
        <v>0</v>
      </c>
      <c r="BL1354" s="7">
        <v>0</v>
      </c>
      <c r="BM1354" s="7">
        <v>0</v>
      </c>
      <c r="BN1354" s="7">
        <v>0</v>
      </c>
      <c r="BO1354" s="7">
        <v>0</v>
      </c>
    </row>
    <row r="1355" spans="2:67" ht="20.100000000000001" customHeight="1">
      <c r="B1355" s="137"/>
      <c r="C1355" s="19">
        <f t="shared" si="79"/>
        <v>80003010</v>
      </c>
      <c r="D1355" s="13" t="s">
        <v>1640</v>
      </c>
      <c r="E1355" s="12">
        <v>1</v>
      </c>
      <c r="F1355" s="12">
        <v>80003105</v>
      </c>
      <c r="G1355" s="19">
        <v>0</v>
      </c>
      <c r="H1355" s="14">
        <v>0</v>
      </c>
      <c r="I1355" s="19">
        <v>1</v>
      </c>
      <c r="J1355" s="19">
        <v>0</v>
      </c>
      <c r="K1355" s="19">
        <v>0</v>
      </c>
      <c r="L1355" s="12">
        <v>0</v>
      </c>
      <c r="M1355" s="12">
        <v>0</v>
      </c>
      <c r="N1355" s="12">
        <v>1</v>
      </c>
      <c r="O1355" s="12">
        <v>0</v>
      </c>
      <c r="P1355" s="12">
        <v>0</v>
      </c>
      <c r="Q1355" s="12">
        <v>0</v>
      </c>
      <c r="R1355" s="7">
        <v>0</v>
      </c>
      <c r="S1355" s="12">
        <v>0</v>
      </c>
      <c r="T1355" s="12">
        <v>1</v>
      </c>
      <c r="U1355" s="12">
        <v>2</v>
      </c>
      <c r="V1355" s="12">
        <v>0</v>
      </c>
      <c r="W1355" s="12">
        <v>0</v>
      </c>
      <c r="X1355" s="12">
        <v>0</v>
      </c>
      <c r="Y1355" s="12">
        <v>0</v>
      </c>
      <c r="Z1355" s="12">
        <v>0</v>
      </c>
      <c r="AA1355" s="12">
        <v>0</v>
      </c>
      <c r="AB1355" s="12">
        <v>0</v>
      </c>
      <c r="AC1355" s="12">
        <v>0</v>
      </c>
      <c r="AD1355" s="12">
        <v>9</v>
      </c>
      <c r="AE1355" s="12">
        <v>2</v>
      </c>
      <c r="AF1355" s="12" t="s">
        <v>161</v>
      </c>
      <c r="AG1355" s="7">
        <v>2</v>
      </c>
      <c r="AH1355" s="7">
        <v>2</v>
      </c>
      <c r="AI1355" s="7">
        <v>0</v>
      </c>
      <c r="AJ1355" s="7">
        <v>1.5</v>
      </c>
      <c r="AK1355" s="12">
        <v>0</v>
      </c>
      <c r="AL1355" s="12">
        <v>0</v>
      </c>
      <c r="AM1355" s="12">
        <v>0</v>
      </c>
      <c r="AN1355" s="12">
        <v>1</v>
      </c>
      <c r="AO1355" s="12">
        <v>3000</v>
      </c>
      <c r="AP1355" s="12">
        <v>0.5</v>
      </c>
      <c r="AQ1355" s="12">
        <v>0</v>
      </c>
      <c r="AR1355" s="7">
        <v>0</v>
      </c>
      <c r="AS1355" s="12" t="s">
        <v>151</v>
      </c>
      <c r="AT1355" s="13" t="s">
        <v>211</v>
      </c>
      <c r="AU1355" s="12">
        <v>0</v>
      </c>
      <c r="AV1355" s="19">
        <v>0</v>
      </c>
      <c r="AW1355" s="19">
        <v>0</v>
      </c>
      <c r="AX1355" s="13" t="s">
        <v>153</v>
      </c>
      <c r="AY1355" s="12">
        <v>0</v>
      </c>
      <c r="AZ1355" s="14">
        <v>0</v>
      </c>
      <c r="BA1355" s="14">
        <v>0</v>
      </c>
      <c r="BB1355" s="38" t="s">
        <v>1641</v>
      </c>
      <c r="BC1355" s="12"/>
      <c r="BD1355" s="12">
        <v>0</v>
      </c>
      <c r="BE1355" s="12"/>
      <c r="BF1355" s="12"/>
      <c r="BG1355" s="12"/>
      <c r="BH1355" s="12"/>
      <c r="BI1355" s="12">
        <v>0</v>
      </c>
      <c r="BJ1355" s="7">
        <v>0</v>
      </c>
      <c r="BK1355" s="7">
        <v>0</v>
      </c>
      <c r="BL1355" s="7">
        <v>0</v>
      </c>
      <c r="BM1355" s="7">
        <v>0</v>
      </c>
      <c r="BN1355" s="7">
        <v>0</v>
      </c>
      <c r="BO1355" s="7">
        <v>0</v>
      </c>
    </row>
    <row r="1356" spans="2:67" ht="20.100000000000001" customHeight="1">
      <c r="C1356" s="19">
        <v>80004001</v>
      </c>
      <c r="D1356" s="56" t="s">
        <v>1642</v>
      </c>
      <c r="E1356" s="12">
        <v>1</v>
      </c>
      <c r="F1356" s="19">
        <v>80004001</v>
      </c>
      <c r="G1356" s="57">
        <v>0</v>
      </c>
      <c r="H1356" s="14">
        <v>0</v>
      </c>
      <c r="I1356" s="19">
        <v>1</v>
      </c>
      <c r="J1356" s="19">
        <v>0</v>
      </c>
      <c r="K1356" s="19">
        <v>0</v>
      </c>
      <c r="L1356" s="57">
        <v>0</v>
      </c>
      <c r="M1356" s="57">
        <v>0</v>
      </c>
      <c r="N1356" s="57">
        <v>2</v>
      </c>
      <c r="O1356" s="57">
        <v>1</v>
      </c>
      <c r="P1356" s="57">
        <v>0.2</v>
      </c>
      <c r="Q1356" s="57">
        <v>0</v>
      </c>
      <c r="R1356" s="7">
        <v>0</v>
      </c>
      <c r="S1356" s="57">
        <v>0</v>
      </c>
      <c r="T1356" s="12">
        <v>1</v>
      </c>
      <c r="U1356" s="57">
        <v>2</v>
      </c>
      <c r="V1356" s="57">
        <v>0</v>
      </c>
      <c r="W1356" s="57">
        <v>0</v>
      </c>
      <c r="X1356" s="57">
        <v>0</v>
      </c>
      <c r="Y1356" s="57">
        <v>0</v>
      </c>
      <c r="Z1356" s="57">
        <v>0</v>
      </c>
      <c r="AA1356" s="57">
        <v>0</v>
      </c>
      <c r="AB1356" s="57">
        <v>0</v>
      </c>
      <c r="AC1356" s="57">
        <v>0</v>
      </c>
      <c r="AD1356" s="57">
        <v>15</v>
      </c>
      <c r="AE1356" s="57">
        <v>1</v>
      </c>
      <c r="AF1356" s="57">
        <v>3</v>
      </c>
      <c r="AG1356" s="7">
        <v>0</v>
      </c>
      <c r="AH1356" s="7">
        <v>0</v>
      </c>
      <c r="AI1356" s="7">
        <v>0</v>
      </c>
      <c r="AJ1356" s="64">
        <v>6</v>
      </c>
      <c r="AK1356" s="57">
        <v>0</v>
      </c>
      <c r="AL1356" s="57">
        <v>0</v>
      </c>
      <c r="AM1356" s="57">
        <v>0</v>
      </c>
      <c r="AN1356" s="57">
        <v>0.5</v>
      </c>
      <c r="AO1356" s="57">
        <v>3000</v>
      </c>
      <c r="AP1356" s="57">
        <v>0.5</v>
      </c>
      <c r="AQ1356" s="57">
        <v>0</v>
      </c>
      <c r="AR1356" s="7">
        <v>0</v>
      </c>
      <c r="AS1356" s="57">
        <v>93000201</v>
      </c>
      <c r="AT1356" s="56" t="s">
        <v>211</v>
      </c>
      <c r="AU1356" s="12">
        <v>0</v>
      </c>
      <c r="AV1356" s="68">
        <v>10000007</v>
      </c>
      <c r="AW1356" s="19">
        <v>23000050</v>
      </c>
      <c r="AX1356" s="56" t="s">
        <v>153</v>
      </c>
      <c r="AY1356" s="57">
        <v>0</v>
      </c>
      <c r="AZ1356" s="75">
        <v>0</v>
      </c>
      <c r="BA1356" s="14">
        <v>0</v>
      </c>
      <c r="BB1356" s="38" t="s">
        <v>1643</v>
      </c>
      <c r="BC1356" s="57">
        <v>0</v>
      </c>
      <c r="BD1356" s="12">
        <v>0</v>
      </c>
      <c r="BE1356" s="57">
        <v>0</v>
      </c>
      <c r="BF1356" s="57">
        <v>0</v>
      </c>
      <c r="BG1356" s="57">
        <v>0</v>
      </c>
      <c r="BH1356" s="57">
        <v>0</v>
      </c>
      <c r="BI1356" s="12">
        <v>0</v>
      </c>
      <c r="BJ1356" s="7">
        <v>0</v>
      </c>
      <c r="BK1356" s="7">
        <v>0</v>
      </c>
      <c r="BL1356" s="7">
        <v>0</v>
      </c>
      <c r="BM1356" s="7">
        <v>0</v>
      </c>
      <c r="BN1356" s="7">
        <v>0</v>
      </c>
      <c r="BO1356" s="7">
        <v>0</v>
      </c>
    </row>
    <row r="1357" spans="2:67" ht="19.5" customHeight="1">
      <c r="C1357" s="19">
        <v>80004002</v>
      </c>
      <c r="D1357" s="13" t="s">
        <v>1644</v>
      </c>
      <c r="E1357" s="19">
        <v>1</v>
      </c>
      <c r="F1357" s="19">
        <v>80004002</v>
      </c>
      <c r="G1357" s="19">
        <v>0</v>
      </c>
      <c r="H1357" s="14">
        <v>0</v>
      </c>
      <c r="I1357" s="19">
        <v>1</v>
      </c>
      <c r="J1357" s="19">
        <v>0</v>
      </c>
      <c r="K1357" s="19">
        <v>0</v>
      </c>
      <c r="L1357" s="12">
        <v>0</v>
      </c>
      <c r="M1357" s="12">
        <v>0</v>
      </c>
      <c r="N1357" s="12">
        <v>2</v>
      </c>
      <c r="O1357" s="12">
        <v>1</v>
      </c>
      <c r="P1357" s="12">
        <v>1</v>
      </c>
      <c r="Q1357" s="12">
        <v>0</v>
      </c>
      <c r="R1357" s="7">
        <v>0</v>
      </c>
      <c r="S1357" s="12">
        <v>0</v>
      </c>
      <c r="T1357" s="12">
        <v>1</v>
      </c>
      <c r="U1357" s="12">
        <v>2</v>
      </c>
      <c r="V1357" s="12">
        <v>0</v>
      </c>
      <c r="W1357" s="12">
        <v>1.2</v>
      </c>
      <c r="X1357" s="12">
        <v>0</v>
      </c>
      <c r="Y1357" s="12">
        <v>1</v>
      </c>
      <c r="Z1357" s="12">
        <v>0</v>
      </c>
      <c r="AA1357" s="12">
        <v>0</v>
      </c>
      <c r="AB1357" s="12">
        <v>0</v>
      </c>
      <c r="AC1357" s="12">
        <v>0</v>
      </c>
      <c r="AD1357" s="12">
        <v>3</v>
      </c>
      <c r="AE1357" s="12">
        <v>1</v>
      </c>
      <c r="AF1357" s="12" t="s">
        <v>389</v>
      </c>
      <c r="AG1357" s="7">
        <v>0</v>
      </c>
      <c r="AH1357" s="7">
        <v>1</v>
      </c>
      <c r="AI1357" s="7">
        <v>0</v>
      </c>
      <c r="AJ1357" s="7">
        <v>3</v>
      </c>
      <c r="AK1357" s="12">
        <v>0</v>
      </c>
      <c r="AL1357" s="12">
        <v>0</v>
      </c>
      <c r="AM1357" s="12">
        <v>0</v>
      </c>
      <c r="AN1357" s="12">
        <v>0.5</v>
      </c>
      <c r="AO1357" s="12">
        <v>5000</v>
      </c>
      <c r="AP1357" s="12">
        <v>0.5</v>
      </c>
      <c r="AQ1357" s="12">
        <v>0</v>
      </c>
      <c r="AR1357" s="7">
        <v>0</v>
      </c>
      <c r="AS1357" s="12" t="s">
        <v>423</v>
      </c>
      <c r="AT1357" s="20" t="s">
        <v>194</v>
      </c>
      <c r="AU1357" s="12">
        <v>0</v>
      </c>
      <c r="AV1357" s="19">
        <v>10000007</v>
      </c>
      <c r="AW1357" s="19">
        <v>70403003</v>
      </c>
      <c r="AX1357" s="13" t="s">
        <v>153</v>
      </c>
      <c r="AY1357" s="12">
        <v>0</v>
      </c>
      <c r="AZ1357" s="14">
        <v>0</v>
      </c>
      <c r="BA1357" s="14">
        <v>0</v>
      </c>
      <c r="BB1357" s="38" t="s">
        <v>1645</v>
      </c>
      <c r="BC1357" s="12">
        <v>0</v>
      </c>
      <c r="BD1357" s="12">
        <v>0</v>
      </c>
      <c r="BE1357" s="12">
        <v>0</v>
      </c>
      <c r="BF1357" s="12">
        <v>0</v>
      </c>
      <c r="BG1357" s="12">
        <v>0</v>
      </c>
      <c r="BH1357" s="12">
        <v>0</v>
      </c>
      <c r="BI1357" s="10">
        <v>0</v>
      </c>
      <c r="BJ1357" s="7">
        <v>0</v>
      </c>
      <c r="BK1357" s="7">
        <v>0</v>
      </c>
      <c r="BL1357" s="7">
        <v>0</v>
      </c>
      <c r="BM1357" s="7">
        <v>0</v>
      </c>
      <c r="BN1357" s="7">
        <v>0</v>
      </c>
      <c r="BO1357" s="7">
        <v>0</v>
      </c>
    </row>
    <row r="1358" spans="2:67" ht="20.100000000000001" customHeight="1">
      <c r="C1358" s="19">
        <v>80004003</v>
      </c>
      <c r="D1358" s="13" t="s">
        <v>1646</v>
      </c>
      <c r="E1358" s="12">
        <v>1</v>
      </c>
      <c r="F1358" s="19">
        <v>80004003</v>
      </c>
      <c r="G1358" s="12">
        <v>0</v>
      </c>
      <c r="H1358" s="14">
        <v>0</v>
      </c>
      <c r="I1358" s="19">
        <v>1</v>
      </c>
      <c r="J1358" s="19">
        <v>0</v>
      </c>
      <c r="K1358" s="19">
        <v>0</v>
      </c>
      <c r="L1358" s="12">
        <v>0</v>
      </c>
      <c r="M1358" s="12">
        <v>0</v>
      </c>
      <c r="N1358" s="12">
        <v>2</v>
      </c>
      <c r="O1358" s="12">
        <v>1</v>
      </c>
      <c r="P1358" s="12">
        <v>0.3</v>
      </c>
      <c r="Q1358" s="12">
        <v>0</v>
      </c>
      <c r="R1358" s="7">
        <v>0</v>
      </c>
      <c r="S1358" s="12">
        <v>0</v>
      </c>
      <c r="T1358" s="12">
        <v>1</v>
      </c>
      <c r="U1358" s="12">
        <v>2</v>
      </c>
      <c r="V1358" s="12">
        <v>0</v>
      </c>
      <c r="W1358" s="12">
        <v>3</v>
      </c>
      <c r="X1358" s="12">
        <v>0</v>
      </c>
      <c r="Y1358" s="12">
        <v>0</v>
      </c>
      <c r="Z1358" s="12">
        <v>0</v>
      </c>
      <c r="AA1358" s="12">
        <v>0</v>
      </c>
      <c r="AB1358" s="12">
        <v>0</v>
      </c>
      <c r="AC1358" s="12">
        <v>0</v>
      </c>
      <c r="AD1358" s="12">
        <v>6</v>
      </c>
      <c r="AE1358" s="12">
        <v>2</v>
      </c>
      <c r="AF1358" s="12" t="s">
        <v>161</v>
      </c>
      <c r="AG1358" s="7">
        <v>0</v>
      </c>
      <c r="AH1358" s="7">
        <v>0</v>
      </c>
      <c r="AI1358" s="7">
        <v>0</v>
      </c>
      <c r="AJ1358" s="7">
        <v>1.5</v>
      </c>
      <c r="AK1358" s="12">
        <v>0</v>
      </c>
      <c r="AL1358" s="12">
        <v>0</v>
      </c>
      <c r="AM1358" s="12">
        <v>0</v>
      </c>
      <c r="AN1358" s="12">
        <v>0.5</v>
      </c>
      <c r="AO1358" s="12">
        <v>3000</v>
      </c>
      <c r="AP1358" s="12">
        <v>0.5</v>
      </c>
      <c r="AQ1358" s="12">
        <v>0</v>
      </c>
      <c r="AR1358" s="7">
        <v>0</v>
      </c>
      <c r="AS1358" s="12" t="s">
        <v>675</v>
      </c>
      <c r="AT1358" s="13" t="s">
        <v>211</v>
      </c>
      <c r="AU1358" s="12">
        <v>0</v>
      </c>
      <c r="AV1358" s="19">
        <v>10000007</v>
      </c>
      <c r="AW1358" s="19">
        <v>23000070</v>
      </c>
      <c r="AX1358" s="13" t="s">
        <v>153</v>
      </c>
      <c r="AY1358" s="12">
        <v>0</v>
      </c>
      <c r="AZ1358" s="14">
        <v>0</v>
      </c>
      <c r="BA1358" s="14">
        <v>0</v>
      </c>
      <c r="BB1358" s="38" t="s">
        <v>1647</v>
      </c>
      <c r="BC1358" s="12">
        <v>0</v>
      </c>
      <c r="BD1358" s="12">
        <v>0</v>
      </c>
      <c r="BE1358" s="12">
        <v>0</v>
      </c>
      <c r="BF1358" s="12">
        <v>0</v>
      </c>
      <c r="BG1358" s="12">
        <v>0</v>
      </c>
      <c r="BH1358" s="12">
        <v>0</v>
      </c>
      <c r="BI1358" s="12">
        <v>0</v>
      </c>
      <c r="BJ1358" s="7">
        <v>0</v>
      </c>
      <c r="BK1358" s="7">
        <v>0</v>
      </c>
      <c r="BL1358" s="7">
        <v>0</v>
      </c>
      <c r="BM1358" s="7">
        <v>0</v>
      </c>
      <c r="BN1358" s="7">
        <v>0</v>
      </c>
      <c r="BO1358" s="7">
        <v>0</v>
      </c>
    </row>
    <row r="1359" spans="2:67" ht="20.100000000000001" customHeight="1">
      <c r="C1359" s="19">
        <v>67000262</v>
      </c>
      <c r="D1359" s="13" t="s">
        <v>1648</v>
      </c>
      <c r="E1359" s="12">
        <v>1</v>
      </c>
      <c r="F1359" s="12">
        <v>90002001</v>
      </c>
      <c r="G1359" s="12">
        <v>0</v>
      </c>
      <c r="H1359" s="14">
        <v>0</v>
      </c>
      <c r="I1359" s="19">
        <v>1</v>
      </c>
      <c r="J1359" s="19">
        <v>0</v>
      </c>
      <c r="K1359" s="19">
        <v>0</v>
      </c>
      <c r="L1359" s="12">
        <v>0</v>
      </c>
      <c r="M1359" s="12">
        <v>0</v>
      </c>
      <c r="N1359" s="12">
        <v>1</v>
      </c>
      <c r="O1359" s="12">
        <v>1</v>
      </c>
      <c r="P1359" s="12">
        <v>0.1</v>
      </c>
      <c r="Q1359" s="12">
        <v>0</v>
      </c>
      <c r="R1359" s="7">
        <v>0</v>
      </c>
      <c r="S1359" s="12">
        <v>0</v>
      </c>
      <c r="T1359" s="12">
        <v>1</v>
      </c>
      <c r="U1359" s="12">
        <v>2</v>
      </c>
      <c r="V1359" s="12">
        <v>0</v>
      </c>
      <c r="W1359" s="12">
        <v>0</v>
      </c>
      <c r="X1359" s="12">
        <v>0</v>
      </c>
      <c r="Y1359" s="12">
        <v>0</v>
      </c>
      <c r="Z1359" s="12">
        <v>0</v>
      </c>
      <c r="AA1359" s="12">
        <v>0</v>
      </c>
      <c r="AB1359" s="12">
        <v>0</v>
      </c>
      <c r="AC1359" s="12">
        <v>0</v>
      </c>
      <c r="AD1359" s="12">
        <v>3</v>
      </c>
      <c r="AE1359" s="12">
        <v>2</v>
      </c>
      <c r="AF1359" s="12" t="s">
        <v>161</v>
      </c>
      <c r="AG1359" s="7">
        <v>0</v>
      </c>
      <c r="AH1359" s="7">
        <v>0</v>
      </c>
      <c r="AI1359" s="7">
        <v>0</v>
      </c>
      <c r="AJ1359" s="7">
        <v>1.5</v>
      </c>
      <c r="AK1359" s="12">
        <v>0</v>
      </c>
      <c r="AL1359" s="12">
        <v>0</v>
      </c>
      <c r="AM1359" s="12">
        <v>0</v>
      </c>
      <c r="AN1359" s="12">
        <v>1</v>
      </c>
      <c r="AO1359" s="12">
        <v>3000</v>
      </c>
      <c r="AP1359" s="12">
        <v>0.5</v>
      </c>
      <c r="AQ1359" s="12">
        <v>0</v>
      </c>
      <c r="AR1359" s="7">
        <v>93000201</v>
      </c>
      <c r="AS1359" s="12" t="s">
        <v>151</v>
      </c>
      <c r="AT1359" s="13" t="s">
        <v>152</v>
      </c>
      <c r="AU1359" s="12">
        <v>0</v>
      </c>
      <c r="AV1359" s="19">
        <v>0</v>
      </c>
      <c r="AW1359" s="19">
        <v>0</v>
      </c>
      <c r="AX1359" s="13" t="s">
        <v>1649</v>
      </c>
      <c r="AY1359" s="12">
        <v>0</v>
      </c>
      <c r="AZ1359" s="14">
        <v>0</v>
      </c>
      <c r="BA1359" s="14">
        <v>1</v>
      </c>
      <c r="BB1359" s="38" t="s">
        <v>1650</v>
      </c>
      <c r="BC1359" s="12">
        <v>0</v>
      </c>
      <c r="BD1359" s="12">
        <v>0</v>
      </c>
      <c r="BE1359" s="12">
        <v>0</v>
      </c>
      <c r="BF1359" s="12">
        <v>0</v>
      </c>
      <c r="BG1359" s="12">
        <v>0</v>
      </c>
      <c r="BH1359" s="12">
        <v>0</v>
      </c>
      <c r="BI1359" s="12">
        <v>0</v>
      </c>
      <c r="BJ1359" s="7">
        <v>0</v>
      </c>
      <c r="BK1359" s="7">
        <v>0</v>
      </c>
      <c r="BL1359" s="7">
        <v>0</v>
      </c>
      <c r="BM1359" s="7">
        <v>0</v>
      </c>
      <c r="BN1359" s="7">
        <v>0</v>
      </c>
      <c r="BO1359" s="7">
        <v>0</v>
      </c>
    </row>
    <row r="1360" spans="2:67" ht="20.100000000000001" customHeight="1">
      <c r="C1360" s="19">
        <v>67000263</v>
      </c>
      <c r="D1360" s="13" t="s">
        <v>1651</v>
      </c>
      <c r="E1360" s="12">
        <v>1</v>
      </c>
      <c r="F1360" s="12">
        <v>90002001</v>
      </c>
      <c r="G1360" s="12">
        <v>0</v>
      </c>
      <c r="H1360" s="14">
        <v>0</v>
      </c>
      <c r="I1360" s="19">
        <v>1</v>
      </c>
      <c r="J1360" s="19">
        <v>0</v>
      </c>
      <c r="K1360" s="19">
        <v>0</v>
      </c>
      <c r="L1360" s="12">
        <v>0</v>
      </c>
      <c r="M1360" s="12">
        <v>0</v>
      </c>
      <c r="N1360" s="12">
        <v>1</v>
      </c>
      <c r="O1360" s="12">
        <v>1</v>
      </c>
      <c r="P1360" s="12">
        <v>0.1</v>
      </c>
      <c r="Q1360" s="12">
        <v>0</v>
      </c>
      <c r="R1360" s="7">
        <v>0</v>
      </c>
      <c r="S1360" s="12">
        <v>0</v>
      </c>
      <c r="T1360" s="12">
        <v>1</v>
      </c>
      <c r="U1360" s="12">
        <v>2</v>
      </c>
      <c r="V1360" s="12">
        <v>0</v>
      </c>
      <c r="W1360" s="12">
        <v>0</v>
      </c>
      <c r="X1360" s="12">
        <v>0</v>
      </c>
      <c r="Y1360" s="12">
        <v>0</v>
      </c>
      <c r="Z1360" s="12">
        <v>0</v>
      </c>
      <c r="AA1360" s="12">
        <v>0</v>
      </c>
      <c r="AB1360" s="12">
        <v>0</v>
      </c>
      <c r="AC1360" s="12">
        <v>0</v>
      </c>
      <c r="AD1360" s="12">
        <v>3</v>
      </c>
      <c r="AE1360" s="12">
        <v>2</v>
      </c>
      <c r="AF1360" s="12" t="s">
        <v>161</v>
      </c>
      <c r="AG1360" s="7">
        <v>1</v>
      </c>
      <c r="AH1360" s="7">
        <v>0</v>
      </c>
      <c r="AI1360" s="7">
        <v>0</v>
      </c>
      <c r="AJ1360" s="7">
        <v>1.5</v>
      </c>
      <c r="AK1360" s="12">
        <v>0</v>
      </c>
      <c r="AL1360" s="12">
        <v>0</v>
      </c>
      <c r="AM1360" s="12">
        <v>0</v>
      </c>
      <c r="AN1360" s="12">
        <v>1</v>
      </c>
      <c r="AO1360" s="12">
        <v>3000</v>
      </c>
      <c r="AP1360" s="12">
        <v>0.5</v>
      </c>
      <c r="AQ1360" s="12">
        <v>0</v>
      </c>
      <c r="AR1360" s="7">
        <v>0</v>
      </c>
      <c r="AS1360" s="12" t="s">
        <v>1652</v>
      </c>
      <c r="AT1360" s="13" t="s">
        <v>211</v>
      </c>
      <c r="AU1360" s="12">
        <v>0</v>
      </c>
      <c r="AV1360" s="19">
        <v>0</v>
      </c>
      <c r="AW1360" s="19">
        <v>0</v>
      </c>
      <c r="AX1360" s="13" t="s">
        <v>153</v>
      </c>
      <c r="AY1360" s="12">
        <v>0</v>
      </c>
      <c r="AZ1360" s="14">
        <v>0</v>
      </c>
      <c r="BA1360" s="14">
        <v>1</v>
      </c>
      <c r="BB1360" s="38" t="s">
        <v>1653</v>
      </c>
      <c r="BC1360" s="12">
        <v>0</v>
      </c>
      <c r="BD1360" s="12">
        <v>0</v>
      </c>
      <c r="BE1360" s="12">
        <v>0</v>
      </c>
      <c r="BF1360" s="12">
        <v>0</v>
      </c>
      <c r="BG1360" s="12">
        <v>0</v>
      </c>
      <c r="BH1360" s="12">
        <v>0</v>
      </c>
      <c r="BI1360" s="12">
        <v>0</v>
      </c>
      <c r="BJ1360" s="7">
        <v>0</v>
      </c>
      <c r="BK1360" s="7">
        <v>0</v>
      </c>
      <c r="BL1360" s="7">
        <v>0</v>
      </c>
      <c r="BM1360" s="7">
        <v>0</v>
      </c>
      <c r="BN1360" s="7">
        <v>0</v>
      </c>
      <c r="BO1360" s="7">
        <v>0</v>
      </c>
    </row>
    <row r="1361" spans="3:67" ht="20.100000000000001" customHeight="1">
      <c r="C1361" s="19">
        <v>67000264</v>
      </c>
      <c r="D1361" s="56" t="s">
        <v>1654</v>
      </c>
      <c r="E1361" s="12">
        <v>1</v>
      </c>
      <c r="F1361" s="12">
        <v>90002001</v>
      </c>
      <c r="G1361" s="57">
        <v>0</v>
      </c>
      <c r="H1361" s="14">
        <v>0</v>
      </c>
      <c r="I1361" s="19">
        <v>1</v>
      </c>
      <c r="J1361" s="19">
        <v>0</v>
      </c>
      <c r="K1361" s="19">
        <v>0</v>
      </c>
      <c r="L1361" s="57">
        <v>0</v>
      </c>
      <c r="M1361" s="57">
        <v>0</v>
      </c>
      <c r="N1361" s="57">
        <v>1</v>
      </c>
      <c r="O1361" s="12">
        <v>1</v>
      </c>
      <c r="P1361" s="12">
        <v>0.1</v>
      </c>
      <c r="Q1361" s="57">
        <v>0</v>
      </c>
      <c r="R1361" s="7">
        <v>0</v>
      </c>
      <c r="S1361" s="57">
        <v>0</v>
      </c>
      <c r="T1361" s="12">
        <v>1</v>
      </c>
      <c r="U1361" s="57">
        <v>2</v>
      </c>
      <c r="V1361" s="57">
        <v>0</v>
      </c>
      <c r="W1361" s="57">
        <v>1.5</v>
      </c>
      <c r="X1361" s="12">
        <v>0</v>
      </c>
      <c r="Y1361" s="57">
        <v>0</v>
      </c>
      <c r="Z1361" s="57">
        <v>0</v>
      </c>
      <c r="AA1361" s="57">
        <v>0</v>
      </c>
      <c r="AB1361" s="57">
        <v>0</v>
      </c>
      <c r="AC1361" s="57">
        <v>0</v>
      </c>
      <c r="AD1361" s="57">
        <v>10</v>
      </c>
      <c r="AE1361" s="57">
        <v>2</v>
      </c>
      <c r="AF1361" s="57" t="s">
        <v>1655</v>
      </c>
      <c r="AG1361" s="64">
        <v>0</v>
      </c>
      <c r="AH1361" s="7">
        <v>0</v>
      </c>
      <c r="AI1361" s="7">
        <v>0</v>
      </c>
      <c r="AJ1361" s="64">
        <v>1.5</v>
      </c>
      <c r="AK1361" s="57">
        <v>0</v>
      </c>
      <c r="AL1361" s="57">
        <v>0</v>
      </c>
      <c r="AM1361" s="57">
        <v>0</v>
      </c>
      <c r="AN1361" s="57">
        <v>2</v>
      </c>
      <c r="AO1361" s="57">
        <v>3000</v>
      </c>
      <c r="AP1361" s="57">
        <v>0.5</v>
      </c>
      <c r="AQ1361" s="57">
        <v>0</v>
      </c>
      <c r="AR1361" s="7">
        <v>0</v>
      </c>
      <c r="AS1361" s="57" t="s">
        <v>151</v>
      </c>
      <c r="AT1361" s="56" t="s">
        <v>211</v>
      </c>
      <c r="AU1361" s="12">
        <v>0</v>
      </c>
      <c r="AV1361" s="68">
        <v>10000007</v>
      </c>
      <c r="AW1361" s="19">
        <v>23000010</v>
      </c>
      <c r="AX1361" s="56" t="s">
        <v>153</v>
      </c>
      <c r="AY1361" s="57">
        <v>0</v>
      </c>
      <c r="AZ1361" s="75">
        <v>0</v>
      </c>
      <c r="BA1361" s="14">
        <v>1</v>
      </c>
      <c r="BB1361" s="76" t="s">
        <v>1656</v>
      </c>
      <c r="BC1361" s="57">
        <v>0</v>
      </c>
      <c r="BD1361" s="12">
        <v>0</v>
      </c>
      <c r="BE1361" s="57">
        <v>0</v>
      </c>
      <c r="BF1361" s="57">
        <v>0</v>
      </c>
      <c r="BG1361" s="57">
        <v>0</v>
      </c>
      <c r="BH1361" s="57">
        <v>0</v>
      </c>
      <c r="BI1361" s="12">
        <v>0</v>
      </c>
      <c r="BJ1361" s="7">
        <v>0</v>
      </c>
      <c r="BK1361" s="7">
        <v>0</v>
      </c>
      <c r="BL1361" s="7">
        <v>0</v>
      </c>
      <c r="BM1361" s="7">
        <v>0</v>
      </c>
      <c r="BN1361" s="7">
        <v>0</v>
      </c>
      <c r="BO1361" s="7">
        <v>0</v>
      </c>
    </row>
    <row r="1362" spans="3:67" ht="20.100000000000001" customHeight="1">
      <c r="C1362" s="19">
        <v>67000265</v>
      </c>
      <c r="D1362" s="13" t="s">
        <v>1657</v>
      </c>
      <c r="E1362" s="12">
        <v>1</v>
      </c>
      <c r="F1362" s="12">
        <v>90002001</v>
      </c>
      <c r="G1362" s="12">
        <v>0</v>
      </c>
      <c r="H1362" s="14">
        <v>0</v>
      </c>
      <c r="I1362" s="19">
        <v>1</v>
      </c>
      <c r="J1362" s="19">
        <v>0</v>
      </c>
      <c r="K1362" s="19">
        <v>0</v>
      </c>
      <c r="L1362" s="12">
        <v>0</v>
      </c>
      <c r="M1362" s="12">
        <v>0</v>
      </c>
      <c r="N1362" s="12">
        <v>1</v>
      </c>
      <c r="O1362" s="12">
        <v>2</v>
      </c>
      <c r="P1362" s="12">
        <v>1</v>
      </c>
      <c r="Q1362" s="12">
        <v>0</v>
      </c>
      <c r="R1362" s="7">
        <v>0</v>
      </c>
      <c r="S1362" s="12">
        <v>0</v>
      </c>
      <c r="T1362" s="12">
        <v>1</v>
      </c>
      <c r="U1362" s="12">
        <v>2</v>
      </c>
      <c r="V1362" s="12">
        <v>0</v>
      </c>
      <c r="W1362" s="12">
        <v>0</v>
      </c>
      <c r="X1362" s="12">
        <v>0</v>
      </c>
      <c r="Y1362" s="12">
        <v>0</v>
      </c>
      <c r="Z1362" s="12">
        <v>0</v>
      </c>
      <c r="AA1362" s="12">
        <v>0</v>
      </c>
      <c r="AB1362" s="12">
        <v>0</v>
      </c>
      <c r="AC1362" s="12">
        <v>0</v>
      </c>
      <c r="AD1362" s="12">
        <v>30</v>
      </c>
      <c r="AE1362" s="12">
        <v>2</v>
      </c>
      <c r="AF1362" s="12" t="s">
        <v>161</v>
      </c>
      <c r="AG1362" s="7">
        <v>0</v>
      </c>
      <c r="AH1362" s="7">
        <v>0</v>
      </c>
      <c r="AI1362" s="7">
        <v>0</v>
      </c>
      <c r="AJ1362" s="7">
        <v>1.5</v>
      </c>
      <c r="AK1362" s="12">
        <v>0</v>
      </c>
      <c r="AL1362" s="12">
        <v>0</v>
      </c>
      <c r="AM1362" s="12">
        <v>0</v>
      </c>
      <c r="AN1362" s="12">
        <v>1</v>
      </c>
      <c r="AO1362" s="12">
        <v>3000</v>
      </c>
      <c r="AP1362" s="12">
        <v>0.5</v>
      </c>
      <c r="AQ1362" s="12">
        <v>0</v>
      </c>
      <c r="AR1362" s="7">
        <v>93000203</v>
      </c>
      <c r="AS1362" s="12" t="s">
        <v>151</v>
      </c>
      <c r="AT1362" s="13" t="s">
        <v>152</v>
      </c>
      <c r="AU1362" s="12">
        <v>0</v>
      </c>
      <c r="AV1362" s="19">
        <v>0</v>
      </c>
      <c r="AW1362" s="19">
        <v>0</v>
      </c>
      <c r="AX1362" s="13" t="s">
        <v>1649</v>
      </c>
      <c r="AY1362" s="12">
        <v>0</v>
      </c>
      <c r="AZ1362" s="14">
        <v>0</v>
      </c>
      <c r="BA1362" s="14">
        <v>1</v>
      </c>
      <c r="BB1362" s="38" t="s">
        <v>1658</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67000266</v>
      </c>
      <c r="D1363" s="13" t="s">
        <v>1659</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1.5</v>
      </c>
      <c r="X1363" s="12">
        <v>0</v>
      </c>
      <c r="Y1363" s="12">
        <v>0</v>
      </c>
      <c r="Z1363" s="12">
        <v>0</v>
      </c>
      <c r="AA1363" s="12">
        <v>0</v>
      </c>
      <c r="AB1363" s="12">
        <v>0</v>
      </c>
      <c r="AC1363" s="12">
        <v>0</v>
      </c>
      <c r="AD1363" s="12">
        <v>3</v>
      </c>
      <c r="AE1363" s="12">
        <v>2</v>
      </c>
      <c r="AF1363" s="12" t="s">
        <v>161</v>
      </c>
      <c r="AG1363" s="7">
        <v>7</v>
      </c>
      <c r="AH1363" s="7">
        <v>0</v>
      </c>
      <c r="AI1363" s="7">
        <v>0</v>
      </c>
      <c r="AJ1363" s="7">
        <v>1.5</v>
      </c>
      <c r="AK1363" s="12">
        <v>0</v>
      </c>
      <c r="AL1363" s="12">
        <v>0</v>
      </c>
      <c r="AM1363" s="12">
        <v>0</v>
      </c>
      <c r="AN1363" s="12">
        <v>1</v>
      </c>
      <c r="AO1363" s="12">
        <v>3000</v>
      </c>
      <c r="AP1363" s="12">
        <v>0.5</v>
      </c>
      <c r="AQ1363" s="12">
        <v>0</v>
      </c>
      <c r="AR1363" s="7">
        <v>0</v>
      </c>
      <c r="AS1363" s="12" t="s">
        <v>705</v>
      </c>
      <c r="AT1363" s="13" t="s">
        <v>211</v>
      </c>
      <c r="AU1363" s="12">
        <v>0</v>
      </c>
      <c r="AV1363" s="19">
        <v>0</v>
      </c>
      <c r="AW1363" s="19">
        <v>0</v>
      </c>
      <c r="AX1363" s="13" t="s">
        <v>153</v>
      </c>
      <c r="AY1363" s="12">
        <v>0</v>
      </c>
      <c r="AZ1363" s="14">
        <v>0</v>
      </c>
      <c r="BA1363" s="14">
        <v>1</v>
      </c>
      <c r="BB1363" s="38" t="s">
        <v>1660</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67000267</v>
      </c>
      <c r="D1364" s="56" t="s">
        <v>1661</v>
      </c>
      <c r="E1364" s="12">
        <v>1</v>
      </c>
      <c r="F1364" s="12">
        <v>90002001</v>
      </c>
      <c r="G1364" s="57">
        <v>0</v>
      </c>
      <c r="H1364" s="14">
        <v>0</v>
      </c>
      <c r="I1364" s="19">
        <v>1</v>
      </c>
      <c r="J1364" s="19">
        <v>0</v>
      </c>
      <c r="K1364" s="19">
        <v>0</v>
      </c>
      <c r="L1364" s="57">
        <v>0</v>
      </c>
      <c r="M1364" s="57">
        <v>0</v>
      </c>
      <c r="N1364" s="57">
        <v>1</v>
      </c>
      <c r="O1364" s="57">
        <v>1</v>
      </c>
      <c r="P1364" s="57">
        <v>0.1</v>
      </c>
      <c r="Q1364" s="57">
        <v>0</v>
      </c>
      <c r="R1364" s="7">
        <v>0</v>
      </c>
      <c r="S1364" s="57">
        <v>0</v>
      </c>
      <c r="T1364" s="12">
        <v>1</v>
      </c>
      <c r="U1364" s="57">
        <v>2</v>
      </c>
      <c r="V1364" s="57">
        <v>0</v>
      </c>
      <c r="W1364" s="57">
        <v>1.5</v>
      </c>
      <c r="X1364" s="57">
        <v>0</v>
      </c>
      <c r="Y1364" s="57">
        <v>0</v>
      </c>
      <c r="Z1364" s="57">
        <v>0</v>
      </c>
      <c r="AA1364" s="57">
        <v>0</v>
      </c>
      <c r="AB1364" s="57">
        <v>0</v>
      </c>
      <c r="AC1364" s="57">
        <v>0</v>
      </c>
      <c r="AD1364" s="57">
        <v>3</v>
      </c>
      <c r="AE1364" s="57">
        <v>1</v>
      </c>
      <c r="AF1364" s="57" t="s">
        <v>505</v>
      </c>
      <c r="AG1364" s="64">
        <v>0</v>
      </c>
      <c r="AH1364" s="64">
        <v>0</v>
      </c>
      <c r="AI1364" s="7">
        <v>0</v>
      </c>
      <c r="AJ1364" s="64">
        <v>1.5</v>
      </c>
      <c r="AK1364" s="57">
        <v>0</v>
      </c>
      <c r="AL1364" s="57">
        <v>0</v>
      </c>
      <c r="AM1364" s="57">
        <v>0</v>
      </c>
      <c r="AN1364" s="57">
        <v>1</v>
      </c>
      <c r="AO1364" s="57">
        <v>3000</v>
      </c>
      <c r="AP1364" s="57">
        <v>1</v>
      </c>
      <c r="AQ1364" s="57">
        <v>0</v>
      </c>
      <c r="AR1364" s="7">
        <v>0</v>
      </c>
      <c r="AS1364" s="57" t="s">
        <v>151</v>
      </c>
      <c r="AT1364" s="56" t="s">
        <v>152</v>
      </c>
      <c r="AU1364" s="12">
        <v>0</v>
      </c>
      <c r="AV1364" s="68">
        <v>10000007</v>
      </c>
      <c r="AW1364" s="19">
        <v>23000020</v>
      </c>
      <c r="AX1364" s="56" t="s">
        <v>153</v>
      </c>
      <c r="AY1364" s="57">
        <v>0</v>
      </c>
      <c r="AZ1364" s="75">
        <v>0</v>
      </c>
      <c r="BA1364" s="14">
        <v>1</v>
      </c>
      <c r="BB1364" s="76" t="s">
        <v>1662</v>
      </c>
      <c r="BC1364" s="57">
        <v>0</v>
      </c>
      <c r="BD1364" s="12">
        <v>0</v>
      </c>
      <c r="BE1364" s="57">
        <v>0</v>
      </c>
      <c r="BF1364" s="57">
        <v>0</v>
      </c>
      <c r="BG1364" s="57">
        <v>0</v>
      </c>
      <c r="BH1364" s="57">
        <v>0</v>
      </c>
      <c r="BI1364" s="12">
        <v>0</v>
      </c>
      <c r="BJ1364" s="7">
        <v>0</v>
      </c>
      <c r="BK1364" s="7">
        <v>0</v>
      </c>
      <c r="BL1364" s="7">
        <v>0</v>
      </c>
      <c r="BM1364" s="7">
        <v>0</v>
      </c>
      <c r="BN1364" s="7">
        <v>0</v>
      </c>
      <c r="BO1364" s="7">
        <v>0</v>
      </c>
    </row>
    <row r="1365" spans="3:67" ht="20.100000000000001" customHeight="1">
      <c r="C1365" s="19">
        <v>67000268</v>
      </c>
      <c r="D1365" s="56" t="s">
        <v>1663</v>
      </c>
      <c r="E1365" s="12">
        <v>1</v>
      </c>
      <c r="F1365" s="12">
        <v>90002001</v>
      </c>
      <c r="G1365" s="57">
        <v>0</v>
      </c>
      <c r="H1365" s="14">
        <v>0</v>
      </c>
      <c r="I1365" s="19">
        <v>1</v>
      </c>
      <c r="J1365" s="19">
        <v>0</v>
      </c>
      <c r="K1365" s="19">
        <v>0</v>
      </c>
      <c r="L1365" s="57">
        <v>0</v>
      </c>
      <c r="M1365" s="57">
        <v>0</v>
      </c>
      <c r="N1365" s="57">
        <v>1</v>
      </c>
      <c r="O1365" s="57">
        <v>1</v>
      </c>
      <c r="P1365" s="57">
        <v>0.1</v>
      </c>
      <c r="Q1365" s="57">
        <v>0</v>
      </c>
      <c r="R1365" s="7">
        <v>0</v>
      </c>
      <c r="S1365" s="57">
        <v>0</v>
      </c>
      <c r="T1365" s="12">
        <v>1</v>
      </c>
      <c r="U1365" s="57">
        <v>2</v>
      </c>
      <c r="V1365" s="57">
        <v>0</v>
      </c>
      <c r="W1365" s="57">
        <v>1</v>
      </c>
      <c r="X1365" s="57">
        <v>0</v>
      </c>
      <c r="Y1365" s="57">
        <v>0</v>
      </c>
      <c r="Z1365" s="57">
        <v>0</v>
      </c>
      <c r="AA1365" s="57">
        <v>0</v>
      </c>
      <c r="AB1365" s="57">
        <v>0</v>
      </c>
      <c r="AC1365" s="57">
        <v>0</v>
      </c>
      <c r="AD1365" s="57">
        <v>3</v>
      </c>
      <c r="AE1365" s="57">
        <v>2</v>
      </c>
      <c r="AF1365" s="57" t="s">
        <v>161</v>
      </c>
      <c r="AG1365" s="64">
        <v>0</v>
      </c>
      <c r="AH1365" s="64">
        <v>1</v>
      </c>
      <c r="AI1365" s="7">
        <v>0</v>
      </c>
      <c r="AJ1365" s="64">
        <v>1.5</v>
      </c>
      <c r="AK1365" s="57">
        <v>0</v>
      </c>
      <c r="AL1365" s="57">
        <v>0</v>
      </c>
      <c r="AM1365" s="57">
        <v>0</v>
      </c>
      <c r="AN1365" s="57">
        <v>1</v>
      </c>
      <c r="AO1365" s="57">
        <v>3000</v>
      </c>
      <c r="AP1365" s="57">
        <v>0.5</v>
      </c>
      <c r="AQ1365" s="57">
        <v>0</v>
      </c>
      <c r="AR1365" s="7">
        <v>0</v>
      </c>
      <c r="AS1365" s="57" t="s">
        <v>1664</v>
      </c>
      <c r="AT1365" s="56" t="s">
        <v>211</v>
      </c>
      <c r="AU1365" s="12">
        <v>0</v>
      </c>
      <c r="AV1365" s="68">
        <v>10000007</v>
      </c>
      <c r="AW1365" s="19">
        <v>23000030</v>
      </c>
      <c r="AX1365" s="56" t="s">
        <v>153</v>
      </c>
      <c r="AY1365" s="57">
        <v>0</v>
      </c>
      <c r="AZ1365" s="75">
        <v>0</v>
      </c>
      <c r="BA1365" s="14">
        <v>1</v>
      </c>
      <c r="BB1365" s="76" t="s">
        <v>1665</v>
      </c>
      <c r="BC1365" s="57">
        <v>0</v>
      </c>
      <c r="BD1365" s="12">
        <v>0</v>
      </c>
      <c r="BE1365" s="57">
        <v>0</v>
      </c>
      <c r="BF1365" s="57">
        <v>0</v>
      </c>
      <c r="BG1365" s="57">
        <v>0</v>
      </c>
      <c r="BH1365" s="57">
        <v>0</v>
      </c>
      <c r="BI1365" s="12">
        <v>0</v>
      </c>
      <c r="BJ1365" s="7">
        <v>0</v>
      </c>
      <c r="BK1365" s="7">
        <v>0</v>
      </c>
      <c r="BL1365" s="7">
        <v>0</v>
      </c>
      <c r="BM1365" s="7">
        <v>0</v>
      </c>
      <c r="BN1365" s="7">
        <v>0</v>
      </c>
      <c r="BO1365" s="7">
        <v>0</v>
      </c>
    </row>
    <row r="1366" spans="3:67" ht="20.100000000000001" customHeight="1">
      <c r="C1366" s="19">
        <v>67000269</v>
      </c>
      <c r="D1366" s="56" t="s">
        <v>1666</v>
      </c>
      <c r="E1366" s="12">
        <v>1</v>
      </c>
      <c r="F1366" s="12">
        <v>90002001</v>
      </c>
      <c r="G1366" s="57">
        <v>0</v>
      </c>
      <c r="H1366" s="14">
        <v>0</v>
      </c>
      <c r="I1366" s="19">
        <v>1</v>
      </c>
      <c r="J1366" s="19">
        <v>0</v>
      </c>
      <c r="K1366" s="19">
        <v>0</v>
      </c>
      <c r="L1366" s="57">
        <v>0</v>
      </c>
      <c r="M1366" s="57">
        <v>0</v>
      </c>
      <c r="N1366" s="57">
        <v>1</v>
      </c>
      <c r="O1366" s="57">
        <v>1</v>
      </c>
      <c r="P1366" s="57">
        <v>0.1</v>
      </c>
      <c r="Q1366" s="57">
        <v>0</v>
      </c>
      <c r="R1366" s="7">
        <v>0</v>
      </c>
      <c r="S1366" s="57">
        <v>0</v>
      </c>
      <c r="T1366" s="12">
        <v>1</v>
      </c>
      <c r="U1366" s="57">
        <v>2</v>
      </c>
      <c r="V1366" s="57">
        <v>0</v>
      </c>
      <c r="W1366" s="57">
        <v>1</v>
      </c>
      <c r="X1366" s="57">
        <v>0</v>
      </c>
      <c r="Y1366" s="57">
        <v>0</v>
      </c>
      <c r="Z1366" s="57">
        <v>0</v>
      </c>
      <c r="AA1366" s="57">
        <v>0</v>
      </c>
      <c r="AB1366" s="57">
        <v>0</v>
      </c>
      <c r="AC1366" s="57">
        <v>0</v>
      </c>
      <c r="AD1366" s="57">
        <v>3</v>
      </c>
      <c r="AE1366" s="57">
        <v>2</v>
      </c>
      <c r="AF1366" s="57" t="s">
        <v>161</v>
      </c>
      <c r="AG1366" s="64">
        <v>0</v>
      </c>
      <c r="AH1366" s="64">
        <v>0</v>
      </c>
      <c r="AI1366" s="7">
        <v>0</v>
      </c>
      <c r="AJ1366" s="64">
        <v>1.5</v>
      </c>
      <c r="AK1366" s="57">
        <v>0</v>
      </c>
      <c r="AL1366" s="57">
        <v>0</v>
      </c>
      <c r="AM1366" s="57">
        <v>0</v>
      </c>
      <c r="AN1366" s="57">
        <v>1</v>
      </c>
      <c r="AO1366" s="57">
        <v>3000</v>
      </c>
      <c r="AP1366" s="57">
        <v>0.5</v>
      </c>
      <c r="AQ1366" s="57">
        <v>0</v>
      </c>
      <c r="AR1366" s="7">
        <v>0</v>
      </c>
      <c r="AS1366" s="57" t="s">
        <v>675</v>
      </c>
      <c r="AT1366" s="56" t="s">
        <v>211</v>
      </c>
      <c r="AU1366" s="12">
        <v>0</v>
      </c>
      <c r="AV1366" s="68">
        <v>10000007</v>
      </c>
      <c r="AW1366" s="19">
        <v>23000040</v>
      </c>
      <c r="AX1366" s="56" t="s">
        <v>153</v>
      </c>
      <c r="AY1366" s="57">
        <v>0</v>
      </c>
      <c r="AZ1366" s="75">
        <v>0</v>
      </c>
      <c r="BA1366" s="14">
        <v>1</v>
      </c>
      <c r="BB1366" s="76" t="s">
        <v>1667</v>
      </c>
      <c r="BC1366" s="57">
        <v>0</v>
      </c>
      <c r="BD1366" s="12">
        <v>0</v>
      </c>
      <c r="BE1366" s="57">
        <v>0</v>
      </c>
      <c r="BF1366" s="57">
        <v>0</v>
      </c>
      <c r="BG1366" s="57">
        <v>0</v>
      </c>
      <c r="BH1366" s="57">
        <v>0</v>
      </c>
      <c r="BI1366" s="12">
        <v>0</v>
      </c>
      <c r="BJ1366" s="7">
        <v>0</v>
      </c>
      <c r="BK1366" s="7">
        <v>0</v>
      </c>
      <c r="BL1366" s="7">
        <v>0</v>
      </c>
      <c r="BM1366" s="7">
        <v>0</v>
      </c>
      <c r="BN1366" s="7">
        <v>0</v>
      </c>
      <c r="BO1366" s="7">
        <v>0</v>
      </c>
    </row>
    <row r="1367" spans="3:67" ht="20.100000000000001" customHeight="1">
      <c r="C1367" s="19">
        <v>67000270</v>
      </c>
      <c r="D1367" s="13" t="s">
        <v>1668</v>
      </c>
      <c r="E1367" s="12">
        <v>1</v>
      </c>
      <c r="F1367" s="12">
        <v>90002001</v>
      </c>
      <c r="G1367" s="12">
        <v>0</v>
      </c>
      <c r="H1367" s="14">
        <v>0</v>
      </c>
      <c r="I1367" s="19">
        <v>1</v>
      </c>
      <c r="J1367" s="19">
        <v>0</v>
      </c>
      <c r="K1367" s="19">
        <v>0</v>
      </c>
      <c r="L1367" s="12">
        <v>0</v>
      </c>
      <c r="M1367" s="12">
        <v>0</v>
      </c>
      <c r="N1367" s="12">
        <v>1</v>
      </c>
      <c r="O1367" s="12">
        <v>1</v>
      </c>
      <c r="P1367" s="12">
        <v>0.1</v>
      </c>
      <c r="Q1367" s="12">
        <v>0</v>
      </c>
      <c r="R1367" s="7">
        <v>0</v>
      </c>
      <c r="S1367" s="12">
        <v>0</v>
      </c>
      <c r="T1367" s="12">
        <v>1</v>
      </c>
      <c r="U1367" s="12">
        <v>2</v>
      </c>
      <c r="V1367" s="12">
        <v>0</v>
      </c>
      <c r="W1367" s="12">
        <v>1.5</v>
      </c>
      <c r="X1367" s="12">
        <v>0</v>
      </c>
      <c r="Y1367" s="12">
        <v>0</v>
      </c>
      <c r="Z1367" s="12">
        <v>0</v>
      </c>
      <c r="AA1367" s="12">
        <v>0</v>
      </c>
      <c r="AB1367" s="12">
        <v>0</v>
      </c>
      <c r="AC1367" s="12">
        <v>0</v>
      </c>
      <c r="AD1367" s="12">
        <v>3</v>
      </c>
      <c r="AE1367" s="12">
        <v>2</v>
      </c>
      <c r="AF1367" s="12" t="s">
        <v>161</v>
      </c>
      <c r="AG1367" s="7">
        <v>7</v>
      </c>
      <c r="AH1367" s="7">
        <v>2</v>
      </c>
      <c r="AI1367" s="7">
        <v>0</v>
      </c>
      <c r="AJ1367" s="7">
        <v>1.5</v>
      </c>
      <c r="AK1367" s="12">
        <v>0</v>
      </c>
      <c r="AL1367" s="12">
        <v>0</v>
      </c>
      <c r="AM1367" s="12">
        <v>0</v>
      </c>
      <c r="AN1367" s="12">
        <v>1</v>
      </c>
      <c r="AO1367" s="12">
        <v>3000</v>
      </c>
      <c r="AP1367" s="12">
        <v>0.5</v>
      </c>
      <c r="AQ1367" s="12">
        <v>0</v>
      </c>
      <c r="AR1367" s="7">
        <v>0</v>
      </c>
      <c r="AS1367" s="12" t="s">
        <v>1669</v>
      </c>
      <c r="AT1367" s="13" t="s">
        <v>211</v>
      </c>
      <c r="AU1367" s="12">
        <v>0</v>
      </c>
      <c r="AV1367" s="19">
        <v>0</v>
      </c>
      <c r="AW1367" s="19">
        <v>0</v>
      </c>
      <c r="AX1367" s="13" t="s">
        <v>153</v>
      </c>
      <c r="AY1367" s="12">
        <v>0</v>
      </c>
      <c r="AZ1367" s="14">
        <v>0</v>
      </c>
      <c r="BA1367" s="14">
        <v>1</v>
      </c>
      <c r="BB1367" s="38" t="s">
        <v>1670</v>
      </c>
      <c r="BC1367" s="12">
        <v>0</v>
      </c>
      <c r="BD1367" s="12">
        <v>0</v>
      </c>
      <c r="BE1367" s="12">
        <v>0</v>
      </c>
      <c r="BF1367" s="12">
        <v>0</v>
      </c>
      <c r="BG1367" s="12">
        <v>0</v>
      </c>
      <c r="BH1367" s="12">
        <v>0</v>
      </c>
      <c r="BI1367" s="12">
        <v>0</v>
      </c>
      <c r="BJ1367" s="7">
        <v>0</v>
      </c>
      <c r="BK1367" s="7">
        <v>0</v>
      </c>
      <c r="BL1367" s="7">
        <v>0</v>
      </c>
      <c r="BM1367" s="7">
        <v>0</v>
      </c>
      <c r="BN1367" s="7">
        <v>0</v>
      </c>
      <c r="BO1367" s="7">
        <v>0</v>
      </c>
    </row>
    <row r="1368" spans="3:67" ht="20.100000000000001" customHeight="1">
      <c r="C1368" s="19">
        <v>67000271</v>
      </c>
      <c r="D1368" s="13" t="s">
        <v>1671</v>
      </c>
      <c r="E1368" s="12">
        <v>1</v>
      </c>
      <c r="F1368" s="12">
        <v>90002001</v>
      </c>
      <c r="G1368" s="12">
        <v>0</v>
      </c>
      <c r="H1368" s="14">
        <v>0</v>
      </c>
      <c r="I1368" s="19">
        <v>1</v>
      </c>
      <c r="J1368" s="19">
        <v>0</v>
      </c>
      <c r="K1368" s="19">
        <v>0</v>
      </c>
      <c r="L1368" s="12">
        <v>0</v>
      </c>
      <c r="M1368" s="12">
        <v>0</v>
      </c>
      <c r="N1368" s="12">
        <v>1</v>
      </c>
      <c r="O1368" s="12">
        <v>1</v>
      </c>
      <c r="P1368" s="12">
        <v>0.1</v>
      </c>
      <c r="Q1368" s="12">
        <v>0</v>
      </c>
      <c r="R1368" s="7">
        <v>0</v>
      </c>
      <c r="S1368" s="12">
        <v>0</v>
      </c>
      <c r="T1368" s="12">
        <v>1</v>
      </c>
      <c r="U1368" s="12">
        <v>2</v>
      </c>
      <c r="V1368" s="12">
        <v>0</v>
      </c>
      <c r="W1368" s="12">
        <v>1.5</v>
      </c>
      <c r="X1368" s="12">
        <v>0</v>
      </c>
      <c r="Y1368" s="12">
        <v>0</v>
      </c>
      <c r="Z1368" s="12">
        <v>0</v>
      </c>
      <c r="AA1368" s="12">
        <v>0</v>
      </c>
      <c r="AB1368" s="12">
        <v>0</v>
      </c>
      <c r="AC1368" s="12">
        <v>0</v>
      </c>
      <c r="AD1368" s="12">
        <v>3</v>
      </c>
      <c r="AE1368" s="12">
        <v>2</v>
      </c>
      <c r="AF1368" s="12" t="s">
        <v>161</v>
      </c>
      <c r="AG1368" s="7">
        <v>7</v>
      </c>
      <c r="AH1368" s="7">
        <v>2</v>
      </c>
      <c r="AI1368" s="7">
        <v>0</v>
      </c>
      <c r="AJ1368" s="7">
        <v>1.5</v>
      </c>
      <c r="AK1368" s="12">
        <v>0</v>
      </c>
      <c r="AL1368" s="12">
        <v>0</v>
      </c>
      <c r="AM1368" s="12">
        <v>0</v>
      </c>
      <c r="AN1368" s="12">
        <v>1</v>
      </c>
      <c r="AO1368" s="12">
        <v>3000</v>
      </c>
      <c r="AP1368" s="12">
        <v>0.5</v>
      </c>
      <c r="AQ1368" s="12">
        <v>0</v>
      </c>
      <c r="AR1368" s="7">
        <v>0</v>
      </c>
      <c r="AS1368" s="12" t="s">
        <v>1672</v>
      </c>
      <c r="AT1368" s="13" t="s">
        <v>211</v>
      </c>
      <c r="AU1368" s="12">
        <v>0</v>
      </c>
      <c r="AV1368" s="19">
        <v>0</v>
      </c>
      <c r="AW1368" s="19">
        <v>0</v>
      </c>
      <c r="AX1368" s="13" t="s">
        <v>153</v>
      </c>
      <c r="AY1368" s="12">
        <v>0</v>
      </c>
      <c r="AZ1368" s="14">
        <v>0</v>
      </c>
      <c r="BA1368" s="14">
        <v>1</v>
      </c>
      <c r="BB1368" s="38" t="s">
        <v>1673</v>
      </c>
      <c r="BC1368" s="12">
        <v>0</v>
      </c>
      <c r="BD1368" s="12">
        <v>0</v>
      </c>
      <c r="BE1368" s="12">
        <v>0</v>
      </c>
      <c r="BF1368" s="12">
        <v>0</v>
      </c>
      <c r="BG1368" s="12">
        <v>0</v>
      </c>
      <c r="BH1368" s="12">
        <v>0</v>
      </c>
      <c r="BI1368" s="12">
        <v>0</v>
      </c>
      <c r="BJ1368" s="7">
        <v>0</v>
      </c>
      <c r="BK1368" s="7">
        <v>0</v>
      </c>
      <c r="BL1368" s="7">
        <v>0</v>
      </c>
      <c r="BM1368" s="7">
        <v>0</v>
      </c>
      <c r="BN1368" s="7">
        <v>0</v>
      </c>
      <c r="BO1368" s="7">
        <v>0</v>
      </c>
    </row>
    <row r="1369" spans="3:67" ht="20.100000000000001" customHeight="1">
      <c r="C1369" s="19">
        <v>67000272</v>
      </c>
      <c r="D1369" s="13" t="s">
        <v>1674</v>
      </c>
      <c r="E1369" s="12">
        <v>1</v>
      </c>
      <c r="F1369" s="12">
        <v>90002001</v>
      </c>
      <c r="G1369" s="12">
        <v>0</v>
      </c>
      <c r="H1369" s="14">
        <v>0</v>
      </c>
      <c r="I1369" s="19">
        <v>1</v>
      </c>
      <c r="J1369" s="19">
        <v>0</v>
      </c>
      <c r="K1369" s="19">
        <v>0</v>
      </c>
      <c r="L1369" s="12">
        <v>0</v>
      </c>
      <c r="M1369" s="12">
        <v>0</v>
      </c>
      <c r="N1369" s="12">
        <v>1</v>
      </c>
      <c r="O1369" s="12">
        <v>1</v>
      </c>
      <c r="P1369" s="12">
        <v>0.1</v>
      </c>
      <c r="Q1369" s="12">
        <v>0</v>
      </c>
      <c r="R1369" s="7">
        <v>0</v>
      </c>
      <c r="S1369" s="12">
        <v>0</v>
      </c>
      <c r="T1369" s="12">
        <v>1</v>
      </c>
      <c r="U1369" s="12">
        <v>2</v>
      </c>
      <c r="V1369" s="12">
        <v>0</v>
      </c>
      <c r="W1369" s="12">
        <v>1.5</v>
      </c>
      <c r="X1369" s="12">
        <v>0</v>
      </c>
      <c r="Y1369" s="12">
        <v>0</v>
      </c>
      <c r="Z1369" s="12">
        <v>0</v>
      </c>
      <c r="AA1369" s="12">
        <v>0</v>
      </c>
      <c r="AB1369" s="12">
        <v>0</v>
      </c>
      <c r="AC1369" s="12">
        <v>0</v>
      </c>
      <c r="AD1369" s="12">
        <v>3</v>
      </c>
      <c r="AE1369" s="12">
        <v>2</v>
      </c>
      <c r="AF1369" s="12" t="s">
        <v>161</v>
      </c>
      <c r="AG1369" s="7">
        <v>7</v>
      </c>
      <c r="AH1369" s="7">
        <v>2</v>
      </c>
      <c r="AI1369" s="7">
        <v>0</v>
      </c>
      <c r="AJ1369" s="7">
        <v>1.5</v>
      </c>
      <c r="AK1369" s="12">
        <v>0</v>
      </c>
      <c r="AL1369" s="12">
        <v>0</v>
      </c>
      <c r="AM1369" s="12">
        <v>0</v>
      </c>
      <c r="AN1369" s="12">
        <v>1</v>
      </c>
      <c r="AO1369" s="12">
        <v>3000</v>
      </c>
      <c r="AP1369" s="12">
        <v>0.5</v>
      </c>
      <c r="AQ1369" s="12">
        <v>0</v>
      </c>
      <c r="AR1369" s="7">
        <v>0</v>
      </c>
      <c r="AS1369" s="12" t="s">
        <v>1675</v>
      </c>
      <c r="AT1369" s="13" t="s">
        <v>211</v>
      </c>
      <c r="AU1369" s="12">
        <v>0</v>
      </c>
      <c r="AV1369" s="19">
        <v>0</v>
      </c>
      <c r="AW1369" s="19">
        <v>0</v>
      </c>
      <c r="AX1369" s="13" t="s">
        <v>153</v>
      </c>
      <c r="AY1369" s="12">
        <v>0</v>
      </c>
      <c r="AZ1369" s="14">
        <v>0</v>
      </c>
      <c r="BA1369" s="14">
        <v>1</v>
      </c>
      <c r="BB1369" s="38" t="s">
        <v>1676</v>
      </c>
      <c r="BC1369" s="12">
        <v>0</v>
      </c>
      <c r="BD1369" s="12">
        <v>0</v>
      </c>
      <c r="BE1369" s="12">
        <v>0</v>
      </c>
      <c r="BF1369" s="12">
        <v>0</v>
      </c>
      <c r="BG1369" s="12">
        <v>0</v>
      </c>
      <c r="BH1369" s="12">
        <v>0</v>
      </c>
      <c r="BI1369" s="12">
        <v>0</v>
      </c>
      <c r="BJ1369" s="7">
        <v>0</v>
      </c>
      <c r="BK1369" s="7">
        <v>0</v>
      </c>
      <c r="BL1369" s="7">
        <v>0</v>
      </c>
      <c r="BM1369" s="7">
        <v>0</v>
      </c>
      <c r="BN1369" s="7">
        <v>0</v>
      </c>
      <c r="BO1369" s="7">
        <v>0</v>
      </c>
    </row>
    <row r="1370" spans="3:67" ht="20.100000000000001" customHeight="1">
      <c r="C1370" s="19">
        <v>67000273</v>
      </c>
      <c r="D1370" s="13" t="s">
        <v>1677</v>
      </c>
      <c r="E1370" s="12">
        <v>1</v>
      </c>
      <c r="F1370" s="12">
        <v>90002001</v>
      </c>
      <c r="G1370" s="12">
        <v>0</v>
      </c>
      <c r="H1370" s="14">
        <v>0</v>
      </c>
      <c r="I1370" s="19">
        <v>1</v>
      </c>
      <c r="J1370" s="19">
        <v>0</v>
      </c>
      <c r="K1370" s="19">
        <v>0</v>
      </c>
      <c r="L1370" s="12">
        <v>0</v>
      </c>
      <c r="M1370" s="12">
        <v>0</v>
      </c>
      <c r="N1370" s="12">
        <v>1</v>
      </c>
      <c r="O1370" s="12">
        <v>1</v>
      </c>
      <c r="P1370" s="12">
        <v>0.1</v>
      </c>
      <c r="Q1370" s="12">
        <v>0</v>
      </c>
      <c r="R1370" s="7">
        <v>0</v>
      </c>
      <c r="S1370" s="12">
        <v>0</v>
      </c>
      <c r="T1370" s="12">
        <v>1</v>
      </c>
      <c r="U1370" s="12">
        <v>2</v>
      </c>
      <c r="V1370" s="12">
        <v>0</v>
      </c>
      <c r="W1370" s="12">
        <v>2</v>
      </c>
      <c r="X1370" s="12">
        <v>0</v>
      </c>
      <c r="Y1370" s="12">
        <v>0</v>
      </c>
      <c r="Z1370" s="12">
        <v>0</v>
      </c>
      <c r="AA1370" s="12">
        <v>0</v>
      </c>
      <c r="AB1370" s="12">
        <v>0</v>
      </c>
      <c r="AC1370" s="12">
        <v>0</v>
      </c>
      <c r="AD1370" s="12">
        <v>3</v>
      </c>
      <c r="AE1370" s="12">
        <v>2</v>
      </c>
      <c r="AF1370" s="12" t="s">
        <v>161</v>
      </c>
      <c r="AG1370" s="7">
        <v>7</v>
      </c>
      <c r="AH1370" s="7">
        <v>2</v>
      </c>
      <c r="AI1370" s="7">
        <v>0</v>
      </c>
      <c r="AJ1370" s="7">
        <v>1.5</v>
      </c>
      <c r="AK1370" s="12">
        <v>0</v>
      </c>
      <c r="AL1370" s="12">
        <v>0</v>
      </c>
      <c r="AM1370" s="12">
        <v>0</v>
      </c>
      <c r="AN1370" s="12">
        <v>1</v>
      </c>
      <c r="AO1370" s="12">
        <v>3000</v>
      </c>
      <c r="AP1370" s="12">
        <v>0.5</v>
      </c>
      <c r="AQ1370" s="12">
        <v>0</v>
      </c>
      <c r="AR1370" s="7">
        <v>0</v>
      </c>
      <c r="AS1370" s="12" t="s">
        <v>151</v>
      </c>
      <c r="AT1370" s="13" t="s">
        <v>211</v>
      </c>
      <c r="AU1370" s="12">
        <v>0</v>
      </c>
      <c r="AV1370" s="19">
        <v>0</v>
      </c>
      <c r="AW1370" s="19">
        <v>0</v>
      </c>
      <c r="AX1370" s="13" t="s">
        <v>153</v>
      </c>
      <c r="AY1370" s="12">
        <v>0</v>
      </c>
      <c r="AZ1370" s="14">
        <v>0</v>
      </c>
      <c r="BA1370" s="14">
        <v>1</v>
      </c>
      <c r="BB1370" s="38" t="s">
        <v>1678</v>
      </c>
      <c r="BC1370" s="12">
        <v>0</v>
      </c>
      <c r="BD1370" s="12">
        <v>0</v>
      </c>
      <c r="BE1370" s="12">
        <v>0</v>
      </c>
      <c r="BF1370" s="12">
        <v>0</v>
      </c>
      <c r="BG1370" s="12">
        <v>0</v>
      </c>
      <c r="BH1370" s="12">
        <v>0</v>
      </c>
      <c r="BI1370" s="12">
        <v>0</v>
      </c>
      <c r="BJ1370" s="7">
        <v>0</v>
      </c>
      <c r="BK1370" s="7">
        <v>0</v>
      </c>
      <c r="BL1370" s="7">
        <v>0</v>
      </c>
      <c r="BM1370" s="7">
        <v>0</v>
      </c>
      <c r="BN1370" s="7">
        <v>0</v>
      </c>
      <c r="BO1370" s="7">
        <v>0</v>
      </c>
    </row>
    <row r="1371" spans="3:67" ht="20.100000000000001" customHeight="1">
      <c r="C1371" s="19">
        <v>67000274</v>
      </c>
      <c r="D1371" s="13" t="s">
        <v>1679</v>
      </c>
      <c r="E1371" s="12">
        <v>1</v>
      </c>
      <c r="F1371" s="12">
        <v>90002001</v>
      </c>
      <c r="G1371" s="12">
        <v>0</v>
      </c>
      <c r="H1371" s="14">
        <v>0</v>
      </c>
      <c r="I1371" s="19">
        <v>1</v>
      </c>
      <c r="J1371" s="19">
        <v>0</v>
      </c>
      <c r="K1371" s="19">
        <v>0</v>
      </c>
      <c r="L1371" s="12">
        <v>0</v>
      </c>
      <c r="M1371" s="12">
        <v>0</v>
      </c>
      <c r="N1371" s="12">
        <v>1</v>
      </c>
      <c r="O1371" s="12">
        <v>1</v>
      </c>
      <c r="P1371" s="12">
        <v>0.1</v>
      </c>
      <c r="Q1371" s="12">
        <v>0</v>
      </c>
      <c r="R1371" s="7">
        <v>0</v>
      </c>
      <c r="S1371" s="12">
        <v>0</v>
      </c>
      <c r="T1371" s="12">
        <v>1</v>
      </c>
      <c r="U1371" s="12">
        <v>2</v>
      </c>
      <c r="V1371" s="12">
        <v>0</v>
      </c>
      <c r="W1371" s="12">
        <v>1</v>
      </c>
      <c r="X1371" s="12">
        <v>0</v>
      </c>
      <c r="Y1371" s="12">
        <v>0</v>
      </c>
      <c r="Z1371" s="12">
        <v>0</v>
      </c>
      <c r="AA1371" s="12">
        <v>0</v>
      </c>
      <c r="AB1371" s="12">
        <v>0</v>
      </c>
      <c r="AC1371" s="12">
        <v>0</v>
      </c>
      <c r="AD1371" s="12">
        <v>10</v>
      </c>
      <c r="AE1371" s="12">
        <v>2</v>
      </c>
      <c r="AF1371" s="12" t="s">
        <v>161</v>
      </c>
      <c r="AG1371" s="7">
        <v>0</v>
      </c>
      <c r="AH1371" s="7">
        <v>0</v>
      </c>
      <c r="AI1371" s="7">
        <v>0</v>
      </c>
      <c r="AJ1371" s="7">
        <v>1.5</v>
      </c>
      <c r="AK1371" s="12">
        <v>0</v>
      </c>
      <c r="AL1371" s="12">
        <v>0</v>
      </c>
      <c r="AM1371" s="12">
        <v>0</v>
      </c>
      <c r="AN1371" s="12">
        <v>1</v>
      </c>
      <c r="AO1371" s="12">
        <v>3000</v>
      </c>
      <c r="AP1371" s="12">
        <v>0.5</v>
      </c>
      <c r="AQ1371" s="12">
        <v>0</v>
      </c>
      <c r="AR1371" s="7">
        <v>0</v>
      </c>
      <c r="AS1371" s="12" t="s">
        <v>675</v>
      </c>
      <c r="AT1371" s="13" t="s">
        <v>211</v>
      </c>
      <c r="AU1371" s="12">
        <v>0</v>
      </c>
      <c r="AV1371" s="19">
        <v>10000007</v>
      </c>
      <c r="AW1371" s="19">
        <v>23000070</v>
      </c>
      <c r="AX1371" s="13" t="s">
        <v>153</v>
      </c>
      <c r="AY1371" s="12">
        <v>0</v>
      </c>
      <c r="AZ1371" s="14">
        <v>0</v>
      </c>
      <c r="BA1371" s="14">
        <v>1</v>
      </c>
      <c r="BB1371" s="38" t="s">
        <v>1680</v>
      </c>
      <c r="BC1371" s="12">
        <v>0</v>
      </c>
      <c r="BD1371" s="12">
        <v>0</v>
      </c>
      <c r="BE1371" s="12">
        <v>0</v>
      </c>
      <c r="BF1371" s="12">
        <v>0</v>
      </c>
      <c r="BG1371" s="12">
        <v>0</v>
      </c>
      <c r="BH1371" s="12">
        <v>0</v>
      </c>
      <c r="BI1371" s="12">
        <v>0</v>
      </c>
      <c r="BJ1371" s="7">
        <v>0</v>
      </c>
      <c r="BK1371" s="7">
        <v>0</v>
      </c>
      <c r="BL1371" s="7">
        <v>0</v>
      </c>
      <c r="BM1371" s="7">
        <v>0</v>
      </c>
      <c r="BN1371" s="7">
        <v>0</v>
      </c>
      <c r="BO1371" s="7">
        <v>0</v>
      </c>
    </row>
    <row r="1372" spans="3:67" ht="20.100000000000001" customHeight="1">
      <c r="C1372" s="19">
        <v>67000275</v>
      </c>
      <c r="D1372" s="56" t="s">
        <v>1681</v>
      </c>
      <c r="E1372" s="12">
        <v>1</v>
      </c>
      <c r="F1372" s="12">
        <v>90002001</v>
      </c>
      <c r="G1372" s="57">
        <v>0</v>
      </c>
      <c r="H1372" s="14">
        <v>0</v>
      </c>
      <c r="I1372" s="19">
        <v>1</v>
      </c>
      <c r="J1372" s="19">
        <v>0</v>
      </c>
      <c r="K1372" s="19">
        <v>0</v>
      </c>
      <c r="L1372" s="57">
        <v>0</v>
      </c>
      <c r="M1372" s="57">
        <v>0</v>
      </c>
      <c r="N1372" s="57">
        <v>1</v>
      </c>
      <c r="O1372" s="57">
        <v>2</v>
      </c>
      <c r="P1372" s="57">
        <v>1</v>
      </c>
      <c r="Q1372" s="57">
        <v>0</v>
      </c>
      <c r="R1372" s="7">
        <v>0</v>
      </c>
      <c r="S1372" s="57">
        <v>0</v>
      </c>
      <c r="T1372" s="12">
        <v>1</v>
      </c>
      <c r="U1372" s="57">
        <v>2</v>
      </c>
      <c r="V1372" s="57">
        <v>0</v>
      </c>
      <c r="W1372" s="57">
        <v>0</v>
      </c>
      <c r="X1372" s="57">
        <v>0</v>
      </c>
      <c r="Y1372" s="57">
        <v>0</v>
      </c>
      <c r="Z1372" s="57">
        <v>0</v>
      </c>
      <c r="AA1372" s="57">
        <v>0</v>
      </c>
      <c r="AB1372" s="57">
        <v>0</v>
      </c>
      <c r="AC1372" s="57">
        <v>0</v>
      </c>
      <c r="AD1372" s="57">
        <v>20</v>
      </c>
      <c r="AE1372" s="57">
        <v>2</v>
      </c>
      <c r="AF1372" s="57" t="s">
        <v>161</v>
      </c>
      <c r="AG1372" s="7">
        <v>0</v>
      </c>
      <c r="AH1372" s="7">
        <v>0</v>
      </c>
      <c r="AI1372" s="7">
        <v>0</v>
      </c>
      <c r="AJ1372" s="64">
        <v>1.5</v>
      </c>
      <c r="AK1372" s="57">
        <v>0</v>
      </c>
      <c r="AL1372" s="57">
        <v>0</v>
      </c>
      <c r="AM1372" s="57">
        <v>0</v>
      </c>
      <c r="AN1372" s="57">
        <v>1</v>
      </c>
      <c r="AO1372" s="57">
        <v>3000</v>
      </c>
      <c r="AP1372" s="57">
        <v>0.5</v>
      </c>
      <c r="AQ1372" s="57">
        <v>0</v>
      </c>
      <c r="AR1372" s="7">
        <v>0</v>
      </c>
      <c r="AS1372" s="57" t="s">
        <v>1682</v>
      </c>
      <c r="AT1372" s="56" t="s">
        <v>211</v>
      </c>
      <c r="AU1372" s="12">
        <v>0</v>
      </c>
      <c r="AV1372" s="68">
        <v>10000007</v>
      </c>
      <c r="AW1372" s="19">
        <v>23000050</v>
      </c>
      <c r="AX1372" s="56" t="s">
        <v>153</v>
      </c>
      <c r="AY1372" s="57">
        <v>0</v>
      </c>
      <c r="AZ1372" s="75">
        <v>0</v>
      </c>
      <c r="BA1372" s="14">
        <v>1</v>
      </c>
      <c r="BB1372" s="76" t="s">
        <v>1683</v>
      </c>
      <c r="BC1372" s="57">
        <v>0</v>
      </c>
      <c r="BD1372" s="12">
        <v>0</v>
      </c>
      <c r="BE1372" s="57">
        <v>0</v>
      </c>
      <c r="BF1372" s="57">
        <v>0</v>
      </c>
      <c r="BG1372" s="57">
        <v>0</v>
      </c>
      <c r="BH1372" s="57">
        <v>0</v>
      </c>
      <c r="BI1372" s="12">
        <v>0</v>
      </c>
      <c r="BJ1372" s="7">
        <v>0</v>
      </c>
      <c r="BK1372" s="7">
        <v>0</v>
      </c>
      <c r="BL1372" s="7">
        <v>0</v>
      </c>
      <c r="BM1372" s="7">
        <v>0</v>
      </c>
      <c r="BN1372" s="7">
        <v>0</v>
      </c>
      <c r="BO1372" s="7">
        <v>0</v>
      </c>
    </row>
    <row r="1373" spans="3:67" ht="20.100000000000001" customHeight="1">
      <c r="C1373" s="19">
        <v>67000276</v>
      </c>
      <c r="D1373" s="56" t="s">
        <v>1684</v>
      </c>
      <c r="E1373" s="12">
        <v>1</v>
      </c>
      <c r="F1373" s="12">
        <v>90002001</v>
      </c>
      <c r="G1373" s="57">
        <v>0</v>
      </c>
      <c r="H1373" s="14">
        <v>0</v>
      </c>
      <c r="I1373" s="19">
        <v>1</v>
      </c>
      <c r="J1373" s="19">
        <v>0</v>
      </c>
      <c r="K1373" s="19">
        <v>0</v>
      </c>
      <c r="L1373" s="57">
        <v>0</v>
      </c>
      <c r="M1373" s="57">
        <v>0</v>
      </c>
      <c r="N1373" s="57">
        <v>1</v>
      </c>
      <c r="O1373" s="57">
        <v>2</v>
      </c>
      <c r="P1373" s="57">
        <v>1</v>
      </c>
      <c r="Q1373" s="57">
        <v>0</v>
      </c>
      <c r="R1373" s="7">
        <v>0</v>
      </c>
      <c r="S1373" s="57">
        <v>0</v>
      </c>
      <c r="T1373" s="12">
        <v>1</v>
      </c>
      <c r="U1373" s="57">
        <v>2</v>
      </c>
      <c r="V1373" s="57">
        <v>0</v>
      </c>
      <c r="W1373" s="57">
        <v>0</v>
      </c>
      <c r="X1373" s="57">
        <v>0</v>
      </c>
      <c r="Y1373" s="57">
        <v>0</v>
      </c>
      <c r="Z1373" s="57">
        <v>0</v>
      </c>
      <c r="AA1373" s="57">
        <v>0</v>
      </c>
      <c r="AB1373" s="57">
        <v>0</v>
      </c>
      <c r="AC1373" s="57">
        <v>0</v>
      </c>
      <c r="AD1373" s="57">
        <v>30</v>
      </c>
      <c r="AE1373" s="57">
        <v>2</v>
      </c>
      <c r="AF1373" s="57" t="s">
        <v>161</v>
      </c>
      <c r="AG1373" s="7">
        <v>0</v>
      </c>
      <c r="AH1373" s="7">
        <v>0</v>
      </c>
      <c r="AI1373" s="7">
        <v>0</v>
      </c>
      <c r="AJ1373" s="64">
        <v>1.5</v>
      </c>
      <c r="AK1373" s="57">
        <v>0</v>
      </c>
      <c r="AL1373" s="57">
        <v>0</v>
      </c>
      <c r="AM1373" s="57">
        <v>0</v>
      </c>
      <c r="AN1373" s="57">
        <v>1</v>
      </c>
      <c r="AO1373" s="57">
        <v>3000</v>
      </c>
      <c r="AP1373" s="57">
        <v>0.5</v>
      </c>
      <c r="AQ1373" s="57">
        <v>0</v>
      </c>
      <c r="AR1373" s="7">
        <v>0</v>
      </c>
      <c r="AS1373" s="57" t="s">
        <v>1685</v>
      </c>
      <c r="AT1373" s="56" t="s">
        <v>211</v>
      </c>
      <c r="AU1373" s="12">
        <v>0</v>
      </c>
      <c r="AV1373" s="68">
        <v>10000007</v>
      </c>
      <c r="AW1373" s="19">
        <v>23000060</v>
      </c>
      <c r="AX1373" s="56" t="s">
        <v>153</v>
      </c>
      <c r="AY1373" s="57">
        <v>0</v>
      </c>
      <c r="AZ1373" s="75">
        <v>0</v>
      </c>
      <c r="BA1373" s="75">
        <v>0</v>
      </c>
      <c r="BB1373" s="76" t="s">
        <v>1686</v>
      </c>
      <c r="BC1373" s="57">
        <v>0</v>
      </c>
      <c r="BD1373" s="12">
        <v>0</v>
      </c>
      <c r="BE1373" s="57">
        <v>0</v>
      </c>
      <c r="BF1373" s="57">
        <v>0</v>
      </c>
      <c r="BG1373" s="57">
        <v>0</v>
      </c>
      <c r="BH1373" s="57">
        <v>0</v>
      </c>
      <c r="BI1373" s="12">
        <v>0</v>
      </c>
      <c r="BJ1373" s="7">
        <v>0</v>
      </c>
      <c r="BK1373" s="7">
        <v>0</v>
      </c>
      <c r="BL1373" s="7">
        <v>0</v>
      </c>
      <c r="BM1373" s="7">
        <v>0</v>
      </c>
      <c r="BN1373" s="7">
        <v>0</v>
      </c>
      <c r="BO1373" s="7">
        <v>0</v>
      </c>
    </row>
    <row r="1374" spans="3:67" ht="20.100000000000001" customHeight="1">
      <c r="C1374" s="19">
        <v>67000277</v>
      </c>
      <c r="D1374" s="56" t="s">
        <v>400</v>
      </c>
      <c r="E1374" s="12">
        <v>1</v>
      </c>
      <c r="F1374" s="12">
        <v>90002001</v>
      </c>
      <c r="G1374" s="57">
        <v>0</v>
      </c>
      <c r="H1374" s="14">
        <v>0</v>
      </c>
      <c r="I1374" s="19">
        <v>1</v>
      </c>
      <c r="J1374" s="19">
        <v>0</v>
      </c>
      <c r="K1374" s="19">
        <v>0</v>
      </c>
      <c r="L1374" s="57">
        <v>0</v>
      </c>
      <c r="M1374" s="57">
        <v>0</v>
      </c>
      <c r="N1374" s="57">
        <v>1</v>
      </c>
      <c r="O1374" s="57">
        <v>0</v>
      </c>
      <c r="P1374" s="57">
        <v>0</v>
      </c>
      <c r="Q1374" s="57">
        <v>0</v>
      </c>
      <c r="R1374" s="7">
        <v>0</v>
      </c>
      <c r="S1374" s="57">
        <v>0</v>
      </c>
      <c r="T1374" s="12">
        <v>1</v>
      </c>
      <c r="U1374" s="57">
        <v>2</v>
      </c>
      <c r="V1374" s="57">
        <v>0</v>
      </c>
      <c r="W1374" s="57">
        <v>1</v>
      </c>
      <c r="X1374" s="57">
        <v>0</v>
      </c>
      <c r="Y1374" s="57">
        <v>0</v>
      </c>
      <c r="Z1374" s="57">
        <v>0</v>
      </c>
      <c r="AA1374" s="57">
        <v>0</v>
      </c>
      <c r="AB1374" s="57">
        <v>0</v>
      </c>
      <c r="AC1374" s="57">
        <v>0</v>
      </c>
      <c r="AD1374" s="57">
        <v>30</v>
      </c>
      <c r="AE1374" s="57">
        <v>2</v>
      </c>
      <c r="AF1374" s="57" t="s">
        <v>401</v>
      </c>
      <c r="AG1374" s="7">
        <v>0</v>
      </c>
      <c r="AH1374" s="7">
        <v>2</v>
      </c>
      <c r="AI1374" s="7">
        <v>0</v>
      </c>
      <c r="AJ1374" s="64">
        <v>0</v>
      </c>
      <c r="AK1374" s="57">
        <v>0</v>
      </c>
      <c r="AL1374" s="57">
        <v>0</v>
      </c>
      <c r="AM1374" s="57">
        <v>0</v>
      </c>
      <c r="AN1374" s="57">
        <v>5</v>
      </c>
      <c r="AO1374" s="57">
        <v>5000</v>
      </c>
      <c r="AP1374" s="57">
        <v>0</v>
      </c>
      <c r="AQ1374" s="57">
        <v>0</v>
      </c>
      <c r="AR1374" s="7">
        <v>0</v>
      </c>
      <c r="AS1374" s="57">
        <v>0</v>
      </c>
      <c r="AT1374" s="56" t="s">
        <v>211</v>
      </c>
      <c r="AU1374" s="12">
        <v>0</v>
      </c>
      <c r="AV1374" s="68">
        <v>0</v>
      </c>
      <c r="AW1374" s="19">
        <v>21000010</v>
      </c>
      <c r="AX1374" s="56" t="s">
        <v>402</v>
      </c>
      <c r="AY1374" s="57" t="s">
        <v>1687</v>
      </c>
      <c r="AZ1374" s="75">
        <v>0</v>
      </c>
      <c r="BA1374" s="75">
        <v>0</v>
      </c>
      <c r="BB1374" s="76" t="s">
        <v>1686</v>
      </c>
      <c r="BC1374" s="57">
        <v>0</v>
      </c>
      <c r="BD1374" s="12">
        <v>0</v>
      </c>
      <c r="BE1374" s="57">
        <v>0</v>
      </c>
      <c r="BF1374" s="57">
        <v>0</v>
      </c>
      <c r="BG1374" s="57">
        <v>0</v>
      </c>
      <c r="BH1374" s="57">
        <v>0</v>
      </c>
      <c r="BI1374" s="12">
        <v>0</v>
      </c>
      <c r="BJ1374" s="7">
        <v>0</v>
      </c>
      <c r="BK1374" s="7">
        <v>0</v>
      </c>
      <c r="BL1374" s="7">
        <v>0</v>
      </c>
      <c r="BM1374" s="7">
        <v>0</v>
      </c>
      <c r="BN1374" s="7">
        <v>0</v>
      </c>
      <c r="BO1374" s="7">
        <v>0</v>
      </c>
    </row>
    <row r="1375" spans="3:67" ht="20.100000000000001" customHeight="1">
      <c r="C1375" s="19">
        <v>67000278</v>
      </c>
      <c r="D1375" s="20" t="s">
        <v>1688</v>
      </c>
      <c r="E1375" s="12">
        <v>1</v>
      </c>
      <c r="F1375" s="19">
        <v>63001001</v>
      </c>
      <c r="G1375" s="19">
        <v>0</v>
      </c>
      <c r="H1375" s="14">
        <v>0</v>
      </c>
      <c r="I1375" s="19">
        <v>1</v>
      </c>
      <c r="J1375" s="19">
        <v>0</v>
      </c>
      <c r="K1375" s="12">
        <v>0</v>
      </c>
      <c r="L1375" s="19">
        <v>0</v>
      </c>
      <c r="M1375" s="19">
        <v>0</v>
      </c>
      <c r="N1375" s="19">
        <v>1</v>
      </c>
      <c r="O1375" s="19">
        <v>0</v>
      </c>
      <c r="P1375" s="19">
        <v>1</v>
      </c>
      <c r="Q1375" s="19">
        <v>0</v>
      </c>
      <c r="R1375" s="7">
        <v>0</v>
      </c>
      <c r="S1375" s="14">
        <v>0</v>
      </c>
      <c r="T1375" s="12">
        <v>1</v>
      </c>
      <c r="U1375" s="19">
        <v>2</v>
      </c>
      <c r="V1375" s="19">
        <v>0</v>
      </c>
      <c r="W1375" s="19">
        <v>0</v>
      </c>
      <c r="X1375" s="19">
        <v>0</v>
      </c>
      <c r="Y1375" s="19">
        <v>0</v>
      </c>
      <c r="Z1375" s="19">
        <v>0</v>
      </c>
      <c r="AA1375" s="19">
        <v>0</v>
      </c>
      <c r="AB1375" s="19">
        <v>1</v>
      </c>
      <c r="AC1375" s="19">
        <v>0</v>
      </c>
      <c r="AD1375" s="19">
        <v>60</v>
      </c>
      <c r="AE1375" s="19">
        <v>2</v>
      </c>
      <c r="AF1375" s="19" t="s">
        <v>1689</v>
      </c>
      <c r="AG1375" s="7">
        <v>0</v>
      </c>
      <c r="AH1375" s="7">
        <v>0</v>
      </c>
      <c r="AI1375" s="7">
        <v>0</v>
      </c>
      <c r="AJ1375" s="7">
        <v>0</v>
      </c>
      <c r="AK1375" s="19">
        <v>0</v>
      </c>
      <c r="AL1375" s="19">
        <v>0</v>
      </c>
      <c r="AM1375" s="19">
        <v>0</v>
      </c>
      <c r="AN1375" s="19">
        <v>1</v>
      </c>
      <c r="AO1375" s="19">
        <v>1800000</v>
      </c>
      <c r="AP1375" s="19">
        <v>0</v>
      </c>
      <c r="AQ1375" s="19">
        <v>0</v>
      </c>
      <c r="AR1375" s="7">
        <v>0</v>
      </c>
      <c r="AS1375" s="19">
        <v>90106002</v>
      </c>
      <c r="AT1375" s="20" t="s">
        <v>151</v>
      </c>
      <c r="AU1375" s="19">
        <v>0</v>
      </c>
      <c r="AV1375" s="19">
        <v>0</v>
      </c>
      <c r="AW1375" s="19">
        <v>0</v>
      </c>
      <c r="AX1375" s="20" t="s">
        <v>922</v>
      </c>
      <c r="AY1375" s="20">
        <v>0</v>
      </c>
      <c r="AZ1375" s="14">
        <v>0</v>
      </c>
      <c r="BA1375" s="14">
        <v>0</v>
      </c>
      <c r="BB1375" s="96" t="s">
        <v>864</v>
      </c>
      <c r="BC1375" s="19">
        <v>0</v>
      </c>
      <c r="BD1375" s="12">
        <v>0</v>
      </c>
      <c r="BE1375" s="19">
        <v>0</v>
      </c>
      <c r="BF1375" s="19">
        <v>0</v>
      </c>
      <c r="BG1375" s="19">
        <v>0</v>
      </c>
      <c r="BH1375" s="19">
        <v>0</v>
      </c>
      <c r="BI1375" s="10">
        <v>0</v>
      </c>
      <c r="BJ1375" s="7">
        <v>0</v>
      </c>
      <c r="BK1375" s="7">
        <v>0</v>
      </c>
      <c r="BL1375" s="7">
        <v>0</v>
      </c>
      <c r="BM1375" s="7">
        <v>0</v>
      </c>
      <c r="BN1375" s="7">
        <v>0</v>
      </c>
      <c r="BO1375" s="7">
        <v>0</v>
      </c>
    </row>
    <row r="1376" spans="3:67" ht="19.5" customHeight="1">
      <c r="C1376" s="19">
        <v>67000279</v>
      </c>
      <c r="D1376" s="13" t="s">
        <v>1690</v>
      </c>
      <c r="E1376" s="12">
        <v>1</v>
      </c>
      <c r="F1376" s="12">
        <v>62011201</v>
      </c>
      <c r="G1376" s="12">
        <v>0</v>
      </c>
      <c r="H1376" s="14">
        <v>0</v>
      </c>
      <c r="I1376" s="12">
        <v>5</v>
      </c>
      <c r="J1376" s="12">
        <v>3</v>
      </c>
      <c r="K1376" s="12">
        <v>0</v>
      </c>
      <c r="L1376" s="12">
        <v>0</v>
      </c>
      <c r="M1376" s="12">
        <v>0</v>
      </c>
      <c r="N1376" s="12">
        <v>1</v>
      </c>
      <c r="O1376" s="12">
        <v>0</v>
      </c>
      <c r="P1376" s="12">
        <v>0</v>
      </c>
      <c r="Q1376" s="12">
        <v>0</v>
      </c>
      <c r="R1376" s="7">
        <v>0</v>
      </c>
      <c r="S1376" s="12">
        <v>0</v>
      </c>
      <c r="T1376" s="12">
        <v>1</v>
      </c>
      <c r="U1376" s="12">
        <v>2</v>
      </c>
      <c r="V1376" s="12">
        <v>0</v>
      </c>
      <c r="W1376" s="12">
        <v>1.5</v>
      </c>
      <c r="X1376" s="12">
        <v>10</v>
      </c>
      <c r="Y1376" s="12">
        <v>1</v>
      </c>
      <c r="Z1376" s="12">
        <v>0</v>
      </c>
      <c r="AA1376" s="12">
        <v>0</v>
      </c>
      <c r="AB1376" s="12">
        <v>0</v>
      </c>
      <c r="AC1376" s="12">
        <v>0</v>
      </c>
      <c r="AD1376" s="12">
        <v>5</v>
      </c>
      <c r="AE1376" s="12">
        <v>1</v>
      </c>
      <c r="AF1376" s="12">
        <v>10</v>
      </c>
      <c r="AG1376" s="7">
        <v>0</v>
      </c>
      <c r="AH1376" s="7">
        <v>0</v>
      </c>
      <c r="AI1376" s="7">
        <v>0</v>
      </c>
      <c r="AJ1376" s="7">
        <v>0</v>
      </c>
      <c r="AK1376" s="12">
        <v>0</v>
      </c>
      <c r="AL1376" s="12">
        <v>0</v>
      </c>
      <c r="AM1376" s="12">
        <v>0</v>
      </c>
      <c r="AN1376" s="12">
        <v>0.5</v>
      </c>
      <c r="AO1376" s="12">
        <v>3000</v>
      </c>
      <c r="AP1376" s="12">
        <v>0.2</v>
      </c>
      <c r="AQ1376" s="12">
        <v>0</v>
      </c>
      <c r="AR1376" s="7">
        <v>0</v>
      </c>
      <c r="AS1376" s="12" t="s">
        <v>151</v>
      </c>
      <c r="AT1376" s="13" t="s">
        <v>395</v>
      </c>
      <c r="AU1376" s="12" t="s">
        <v>346</v>
      </c>
      <c r="AV1376" s="19">
        <v>10000007</v>
      </c>
      <c r="AW1376" s="19">
        <v>21000020</v>
      </c>
      <c r="AX1376" s="13" t="s">
        <v>699</v>
      </c>
      <c r="AY1376" s="12">
        <v>0</v>
      </c>
      <c r="AZ1376" s="14">
        <v>0</v>
      </c>
      <c r="BA1376" s="14">
        <v>0</v>
      </c>
      <c r="BB1376" s="96" t="s">
        <v>1691</v>
      </c>
      <c r="BC1376" s="12">
        <v>0</v>
      </c>
      <c r="BD1376" s="12">
        <v>0</v>
      </c>
      <c r="BE1376" s="12">
        <v>0</v>
      </c>
      <c r="BF1376" s="12">
        <v>0</v>
      </c>
      <c r="BG1376" s="12">
        <v>0</v>
      </c>
      <c r="BH1376" s="12">
        <v>0</v>
      </c>
      <c r="BI1376" s="10">
        <v>0</v>
      </c>
      <c r="BJ1376" s="7">
        <v>0</v>
      </c>
      <c r="BK1376" s="7">
        <v>0</v>
      </c>
      <c r="BL1376" s="7">
        <v>0</v>
      </c>
      <c r="BM1376" s="7">
        <v>0</v>
      </c>
      <c r="BN1376" s="7">
        <v>0</v>
      </c>
      <c r="BO1376" s="7">
        <v>0</v>
      </c>
    </row>
    <row r="1377" spans="3:67" ht="20.100000000000001" customHeight="1">
      <c r="C1377" s="19">
        <v>67000280</v>
      </c>
      <c r="D1377" s="13" t="s">
        <v>1692</v>
      </c>
      <c r="E1377" s="12">
        <v>1</v>
      </c>
      <c r="F1377" s="12">
        <v>62011201</v>
      </c>
      <c r="G1377" s="12">
        <v>0</v>
      </c>
      <c r="H1377" s="14">
        <v>0</v>
      </c>
      <c r="I1377" s="12">
        <v>5</v>
      </c>
      <c r="J1377" s="12">
        <v>3</v>
      </c>
      <c r="K1377" s="12">
        <v>0</v>
      </c>
      <c r="L1377" s="12">
        <v>0</v>
      </c>
      <c r="M1377" s="12">
        <v>0</v>
      </c>
      <c r="N1377" s="12">
        <v>1</v>
      </c>
      <c r="O1377" s="12">
        <v>0</v>
      </c>
      <c r="P1377" s="12">
        <v>0</v>
      </c>
      <c r="Q1377" s="12">
        <v>0</v>
      </c>
      <c r="R1377" s="7">
        <v>0</v>
      </c>
      <c r="S1377" s="12">
        <v>0</v>
      </c>
      <c r="T1377" s="12">
        <v>1</v>
      </c>
      <c r="U1377" s="12">
        <v>2</v>
      </c>
      <c r="V1377" s="12">
        <v>0</v>
      </c>
      <c r="W1377" s="12">
        <v>1.5</v>
      </c>
      <c r="X1377" s="12">
        <v>10</v>
      </c>
      <c r="Y1377" s="12">
        <v>1</v>
      </c>
      <c r="Z1377" s="12">
        <v>0</v>
      </c>
      <c r="AA1377" s="12">
        <v>0</v>
      </c>
      <c r="AB1377" s="12">
        <v>0</v>
      </c>
      <c r="AC1377" s="12">
        <v>0</v>
      </c>
      <c r="AD1377" s="12">
        <v>5</v>
      </c>
      <c r="AE1377" s="12">
        <v>1</v>
      </c>
      <c r="AF1377" s="57">
        <v>3</v>
      </c>
      <c r="AG1377" s="7">
        <v>2</v>
      </c>
      <c r="AH1377" s="7">
        <v>1</v>
      </c>
      <c r="AI1377" s="7">
        <v>0</v>
      </c>
      <c r="AJ1377" s="7">
        <v>8</v>
      </c>
      <c r="AK1377" s="12">
        <v>0</v>
      </c>
      <c r="AL1377" s="12">
        <v>0</v>
      </c>
      <c r="AM1377" s="12">
        <v>0</v>
      </c>
      <c r="AN1377" s="12">
        <v>0.5</v>
      </c>
      <c r="AO1377" s="12">
        <v>10000</v>
      </c>
      <c r="AP1377" s="12">
        <v>0.2</v>
      </c>
      <c r="AQ1377" s="12">
        <v>0</v>
      </c>
      <c r="AR1377" s="7">
        <v>0</v>
      </c>
      <c r="AS1377" s="12" t="s">
        <v>151</v>
      </c>
      <c r="AT1377" s="13" t="s">
        <v>395</v>
      </c>
      <c r="AU1377" s="12" t="s">
        <v>346</v>
      </c>
      <c r="AV1377" s="19">
        <v>10000007</v>
      </c>
      <c r="AW1377" s="19">
        <v>21102020</v>
      </c>
      <c r="AX1377" s="13" t="s">
        <v>699</v>
      </c>
      <c r="AY1377" s="12">
        <v>0</v>
      </c>
      <c r="AZ1377" s="14">
        <v>0</v>
      </c>
      <c r="BA1377" s="14">
        <v>0</v>
      </c>
      <c r="BB1377" s="96" t="s">
        <v>1693</v>
      </c>
      <c r="BC1377" s="12">
        <v>0</v>
      </c>
      <c r="BD1377" s="12">
        <v>0</v>
      </c>
      <c r="BE1377" s="12">
        <v>0</v>
      </c>
      <c r="BF1377" s="12">
        <v>0</v>
      </c>
      <c r="BG1377" s="12">
        <v>0</v>
      </c>
      <c r="BH1377" s="12">
        <v>0</v>
      </c>
      <c r="BI1377" s="10">
        <v>0</v>
      </c>
      <c r="BJ1377" s="7">
        <v>0</v>
      </c>
      <c r="BK1377" s="7">
        <v>0</v>
      </c>
      <c r="BL1377" s="7">
        <v>0</v>
      </c>
      <c r="BM1377" s="7">
        <v>0</v>
      </c>
      <c r="BN1377" s="7">
        <v>0</v>
      </c>
      <c r="BO1377" s="7">
        <v>0</v>
      </c>
    </row>
    <row r="1378" spans="3:67" ht="20.100000000000001" customHeight="1">
      <c r="C1378" s="19">
        <v>67000281</v>
      </c>
      <c r="D1378" s="13" t="s">
        <v>1694</v>
      </c>
      <c r="E1378" s="12">
        <v>1</v>
      </c>
      <c r="F1378" s="12">
        <v>62011201</v>
      </c>
      <c r="G1378" s="12">
        <v>0</v>
      </c>
      <c r="H1378" s="14">
        <v>0</v>
      </c>
      <c r="I1378" s="12">
        <v>5</v>
      </c>
      <c r="J1378" s="12">
        <v>3</v>
      </c>
      <c r="K1378" s="12">
        <v>0</v>
      </c>
      <c r="L1378" s="12">
        <v>0</v>
      </c>
      <c r="M1378" s="12">
        <v>0</v>
      </c>
      <c r="N1378" s="12">
        <v>1</v>
      </c>
      <c r="O1378" s="12">
        <v>0</v>
      </c>
      <c r="P1378" s="12">
        <v>0</v>
      </c>
      <c r="Q1378" s="12">
        <v>0</v>
      </c>
      <c r="R1378" s="7">
        <v>0</v>
      </c>
      <c r="S1378" s="12">
        <v>0</v>
      </c>
      <c r="T1378" s="12">
        <v>1</v>
      </c>
      <c r="U1378" s="12">
        <v>2</v>
      </c>
      <c r="V1378" s="12">
        <v>0</v>
      </c>
      <c r="W1378" s="12">
        <v>1.5</v>
      </c>
      <c r="X1378" s="12">
        <v>10</v>
      </c>
      <c r="Y1378" s="12">
        <v>1</v>
      </c>
      <c r="Z1378" s="12">
        <v>0</v>
      </c>
      <c r="AA1378" s="12">
        <v>0</v>
      </c>
      <c r="AB1378" s="12">
        <v>0</v>
      </c>
      <c r="AC1378" s="12">
        <v>0</v>
      </c>
      <c r="AD1378" s="12">
        <v>5</v>
      </c>
      <c r="AE1378" s="12">
        <v>1</v>
      </c>
      <c r="AF1378" s="57">
        <v>3</v>
      </c>
      <c r="AG1378" s="7">
        <v>0</v>
      </c>
      <c r="AH1378" s="7">
        <v>2</v>
      </c>
      <c r="AI1378" s="7">
        <v>0</v>
      </c>
      <c r="AJ1378" s="7">
        <v>3</v>
      </c>
      <c r="AK1378" s="12">
        <v>0</v>
      </c>
      <c r="AL1378" s="12">
        <v>0</v>
      </c>
      <c r="AM1378" s="12">
        <v>0</v>
      </c>
      <c r="AN1378" s="12">
        <v>0.5</v>
      </c>
      <c r="AO1378" s="12">
        <v>10000</v>
      </c>
      <c r="AP1378" s="12">
        <v>0.2</v>
      </c>
      <c r="AQ1378" s="12">
        <v>3</v>
      </c>
      <c r="AR1378" s="7">
        <v>0</v>
      </c>
      <c r="AS1378" s="12" t="s">
        <v>151</v>
      </c>
      <c r="AT1378" s="13" t="s">
        <v>395</v>
      </c>
      <c r="AU1378" s="12" t="s">
        <v>346</v>
      </c>
      <c r="AV1378" s="19">
        <v>10000007</v>
      </c>
      <c r="AW1378" s="19">
        <v>21102020</v>
      </c>
      <c r="AX1378" s="13" t="s">
        <v>707</v>
      </c>
      <c r="AY1378" s="12">
        <v>0</v>
      </c>
      <c r="AZ1378" s="14">
        <v>0</v>
      </c>
      <c r="BA1378" s="14">
        <v>0</v>
      </c>
      <c r="BB1378" s="96" t="s">
        <v>1695</v>
      </c>
      <c r="BC1378" s="12">
        <v>0</v>
      </c>
      <c r="BD1378" s="12">
        <v>0</v>
      </c>
      <c r="BE1378" s="12">
        <v>0</v>
      </c>
      <c r="BF1378" s="12">
        <v>0</v>
      </c>
      <c r="BG1378" s="12">
        <v>0</v>
      </c>
      <c r="BH1378" s="12">
        <v>0</v>
      </c>
      <c r="BI1378" s="10">
        <v>0</v>
      </c>
      <c r="BJ1378" s="7">
        <v>0</v>
      </c>
      <c r="BK1378" s="7">
        <v>0</v>
      </c>
      <c r="BL1378" s="7">
        <v>0</v>
      </c>
      <c r="BM1378" s="7">
        <v>0</v>
      </c>
      <c r="BN1378" s="7">
        <v>0</v>
      </c>
      <c r="BO1378" s="7">
        <v>0</v>
      </c>
    </row>
    <row r="1379" spans="3:67" ht="19.5" customHeight="1">
      <c r="C1379" s="19">
        <v>67000282</v>
      </c>
      <c r="D1379" s="13" t="s">
        <v>1696</v>
      </c>
      <c r="E1379" s="12">
        <v>1</v>
      </c>
      <c r="F1379" s="19">
        <v>61021201</v>
      </c>
      <c r="G1379" s="19">
        <v>0</v>
      </c>
      <c r="H1379" s="14">
        <v>0</v>
      </c>
      <c r="I1379" s="12">
        <f>I1373+5</f>
        <v>6</v>
      </c>
      <c r="J1379" s="12">
        <v>5</v>
      </c>
      <c r="K1379" s="12">
        <v>0</v>
      </c>
      <c r="L1379" s="19">
        <v>0</v>
      </c>
      <c r="M1379" s="19">
        <v>0</v>
      </c>
      <c r="N1379" s="19">
        <v>1</v>
      </c>
      <c r="O1379" s="19">
        <v>0</v>
      </c>
      <c r="P1379" s="19">
        <v>0</v>
      </c>
      <c r="Q1379" s="19">
        <v>0</v>
      </c>
      <c r="R1379" s="7">
        <v>0</v>
      </c>
      <c r="S1379" s="14">
        <v>0</v>
      </c>
      <c r="T1379" s="12">
        <v>1</v>
      </c>
      <c r="U1379" s="19">
        <v>2</v>
      </c>
      <c r="V1379" s="19">
        <v>0</v>
      </c>
      <c r="W1379" s="12">
        <v>3.5</v>
      </c>
      <c r="X1379" s="12">
        <v>500</v>
      </c>
      <c r="Y1379" s="19">
        <v>1</v>
      </c>
      <c r="Z1379" s="19">
        <v>0</v>
      </c>
      <c r="AA1379" s="19">
        <v>0</v>
      </c>
      <c r="AB1379" s="19">
        <v>0</v>
      </c>
      <c r="AC1379" s="19">
        <v>0</v>
      </c>
      <c r="AD1379" s="19">
        <v>7</v>
      </c>
      <c r="AE1379" s="19">
        <v>1</v>
      </c>
      <c r="AF1379" s="19">
        <v>3</v>
      </c>
      <c r="AG1379" s="7">
        <v>2</v>
      </c>
      <c r="AH1379" s="7">
        <v>1</v>
      </c>
      <c r="AI1379" s="7">
        <v>0</v>
      </c>
      <c r="AJ1379" s="7">
        <v>8</v>
      </c>
      <c r="AK1379" s="19">
        <v>0</v>
      </c>
      <c r="AL1379" s="19">
        <v>0.5</v>
      </c>
      <c r="AM1379" s="19">
        <v>0</v>
      </c>
      <c r="AN1379" s="19">
        <v>0.25</v>
      </c>
      <c r="AO1379" s="19">
        <v>9000</v>
      </c>
      <c r="AP1379" s="19">
        <v>0.5</v>
      </c>
      <c r="AQ1379" s="19">
        <v>0</v>
      </c>
      <c r="AR1379" s="7">
        <v>0</v>
      </c>
      <c r="AS1379" s="19">
        <v>0</v>
      </c>
      <c r="AT1379" s="20" t="s">
        <v>701</v>
      </c>
      <c r="AU1379" s="19" t="s">
        <v>702</v>
      </c>
      <c r="AV1379" s="19">
        <v>10003002</v>
      </c>
      <c r="AW1379" s="19">
        <v>21010020</v>
      </c>
      <c r="AX1379" s="20" t="s">
        <v>707</v>
      </c>
      <c r="AY1379" s="20">
        <v>0</v>
      </c>
      <c r="AZ1379" s="14">
        <v>0</v>
      </c>
      <c r="BA1379" s="14">
        <v>0</v>
      </c>
      <c r="BB1379" s="96" t="s">
        <v>1697</v>
      </c>
      <c r="BC1379" s="19">
        <v>0</v>
      </c>
      <c r="BD1379" s="12">
        <v>0</v>
      </c>
      <c r="BE1379" s="19">
        <v>0</v>
      </c>
      <c r="BF1379" s="19">
        <v>0</v>
      </c>
      <c r="BG1379" s="19">
        <v>0</v>
      </c>
      <c r="BH1379" s="19">
        <v>0</v>
      </c>
      <c r="BI1379" s="10">
        <v>0</v>
      </c>
      <c r="BJ1379" s="7">
        <v>0</v>
      </c>
      <c r="BK1379" s="7">
        <v>0</v>
      </c>
      <c r="BL1379" s="7">
        <v>0</v>
      </c>
      <c r="BM1379" s="7">
        <v>0</v>
      </c>
      <c r="BN1379" s="7">
        <v>0</v>
      </c>
      <c r="BO1379" s="7">
        <v>0</v>
      </c>
    </row>
    <row r="1380" spans="3:67" ht="20.100000000000001" customHeight="1">
      <c r="C1380" s="19">
        <v>67000283</v>
      </c>
      <c r="D1380" s="20" t="s">
        <v>1698</v>
      </c>
      <c r="E1380" s="12">
        <v>1</v>
      </c>
      <c r="F1380" s="19">
        <v>63001001</v>
      </c>
      <c r="G1380" s="19">
        <v>0</v>
      </c>
      <c r="H1380" s="14">
        <v>0</v>
      </c>
      <c r="I1380" s="19">
        <v>1</v>
      </c>
      <c r="J1380" s="19">
        <v>0</v>
      </c>
      <c r="K1380" s="12">
        <v>0</v>
      </c>
      <c r="L1380" s="19">
        <v>0</v>
      </c>
      <c r="M1380" s="19">
        <v>0</v>
      </c>
      <c r="N1380" s="19">
        <v>1</v>
      </c>
      <c r="O1380" s="19">
        <v>0</v>
      </c>
      <c r="P1380" s="19">
        <v>1</v>
      </c>
      <c r="Q1380" s="19">
        <v>0</v>
      </c>
      <c r="R1380" s="7">
        <v>0</v>
      </c>
      <c r="S1380" s="14">
        <v>0</v>
      </c>
      <c r="T1380" s="12">
        <v>1</v>
      </c>
      <c r="U1380" s="19">
        <v>2</v>
      </c>
      <c r="V1380" s="19">
        <v>0</v>
      </c>
      <c r="W1380" s="19">
        <v>0</v>
      </c>
      <c r="X1380" s="19">
        <v>0</v>
      </c>
      <c r="Y1380" s="19">
        <v>0</v>
      </c>
      <c r="Z1380" s="19">
        <v>0</v>
      </c>
      <c r="AA1380" s="19">
        <v>0</v>
      </c>
      <c r="AB1380" s="19">
        <v>1</v>
      </c>
      <c r="AC1380" s="19">
        <v>0</v>
      </c>
      <c r="AD1380" s="19">
        <v>60</v>
      </c>
      <c r="AE1380" s="19">
        <v>2</v>
      </c>
      <c r="AF1380" s="19" t="s">
        <v>1699</v>
      </c>
      <c r="AG1380" s="7">
        <v>0</v>
      </c>
      <c r="AH1380" s="7">
        <v>0</v>
      </c>
      <c r="AI1380" s="7">
        <v>0</v>
      </c>
      <c r="AJ1380" s="7">
        <v>0</v>
      </c>
      <c r="AK1380" s="19">
        <v>0</v>
      </c>
      <c r="AL1380" s="19">
        <v>0</v>
      </c>
      <c r="AM1380" s="19">
        <v>0</v>
      </c>
      <c r="AN1380" s="19">
        <v>1</v>
      </c>
      <c r="AO1380" s="19">
        <v>1800000</v>
      </c>
      <c r="AP1380" s="19">
        <v>0</v>
      </c>
      <c r="AQ1380" s="19">
        <v>0</v>
      </c>
      <c r="AR1380" s="7">
        <v>0</v>
      </c>
      <c r="AS1380" s="19">
        <v>99002002</v>
      </c>
      <c r="AT1380" s="20" t="s">
        <v>151</v>
      </c>
      <c r="AU1380" s="19">
        <v>0</v>
      </c>
      <c r="AV1380" s="19">
        <v>0</v>
      </c>
      <c r="AW1380" s="19">
        <v>0</v>
      </c>
      <c r="AX1380" s="20" t="s">
        <v>922</v>
      </c>
      <c r="AY1380" s="20">
        <v>0</v>
      </c>
      <c r="AZ1380" s="14">
        <v>0</v>
      </c>
      <c r="BA1380" s="14">
        <v>0</v>
      </c>
      <c r="BB1380" s="96" t="s">
        <v>864</v>
      </c>
      <c r="BC1380" s="19">
        <v>0</v>
      </c>
      <c r="BD1380" s="12">
        <v>0</v>
      </c>
      <c r="BE1380" s="19">
        <v>0</v>
      </c>
      <c r="BF1380" s="19">
        <v>0</v>
      </c>
      <c r="BG1380" s="19">
        <v>0</v>
      </c>
      <c r="BH1380" s="19">
        <v>0</v>
      </c>
      <c r="BI1380" s="10">
        <v>0</v>
      </c>
      <c r="BJ1380" s="7">
        <v>0</v>
      </c>
      <c r="BK1380" s="7">
        <v>0</v>
      </c>
      <c r="BL1380" s="7">
        <v>0</v>
      </c>
      <c r="BM1380" s="7">
        <v>0</v>
      </c>
      <c r="BN1380" s="7">
        <v>0</v>
      </c>
      <c r="BO1380" s="7">
        <v>0</v>
      </c>
    </row>
    <row r="1381" spans="3:67" ht="20.100000000000001" customHeight="1">
      <c r="C1381" s="19">
        <v>67000284</v>
      </c>
      <c r="D1381" s="20" t="s">
        <v>1700</v>
      </c>
      <c r="E1381" s="12">
        <v>1</v>
      </c>
      <c r="F1381" s="19">
        <v>63001001</v>
      </c>
      <c r="G1381" s="19">
        <v>0</v>
      </c>
      <c r="H1381" s="14">
        <v>0</v>
      </c>
      <c r="I1381" s="19">
        <v>1</v>
      </c>
      <c r="J1381" s="19">
        <v>0</v>
      </c>
      <c r="K1381" s="12">
        <v>0</v>
      </c>
      <c r="L1381" s="19">
        <v>0</v>
      </c>
      <c r="M1381" s="19">
        <v>0</v>
      </c>
      <c r="N1381" s="19">
        <v>1</v>
      </c>
      <c r="O1381" s="19">
        <v>0</v>
      </c>
      <c r="P1381" s="19">
        <v>1</v>
      </c>
      <c r="Q1381" s="19">
        <v>0</v>
      </c>
      <c r="R1381" s="7">
        <v>0</v>
      </c>
      <c r="S1381" s="14">
        <v>0</v>
      </c>
      <c r="T1381" s="12">
        <v>1</v>
      </c>
      <c r="U1381" s="19">
        <v>2</v>
      </c>
      <c r="V1381" s="19">
        <v>0</v>
      </c>
      <c r="W1381" s="19">
        <v>0</v>
      </c>
      <c r="X1381" s="19">
        <v>0</v>
      </c>
      <c r="Y1381" s="19">
        <v>0</v>
      </c>
      <c r="Z1381" s="19">
        <v>0</v>
      </c>
      <c r="AA1381" s="19">
        <v>0</v>
      </c>
      <c r="AB1381" s="19">
        <v>1</v>
      </c>
      <c r="AC1381" s="19">
        <v>0</v>
      </c>
      <c r="AD1381" s="19">
        <v>60</v>
      </c>
      <c r="AE1381" s="19">
        <v>2</v>
      </c>
      <c r="AF1381" s="19" t="s">
        <v>444</v>
      </c>
      <c r="AG1381" s="7">
        <v>0</v>
      </c>
      <c r="AH1381" s="7">
        <v>0</v>
      </c>
      <c r="AI1381" s="7">
        <v>0</v>
      </c>
      <c r="AJ1381" s="7">
        <v>0</v>
      </c>
      <c r="AK1381" s="19">
        <v>0</v>
      </c>
      <c r="AL1381" s="19">
        <v>0</v>
      </c>
      <c r="AM1381" s="19">
        <v>0</v>
      </c>
      <c r="AN1381" s="19">
        <v>1</v>
      </c>
      <c r="AO1381" s="19">
        <v>1800000</v>
      </c>
      <c r="AP1381" s="19">
        <v>0</v>
      </c>
      <c r="AQ1381" s="19">
        <v>0</v>
      </c>
      <c r="AR1381" s="7">
        <v>0</v>
      </c>
      <c r="AS1381" s="19">
        <v>99002002</v>
      </c>
      <c r="AT1381" s="20" t="s">
        <v>151</v>
      </c>
      <c r="AU1381" s="19">
        <v>0</v>
      </c>
      <c r="AV1381" s="19">
        <v>0</v>
      </c>
      <c r="AW1381" s="19">
        <v>0</v>
      </c>
      <c r="AX1381" s="20" t="s">
        <v>922</v>
      </c>
      <c r="AY1381" s="20">
        <v>0</v>
      </c>
      <c r="AZ1381" s="14">
        <v>0</v>
      </c>
      <c r="BA1381" s="14">
        <v>0</v>
      </c>
      <c r="BB1381" s="96" t="s">
        <v>864</v>
      </c>
      <c r="BC1381" s="19">
        <v>0</v>
      </c>
      <c r="BD1381" s="12">
        <v>0</v>
      </c>
      <c r="BE1381" s="19">
        <v>0</v>
      </c>
      <c r="BF1381" s="19">
        <v>0</v>
      </c>
      <c r="BG1381" s="19">
        <v>0</v>
      </c>
      <c r="BH1381" s="19">
        <v>0</v>
      </c>
      <c r="BI1381" s="10">
        <v>0</v>
      </c>
      <c r="BJ1381" s="7">
        <v>0</v>
      </c>
      <c r="BK1381" s="7">
        <v>0</v>
      </c>
      <c r="BL1381" s="7">
        <v>0</v>
      </c>
      <c r="BM1381" s="7">
        <v>0</v>
      </c>
      <c r="BN1381" s="7">
        <v>0</v>
      </c>
      <c r="BO1381" s="7">
        <v>0</v>
      </c>
    </row>
    <row r="1382" spans="3:67" ht="21.75" customHeight="1">
      <c r="C1382" s="19">
        <v>90010301</v>
      </c>
      <c r="D1382" s="13" t="s">
        <v>344</v>
      </c>
      <c r="E1382" s="19">
        <v>1</v>
      </c>
      <c r="F1382" s="12">
        <v>60010100</v>
      </c>
      <c r="G1382" s="19">
        <v>0</v>
      </c>
      <c r="H1382" s="14">
        <v>0</v>
      </c>
      <c r="I1382" s="19">
        <v>1</v>
      </c>
      <c r="J1382" s="19">
        <v>0</v>
      </c>
      <c r="K1382" s="19">
        <v>0</v>
      </c>
      <c r="L1382" s="12">
        <v>0</v>
      </c>
      <c r="M1382" s="12">
        <v>0</v>
      </c>
      <c r="N1382" s="12">
        <v>2</v>
      </c>
      <c r="O1382" s="12">
        <v>3</v>
      </c>
      <c r="P1382" s="12">
        <v>1</v>
      </c>
      <c r="Q1382" s="12">
        <v>0</v>
      </c>
      <c r="R1382" s="7">
        <v>0</v>
      </c>
      <c r="S1382" s="12">
        <v>0</v>
      </c>
      <c r="T1382" s="12">
        <v>1</v>
      </c>
      <c r="U1382" s="12">
        <v>2</v>
      </c>
      <c r="V1382" s="12">
        <v>0</v>
      </c>
      <c r="W1382" s="12">
        <v>3</v>
      </c>
      <c r="X1382" s="12">
        <v>0</v>
      </c>
      <c r="Y1382" s="12">
        <v>1</v>
      </c>
      <c r="Z1382" s="12">
        <v>0</v>
      </c>
      <c r="AA1382" s="12">
        <v>0</v>
      </c>
      <c r="AB1382" s="12">
        <v>0</v>
      </c>
      <c r="AC1382" s="12">
        <v>0</v>
      </c>
      <c r="AD1382" s="12">
        <v>9</v>
      </c>
      <c r="AE1382" s="12">
        <v>1</v>
      </c>
      <c r="AF1382" s="12">
        <v>4</v>
      </c>
      <c r="AG1382" s="7">
        <v>0</v>
      </c>
      <c r="AH1382" s="7">
        <v>1</v>
      </c>
      <c r="AI1382" s="7">
        <v>0</v>
      </c>
      <c r="AJ1382" s="7">
        <v>2</v>
      </c>
      <c r="AK1382" s="12">
        <v>0</v>
      </c>
      <c r="AL1382" s="12">
        <v>0</v>
      </c>
      <c r="AM1382" s="12">
        <v>0</v>
      </c>
      <c r="AN1382" s="12">
        <v>3</v>
      </c>
      <c r="AO1382" s="12">
        <v>5000</v>
      </c>
      <c r="AP1382" s="12">
        <v>1.1000000000000001</v>
      </c>
      <c r="AQ1382" s="12">
        <v>0</v>
      </c>
      <c r="AR1382" s="7">
        <v>0</v>
      </c>
      <c r="AS1382" s="12">
        <v>90000002</v>
      </c>
      <c r="AT1382" s="13" t="s">
        <v>211</v>
      </c>
      <c r="AU1382" s="12" t="s">
        <v>346</v>
      </c>
      <c r="AV1382" s="19">
        <v>10000007</v>
      </c>
      <c r="AW1382" s="19">
        <v>90010301</v>
      </c>
      <c r="AX1382" s="13" t="s">
        <v>153</v>
      </c>
      <c r="AY1382" s="12" t="s">
        <v>1336</v>
      </c>
      <c r="AZ1382" s="14">
        <v>0</v>
      </c>
      <c r="BA1382" s="14">
        <v>0</v>
      </c>
      <c r="BB1382" s="38" t="s">
        <v>348</v>
      </c>
      <c r="BC1382" s="12">
        <v>0</v>
      </c>
      <c r="BD1382" s="12">
        <v>0</v>
      </c>
      <c r="BE1382" s="12">
        <v>0</v>
      </c>
      <c r="BF1382" s="12">
        <v>0</v>
      </c>
      <c r="BG1382" s="12">
        <v>0</v>
      </c>
      <c r="BH1382" s="12">
        <v>0</v>
      </c>
      <c r="BI1382" s="10">
        <v>0</v>
      </c>
      <c r="BJ1382" s="7">
        <v>0</v>
      </c>
      <c r="BK1382" s="7">
        <v>0</v>
      </c>
      <c r="BL1382" s="7">
        <v>0</v>
      </c>
      <c r="BM1382" s="7">
        <v>0</v>
      </c>
      <c r="BN1382" s="7">
        <v>0</v>
      </c>
      <c r="BO1382" s="7">
        <v>0</v>
      </c>
    </row>
    <row r="1383" spans="3:67" ht="20.100000000000001" customHeight="1">
      <c r="C1383" s="19">
        <v>90010302</v>
      </c>
      <c r="D1383" s="13" t="s">
        <v>352</v>
      </c>
      <c r="E1383" s="19">
        <v>1</v>
      </c>
      <c r="F1383" s="12">
        <v>60010300</v>
      </c>
      <c r="G1383" s="19">
        <v>0</v>
      </c>
      <c r="H1383" s="14">
        <v>0</v>
      </c>
      <c r="I1383" s="19">
        <v>1</v>
      </c>
      <c r="J1383" s="19">
        <v>0</v>
      </c>
      <c r="K1383" s="19">
        <v>0</v>
      </c>
      <c r="L1383" s="12">
        <v>0</v>
      </c>
      <c r="M1383" s="12">
        <v>0</v>
      </c>
      <c r="N1383" s="12">
        <v>2</v>
      </c>
      <c r="O1383" s="12">
        <v>1</v>
      </c>
      <c r="P1383" s="12">
        <v>0.5</v>
      </c>
      <c r="Q1383" s="12">
        <v>0</v>
      </c>
      <c r="R1383" s="7">
        <v>0</v>
      </c>
      <c r="S1383" s="12">
        <v>0</v>
      </c>
      <c r="T1383" s="12">
        <v>1</v>
      </c>
      <c r="U1383" s="12">
        <v>2</v>
      </c>
      <c r="V1383" s="12">
        <v>0</v>
      </c>
      <c r="W1383" s="12">
        <v>3</v>
      </c>
      <c r="X1383" s="12">
        <v>0</v>
      </c>
      <c r="Y1383" s="12">
        <v>0</v>
      </c>
      <c r="Z1383" s="12">
        <v>0</v>
      </c>
      <c r="AA1383" s="12">
        <v>0</v>
      </c>
      <c r="AB1383" s="12">
        <v>0</v>
      </c>
      <c r="AC1383" s="12">
        <v>0</v>
      </c>
      <c r="AD1383" s="12">
        <v>12</v>
      </c>
      <c r="AE1383" s="12">
        <v>2</v>
      </c>
      <c r="AF1383" s="12" t="s">
        <v>161</v>
      </c>
      <c r="AG1383" s="7">
        <v>0</v>
      </c>
      <c r="AH1383" s="7">
        <v>2</v>
      </c>
      <c r="AI1383" s="7">
        <v>0</v>
      </c>
      <c r="AJ1383" s="7">
        <v>1.5</v>
      </c>
      <c r="AK1383" s="12">
        <v>0</v>
      </c>
      <c r="AL1383" s="12">
        <v>0</v>
      </c>
      <c r="AM1383" s="12">
        <v>0</v>
      </c>
      <c r="AN1383" s="12">
        <v>1.1000000000000001</v>
      </c>
      <c r="AO1383" s="12">
        <v>3000</v>
      </c>
      <c r="AP1383" s="12">
        <v>1.1000000000000001</v>
      </c>
      <c r="AQ1383" s="12">
        <v>0</v>
      </c>
      <c r="AR1383" s="7">
        <v>0</v>
      </c>
      <c r="AS1383" s="12" t="s">
        <v>151</v>
      </c>
      <c r="AT1383" s="20" t="s">
        <v>211</v>
      </c>
      <c r="AU1383" s="12" t="s">
        <v>353</v>
      </c>
      <c r="AV1383" s="19">
        <v>10001007</v>
      </c>
      <c r="AW1383" s="19">
        <v>70103001</v>
      </c>
      <c r="AX1383" s="13" t="s">
        <v>153</v>
      </c>
      <c r="AY1383" s="12">
        <v>0</v>
      </c>
      <c r="AZ1383" s="14">
        <v>0</v>
      </c>
      <c r="BA1383" s="14">
        <v>0</v>
      </c>
      <c r="BB1383" s="38" t="s">
        <v>354</v>
      </c>
      <c r="BC1383" s="12">
        <v>0</v>
      </c>
      <c r="BD1383" s="12">
        <v>0</v>
      </c>
      <c r="BE1383" s="12">
        <v>0</v>
      </c>
      <c r="BF1383" s="12">
        <v>0</v>
      </c>
      <c r="BG1383" s="12">
        <v>0</v>
      </c>
      <c r="BH1383" s="12">
        <v>0</v>
      </c>
      <c r="BI1383" s="10">
        <v>0</v>
      </c>
      <c r="BJ1383" s="7">
        <v>0</v>
      </c>
      <c r="BK1383" s="7">
        <v>0</v>
      </c>
      <c r="BL1383" s="7">
        <v>0</v>
      </c>
      <c r="BM1383" s="7">
        <v>0</v>
      </c>
      <c r="BN1383" s="7">
        <v>0</v>
      </c>
      <c r="BO1383" s="7">
        <v>0</v>
      </c>
    </row>
    <row r="1384" spans="3:67" ht="20.100000000000001" customHeight="1">
      <c r="C1384" s="19">
        <v>90010303</v>
      </c>
      <c r="D1384" s="20" t="s">
        <v>349</v>
      </c>
      <c r="E1384" s="19">
        <v>1</v>
      </c>
      <c r="F1384" s="19">
        <v>60010500</v>
      </c>
      <c r="G1384" s="19">
        <v>0</v>
      </c>
      <c r="H1384" s="14">
        <v>0</v>
      </c>
      <c r="I1384" s="19">
        <v>1</v>
      </c>
      <c r="J1384" s="19">
        <v>0</v>
      </c>
      <c r="K1384" s="19">
        <v>0</v>
      </c>
      <c r="L1384" s="19">
        <v>0</v>
      </c>
      <c r="M1384" s="19">
        <v>0</v>
      </c>
      <c r="N1384" s="12">
        <v>2</v>
      </c>
      <c r="O1384" s="19">
        <v>2</v>
      </c>
      <c r="P1384" s="19">
        <v>0.6</v>
      </c>
      <c r="Q1384" s="19">
        <v>0</v>
      </c>
      <c r="R1384" s="7">
        <v>0</v>
      </c>
      <c r="S1384" s="14">
        <v>0</v>
      </c>
      <c r="T1384" s="12">
        <v>1</v>
      </c>
      <c r="U1384" s="19">
        <v>2</v>
      </c>
      <c r="V1384" s="19">
        <v>0</v>
      </c>
      <c r="W1384" s="19">
        <v>0</v>
      </c>
      <c r="X1384" s="19">
        <v>0</v>
      </c>
      <c r="Y1384" s="19">
        <v>0</v>
      </c>
      <c r="Z1384" s="19">
        <v>0</v>
      </c>
      <c r="AA1384" s="19">
        <v>0</v>
      </c>
      <c r="AB1384" s="19">
        <v>0</v>
      </c>
      <c r="AC1384" s="19">
        <v>0</v>
      </c>
      <c r="AD1384" s="19">
        <v>20</v>
      </c>
      <c r="AE1384" s="19">
        <v>0</v>
      </c>
      <c r="AF1384" s="19">
        <v>0</v>
      </c>
      <c r="AG1384" s="7">
        <v>0</v>
      </c>
      <c r="AH1384" s="7">
        <v>0</v>
      </c>
      <c r="AI1384" s="7">
        <v>0</v>
      </c>
      <c r="AJ1384" s="7">
        <v>0</v>
      </c>
      <c r="AK1384" s="19">
        <v>0</v>
      </c>
      <c r="AL1384" s="19">
        <v>0</v>
      </c>
      <c r="AM1384" s="19">
        <v>0</v>
      </c>
      <c r="AN1384" s="19">
        <v>0</v>
      </c>
      <c r="AO1384" s="19">
        <v>1000</v>
      </c>
      <c r="AP1384" s="19">
        <v>0</v>
      </c>
      <c r="AQ1384" s="19">
        <v>0</v>
      </c>
      <c r="AR1384" s="7">
        <v>90103001</v>
      </c>
      <c r="AS1384" s="19" t="s">
        <v>151</v>
      </c>
      <c r="AT1384" s="20" t="s">
        <v>151</v>
      </c>
      <c r="AU1384" s="19" t="s">
        <v>244</v>
      </c>
      <c r="AV1384" s="19">
        <v>0</v>
      </c>
      <c r="AW1384" s="19">
        <v>40000003</v>
      </c>
      <c r="AX1384" s="20" t="s">
        <v>153</v>
      </c>
      <c r="AY1384" s="20" t="s">
        <v>151</v>
      </c>
      <c r="AZ1384" s="14">
        <v>0</v>
      </c>
      <c r="BA1384" s="14">
        <v>0</v>
      </c>
      <c r="BB1384" s="70" t="s">
        <v>355</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90010401</v>
      </c>
      <c r="D1385" s="10" t="s">
        <v>1701</v>
      </c>
      <c r="E1385" s="10">
        <v>1</v>
      </c>
      <c r="F1385" s="10">
        <v>0</v>
      </c>
      <c r="G1385" s="10">
        <v>0</v>
      </c>
      <c r="H1385" s="11">
        <v>0</v>
      </c>
      <c r="I1385" s="10">
        <v>1</v>
      </c>
      <c r="J1385" s="10">
        <v>0</v>
      </c>
      <c r="K1385" s="11">
        <v>0</v>
      </c>
      <c r="L1385" s="11">
        <v>0</v>
      </c>
      <c r="M1385" s="10">
        <v>0</v>
      </c>
      <c r="N1385" s="10">
        <v>2</v>
      </c>
      <c r="O1385" s="10">
        <v>1</v>
      </c>
      <c r="P1385" s="10">
        <v>0.1</v>
      </c>
      <c r="Q1385" s="10">
        <v>0</v>
      </c>
      <c r="R1385" s="7">
        <v>0</v>
      </c>
      <c r="S1385" s="10">
        <v>0</v>
      </c>
      <c r="T1385" s="12">
        <v>1</v>
      </c>
      <c r="U1385" s="10">
        <v>1</v>
      </c>
      <c r="V1385" s="11">
        <v>0</v>
      </c>
      <c r="W1385" s="10">
        <v>2.5</v>
      </c>
      <c r="X1385" s="10">
        <v>0</v>
      </c>
      <c r="Y1385" s="10">
        <v>1</v>
      </c>
      <c r="Z1385" s="10">
        <v>0</v>
      </c>
      <c r="AA1385" s="11">
        <v>0</v>
      </c>
      <c r="AB1385" s="10">
        <v>0</v>
      </c>
      <c r="AC1385" s="10">
        <v>0</v>
      </c>
      <c r="AD1385" s="10">
        <v>1</v>
      </c>
      <c r="AE1385" s="10">
        <v>0</v>
      </c>
      <c r="AF1385" s="10">
        <v>0</v>
      </c>
      <c r="AG1385" s="7">
        <v>0</v>
      </c>
      <c r="AH1385" s="7">
        <v>0</v>
      </c>
      <c r="AI1385" s="7">
        <v>0</v>
      </c>
      <c r="AJ1385" s="10">
        <v>0</v>
      </c>
      <c r="AK1385" s="30">
        <v>0</v>
      </c>
      <c r="AL1385" s="10">
        <v>0</v>
      </c>
      <c r="AM1385" s="10">
        <v>0</v>
      </c>
      <c r="AN1385" s="10">
        <v>0</v>
      </c>
      <c r="AO1385" s="10">
        <v>3000</v>
      </c>
      <c r="AP1385" s="10">
        <v>0</v>
      </c>
      <c r="AQ1385" s="10">
        <v>0</v>
      </c>
      <c r="AR1385" s="7">
        <v>0</v>
      </c>
      <c r="AS1385" s="10">
        <v>0</v>
      </c>
      <c r="AT1385" s="10">
        <v>0</v>
      </c>
      <c r="AU1385" s="11">
        <v>0</v>
      </c>
      <c r="AV1385" s="11">
        <v>0</v>
      </c>
      <c r="AW1385" s="11">
        <v>0</v>
      </c>
      <c r="AX1385" s="20" t="s">
        <v>153</v>
      </c>
      <c r="AY1385" s="2">
        <v>0</v>
      </c>
      <c r="AZ1385" s="35">
        <v>0</v>
      </c>
      <c r="BA1385" s="35">
        <v>0</v>
      </c>
      <c r="BB1385" s="37" t="s">
        <v>406</v>
      </c>
      <c r="BC1385" s="10">
        <v>0</v>
      </c>
      <c r="BD1385" s="10">
        <v>0</v>
      </c>
      <c r="BE1385" s="19">
        <v>0</v>
      </c>
      <c r="BF1385" s="10">
        <v>0</v>
      </c>
      <c r="BG1385" s="10">
        <v>0</v>
      </c>
      <c r="BH1385" s="30">
        <v>0</v>
      </c>
      <c r="BI1385" s="10">
        <v>0</v>
      </c>
      <c r="BJ1385" s="7">
        <v>0</v>
      </c>
      <c r="BK1385" s="7">
        <v>0</v>
      </c>
      <c r="BL1385" s="7">
        <v>0</v>
      </c>
      <c r="BM1385" s="7">
        <v>0</v>
      </c>
      <c r="BN1385" s="7">
        <v>0</v>
      </c>
      <c r="BO1385" s="7">
        <v>0</v>
      </c>
    </row>
    <row r="1386" spans="3:67" ht="21.75" customHeight="1">
      <c r="C1386" s="19">
        <v>90010402</v>
      </c>
      <c r="D1386" s="13" t="s">
        <v>344</v>
      </c>
      <c r="E1386" s="19">
        <v>1</v>
      </c>
      <c r="F1386" s="12">
        <v>60010100</v>
      </c>
      <c r="G1386" s="19">
        <v>0</v>
      </c>
      <c r="H1386" s="14">
        <v>0</v>
      </c>
      <c r="I1386" s="19">
        <v>1</v>
      </c>
      <c r="J1386" s="19">
        <v>0</v>
      </c>
      <c r="K1386" s="19">
        <v>0</v>
      </c>
      <c r="L1386" s="12">
        <v>0</v>
      </c>
      <c r="M1386" s="12">
        <v>0</v>
      </c>
      <c r="N1386" s="12">
        <v>2</v>
      </c>
      <c r="O1386" s="12">
        <v>3</v>
      </c>
      <c r="P1386" s="12">
        <v>1</v>
      </c>
      <c r="Q1386" s="12">
        <v>0</v>
      </c>
      <c r="R1386" s="7">
        <v>0</v>
      </c>
      <c r="S1386" s="12">
        <v>0</v>
      </c>
      <c r="T1386" s="12">
        <v>1</v>
      </c>
      <c r="U1386" s="12">
        <v>2</v>
      </c>
      <c r="V1386" s="12">
        <v>0</v>
      </c>
      <c r="W1386" s="12">
        <v>3</v>
      </c>
      <c r="X1386" s="12">
        <v>0</v>
      </c>
      <c r="Y1386" s="12">
        <v>1</v>
      </c>
      <c r="Z1386" s="12">
        <v>0</v>
      </c>
      <c r="AA1386" s="12">
        <v>0</v>
      </c>
      <c r="AB1386" s="12">
        <v>0</v>
      </c>
      <c r="AC1386" s="12">
        <v>0</v>
      </c>
      <c r="AD1386" s="12">
        <v>9</v>
      </c>
      <c r="AE1386" s="12">
        <v>1</v>
      </c>
      <c r="AF1386" s="12">
        <v>5</v>
      </c>
      <c r="AG1386" s="7">
        <v>0</v>
      </c>
      <c r="AH1386" s="7">
        <v>1</v>
      </c>
      <c r="AI1386" s="7">
        <v>0</v>
      </c>
      <c r="AJ1386" s="7">
        <v>2.5</v>
      </c>
      <c r="AK1386" s="12">
        <v>0</v>
      </c>
      <c r="AL1386" s="12">
        <v>0</v>
      </c>
      <c r="AM1386" s="12">
        <v>0</v>
      </c>
      <c r="AN1386" s="12">
        <v>2.5</v>
      </c>
      <c r="AO1386" s="12">
        <v>5000</v>
      </c>
      <c r="AP1386" s="12">
        <v>2</v>
      </c>
      <c r="AQ1386" s="12">
        <v>0</v>
      </c>
      <c r="AR1386" s="7">
        <v>0</v>
      </c>
      <c r="AS1386" s="10">
        <v>91000005</v>
      </c>
      <c r="AT1386" s="10" t="s">
        <v>194</v>
      </c>
      <c r="AU1386" s="12">
        <v>0</v>
      </c>
      <c r="AV1386" s="19">
        <v>10000007</v>
      </c>
      <c r="AW1386" s="19">
        <v>90010402</v>
      </c>
      <c r="AX1386" s="13" t="s">
        <v>153</v>
      </c>
      <c r="AY1386" s="12" t="s">
        <v>1702</v>
      </c>
      <c r="AZ1386" s="14">
        <v>0</v>
      </c>
      <c r="BA1386" s="14">
        <v>0</v>
      </c>
      <c r="BB1386" s="38" t="s">
        <v>348</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20.100000000000001" customHeight="1">
      <c r="C1387" s="19">
        <v>90010403</v>
      </c>
      <c r="D1387" s="10" t="s">
        <v>1703</v>
      </c>
      <c r="E1387" s="10">
        <v>1</v>
      </c>
      <c r="F1387" s="10">
        <v>0</v>
      </c>
      <c r="G1387" s="10">
        <v>0</v>
      </c>
      <c r="H1387" s="11">
        <v>0</v>
      </c>
      <c r="I1387" s="10">
        <v>1</v>
      </c>
      <c r="J1387" s="10">
        <v>0</v>
      </c>
      <c r="K1387" s="11">
        <v>0</v>
      </c>
      <c r="L1387" s="11">
        <v>0</v>
      </c>
      <c r="M1387" s="10">
        <v>0</v>
      </c>
      <c r="N1387" s="10">
        <v>2</v>
      </c>
      <c r="O1387" s="10">
        <v>2</v>
      </c>
      <c r="P1387" s="10">
        <v>0.95</v>
      </c>
      <c r="Q1387" s="10">
        <v>0</v>
      </c>
      <c r="R1387" s="7">
        <v>0</v>
      </c>
      <c r="S1387" s="10">
        <v>0</v>
      </c>
      <c r="T1387" s="12">
        <v>1</v>
      </c>
      <c r="U1387" s="10">
        <v>1</v>
      </c>
      <c r="V1387" s="11">
        <v>0</v>
      </c>
      <c r="W1387" s="10">
        <v>2.5</v>
      </c>
      <c r="X1387" s="10">
        <v>0</v>
      </c>
      <c r="Y1387" s="10">
        <v>1</v>
      </c>
      <c r="Z1387" s="10">
        <v>0</v>
      </c>
      <c r="AA1387" s="11">
        <v>0</v>
      </c>
      <c r="AB1387" s="10">
        <v>0</v>
      </c>
      <c r="AC1387" s="10">
        <v>0</v>
      </c>
      <c r="AD1387" s="10">
        <v>6</v>
      </c>
      <c r="AE1387" s="10">
        <v>1</v>
      </c>
      <c r="AF1387" s="10">
        <v>3</v>
      </c>
      <c r="AG1387" s="7">
        <v>1</v>
      </c>
      <c r="AH1387" s="7">
        <v>1</v>
      </c>
      <c r="AI1387" s="7">
        <v>0</v>
      </c>
      <c r="AJ1387" s="10">
        <v>1.5</v>
      </c>
      <c r="AK1387" s="30">
        <v>0</v>
      </c>
      <c r="AL1387" s="10">
        <v>0</v>
      </c>
      <c r="AM1387" s="10">
        <v>0</v>
      </c>
      <c r="AN1387" s="10">
        <v>2</v>
      </c>
      <c r="AO1387" s="10">
        <v>4000</v>
      </c>
      <c r="AP1387" s="10">
        <v>2</v>
      </c>
      <c r="AQ1387" s="10">
        <v>0</v>
      </c>
      <c r="AR1387" s="7">
        <v>0</v>
      </c>
      <c r="AS1387" s="67" t="s">
        <v>361</v>
      </c>
      <c r="AT1387" s="10" t="s">
        <v>152</v>
      </c>
      <c r="AU1387" s="11">
        <v>0</v>
      </c>
      <c r="AV1387" s="11">
        <v>0</v>
      </c>
      <c r="AW1387" s="11">
        <v>90010403</v>
      </c>
      <c r="AX1387" s="20" t="s">
        <v>153</v>
      </c>
      <c r="AY1387" s="2">
        <v>0</v>
      </c>
      <c r="AZ1387" s="35">
        <v>0</v>
      </c>
      <c r="BA1387" s="35">
        <v>0</v>
      </c>
      <c r="BB1387" s="37" t="s">
        <v>413</v>
      </c>
      <c r="BC1387" s="10">
        <v>2</v>
      </c>
      <c r="BD1387" s="10">
        <v>0</v>
      </c>
      <c r="BE1387" s="19">
        <v>0</v>
      </c>
      <c r="BF1387" s="10">
        <v>0</v>
      </c>
      <c r="BG1387" s="10">
        <v>3</v>
      </c>
      <c r="BH1387" s="30">
        <v>0</v>
      </c>
      <c r="BI1387" s="10">
        <v>0</v>
      </c>
      <c r="BJ1387" s="7">
        <v>0</v>
      </c>
      <c r="BK1387" s="7">
        <v>0</v>
      </c>
      <c r="BL1387" s="7">
        <v>0</v>
      </c>
      <c r="BM1387" s="7">
        <v>0</v>
      </c>
      <c r="BN1387" s="7">
        <v>0</v>
      </c>
      <c r="BO1387" s="7">
        <v>0</v>
      </c>
    </row>
    <row r="1388" spans="3:67" ht="20.100000000000001" customHeight="1">
      <c r="C1388" s="19">
        <v>90010404</v>
      </c>
      <c r="D1388" s="10" t="s">
        <v>1704</v>
      </c>
      <c r="E1388" s="10">
        <v>1</v>
      </c>
      <c r="F1388" s="10">
        <v>0</v>
      </c>
      <c r="G1388" s="10">
        <v>0</v>
      </c>
      <c r="H1388" s="11">
        <v>0</v>
      </c>
      <c r="I1388" s="10">
        <v>0</v>
      </c>
      <c r="J1388" s="10">
        <v>0</v>
      </c>
      <c r="K1388" s="11">
        <v>0</v>
      </c>
      <c r="L1388" s="11">
        <v>0</v>
      </c>
      <c r="M1388" s="10">
        <v>0</v>
      </c>
      <c r="N1388" s="10">
        <v>2</v>
      </c>
      <c r="O1388" s="10">
        <v>2</v>
      </c>
      <c r="P1388" s="10">
        <v>0.9</v>
      </c>
      <c r="Q1388" s="10">
        <v>0</v>
      </c>
      <c r="R1388" s="7">
        <v>0</v>
      </c>
      <c r="S1388" s="10">
        <v>0</v>
      </c>
      <c r="T1388" s="12">
        <v>1</v>
      </c>
      <c r="U1388" s="10">
        <v>1</v>
      </c>
      <c r="V1388" s="11">
        <v>0</v>
      </c>
      <c r="W1388" s="10">
        <v>1.5</v>
      </c>
      <c r="X1388" s="10">
        <v>0</v>
      </c>
      <c r="Y1388" s="10">
        <v>1</v>
      </c>
      <c r="Z1388" s="10">
        <v>0</v>
      </c>
      <c r="AA1388" s="11">
        <v>0</v>
      </c>
      <c r="AB1388" s="10">
        <v>0</v>
      </c>
      <c r="AC1388" s="10">
        <v>0</v>
      </c>
      <c r="AD1388" s="10">
        <v>8</v>
      </c>
      <c r="AE1388" s="10">
        <v>2</v>
      </c>
      <c r="AF1388" s="10" t="s">
        <v>364</v>
      </c>
      <c r="AG1388" s="7">
        <v>0</v>
      </c>
      <c r="AH1388" s="7">
        <v>0</v>
      </c>
      <c r="AI1388" s="7">
        <v>0</v>
      </c>
      <c r="AJ1388" s="10">
        <v>0</v>
      </c>
      <c r="AK1388" s="30">
        <v>0</v>
      </c>
      <c r="AL1388" s="10">
        <v>0</v>
      </c>
      <c r="AM1388" s="10">
        <v>0</v>
      </c>
      <c r="AN1388" s="10">
        <v>0.5</v>
      </c>
      <c r="AO1388" s="10">
        <v>999000</v>
      </c>
      <c r="AP1388" s="10">
        <v>0</v>
      </c>
      <c r="AQ1388" s="10">
        <v>0</v>
      </c>
      <c r="AR1388" s="7">
        <v>0</v>
      </c>
      <c r="AS1388" s="33" t="s">
        <v>151</v>
      </c>
      <c r="AT1388" s="10" t="s">
        <v>211</v>
      </c>
      <c r="AU1388" s="11">
        <v>0</v>
      </c>
      <c r="AV1388" s="11">
        <v>0</v>
      </c>
      <c r="AW1388" s="11">
        <v>20000021</v>
      </c>
      <c r="AX1388" s="20" t="s">
        <v>153</v>
      </c>
      <c r="AY1388" s="2">
        <v>0</v>
      </c>
      <c r="AZ1388" s="35">
        <v>0</v>
      </c>
      <c r="BA1388" s="35">
        <v>0</v>
      </c>
      <c r="BB1388" s="37" t="s">
        <v>231</v>
      </c>
      <c r="BC1388" s="10">
        <v>0</v>
      </c>
      <c r="BD1388" s="10">
        <v>0</v>
      </c>
      <c r="BE1388" s="19">
        <v>0</v>
      </c>
      <c r="BF1388" s="10">
        <v>0</v>
      </c>
      <c r="BG1388" s="10">
        <v>0</v>
      </c>
      <c r="BH1388" s="30">
        <v>0</v>
      </c>
      <c r="BI1388" s="10">
        <v>0</v>
      </c>
      <c r="BJ1388" s="7">
        <v>0</v>
      </c>
      <c r="BK1388" s="7">
        <v>0</v>
      </c>
      <c r="BL1388" s="7">
        <v>0</v>
      </c>
      <c r="BM1388" s="7">
        <v>0</v>
      </c>
      <c r="BN1388" s="7">
        <v>0</v>
      </c>
      <c r="BO1388" s="7">
        <v>0</v>
      </c>
    </row>
    <row r="1389" spans="3:67" ht="20.100000000000001" customHeight="1">
      <c r="C1389" s="19">
        <v>90010405</v>
      </c>
      <c r="D1389" s="20" t="s">
        <v>366</v>
      </c>
      <c r="E1389" s="19">
        <v>1</v>
      </c>
      <c r="F1389" s="19">
        <v>0</v>
      </c>
      <c r="G1389" s="19">
        <v>0</v>
      </c>
      <c r="H1389" s="14">
        <v>0</v>
      </c>
      <c r="I1389" s="19">
        <v>1</v>
      </c>
      <c r="J1389" s="19">
        <v>0</v>
      </c>
      <c r="K1389" s="19">
        <v>0</v>
      </c>
      <c r="L1389" s="19">
        <v>0</v>
      </c>
      <c r="M1389" s="19">
        <v>0</v>
      </c>
      <c r="N1389" s="10">
        <v>2</v>
      </c>
      <c r="O1389" s="19">
        <v>2</v>
      </c>
      <c r="P1389" s="19">
        <v>0.6</v>
      </c>
      <c r="Q1389" s="19">
        <v>0</v>
      </c>
      <c r="R1389" s="7">
        <v>0</v>
      </c>
      <c r="S1389" s="14">
        <v>0</v>
      </c>
      <c r="T1389" s="12">
        <v>1</v>
      </c>
      <c r="U1389" s="19">
        <v>2</v>
      </c>
      <c r="V1389" s="19">
        <v>0</v>
      </c>
      <c r="W1389" s="19">
        <v>0</v>
      </c>
      <c r="X1389" s="19">
        <v>0</v>
      </c>
      <c r="Y1389" s="19">
        <v>0</v>
      </c>
      <c r="Z1389" s="19">
        <v>0</v>
      </c>
      <c r="AA1389" s="19">
        <v>0</v>
      </c>
      <c r="AB1389" s="19">
        <v>0</v>
      </c>
      <c r="AC1389" s="19">
        <v>0</v>
      </c>
      <c r="AD1389" s="12">
        <v>99999</v>
      </c>
      <c r="AE1389" s="19">
        <v>0</v>
      </c>
      <c r="AF1389" s="19">
        <v>0</v>
      </c>
      <c r="AG1389" s="7">
        <v>2</v>
      </c>
      <c r="AH1389" s="7">
        <v>0</v>
      </c>
      <c r="AI1389" s="7">
        <v>0</v>
      </c>
      <c r="AJ1389" s="7">
        <v>0</v>
      </c>
      <c r="AK1389" s="19">
        <v>0</v>
      </c>
      <c r="AL1389" s="19">
        <v>0</v>
      </c>
      <c r="AM1389" s="19">
        <v>0</v>
      </c>
      <c r="AN1389" s="19">
        <v>0</v>
      </c>
      <c r="AO1389" s="19">
        <v>1000</v>
      </c>
      <c r="AP1389" s="19">
        <v>0</v>
      </c>
      <c r="AQ1389" s="19">
        <v>0</v>
      </c>
      <c r="AR1389" s="7">
        <v>90104002</v>
      </c>
      <c r="AS1389" s="19" t="s">
        <v>151</v>
      </c>
      <c r="AT1389" s="10" t="s">
        <v>211</v>
      </c>
      <c r="AU1389" s="19" t="s">
        <v>244</v>
      </c>
      <c r="AV1389" s="19">
        <v>0</v>
      </c>
      <c r="AW1389" s="19">
        <v>0</v>
      </c>
      <c r="AX1389" s="20" t="s">
        <v>153</v>
      </c>
      <c r="AY1389" s="20" t="s">
        <v>151</v>
      </c>
      <c r="AZ1389" s="14">
        <v>0</v>
      </c>
      <c r="BA1389" s="14">
        <v>0</v>
      </c>
      <c r="BB1389" s="70" t="s">
        <v>433</v>
      </c>
      <c r="BC1389" s="19">
        <v>0</v>
      </c>
      <c r="BD1389" s="12">
        <v>0</v>
      </c>
      <c r="BE1389" s="19">
        <v>0</v>
      </c>
      <c r="BF1389" s="19">
        <v>0</v>
      </c>
      <c r="BG1389" s="19">
        <v>0</v>
      </c>
      <c r="BH1389" s="19">
        <v>0</v>
      </c>
      <c r="BI1389" s="10">
        <v>0</v>
      </c>
      <c r="BJ1389" s="7">
        <v>0</v>
      </c>
      <c r="BK1389" s="7">
        <v>0</v>
      </c>
      <c r="BL1389" s="7">
        <v>0</v>
      </c>
      <c r="BM1389" s="7">
        <v>0</v>
      </c>
      <c r="BN1389" s="7">
        <v>0</v>
      </c>
      <c r="BO1389" s="7">
        <v>0</v>
      </c>
    </row>
    <row r="1390" spans="3:67" ht="20.100000000000001" customHeight="1">
      <c r="C1390" s="19">
        <v>90010406</v>
      </c>
      <c r="D1390" s="20" t="s">
        <v>1705</v>
      </c>
      <c r="E1390" s="19">
        <v>1</v>
      </c>
      <c r="F1390" s="19">
        <v>60010500</v>
      </c>
      <c r="G1390" s="19">
        <v>0</v>
      </c>
      <c r="H1390" s="14">
        <v>0</v>
      </c>
      <c r="I1390" s="19">
        <v>1</v>
      </c>
      <c r="J1390" s="19">
        <v>0</v>
      </c>
      <c r="K1390" s="19">
        <v>0</v>
      </c>
      <c r="L1390" s="19">
        <v>0</v>
      </c>
      <c r="M1390" s="19">
        <v>0</v>
      </c>
      <c r="N1390" s="10">
        <v>2</v>
      </c>
      <c r="O1390" s="19">
        <v>2</v>
      </c>
      <c r="P1390" s="19">
        <v>0.6</v>
      </c>
      <c r="Q1390" s="19">
        <v>0</v>
      </c>
      <c r="R1390" s="7">
        <v>0</v>
      </c>
      <c r="S1390" s="14">
        <v>0</v>
      </c>
      <c r="T1390" s="12">
        <v>1</v>
      </c>
      <c r="U1390" s="19">
        <v>2</v>
      </c>
      <c r="V1390" s="19">
        <v>0</v>
      </c>
      <c r="W1390" s="19">
        <v>0</v>
      </c>
      <c r="X1390" s="19">
        <v>0</v>
      </c>
      <c r="Y1390" s="19">
        <v>0</v>
      </c>
      <c r="Z1390" s="19">
        <v>0</v>
      </c>
      <c r="AA1390" s="19">
        <v>0</v>
      </c>
      <c r="AB1390" s="19">
        <v>0</v>
      </c>
      <c r="AC1390" s="19">
        <v>0</v>
      </c>
      <c r="AD1390" s="19">
        <v>20</v>
      </c>
      <c r="AE1390" s="19">
        <v>0</v>
      </c>
      <c r="AF1390" s="19">
        <v>0</v>
      </c>
      <c r="AG1390" s="7">
        <v>2</v>
      </c>
      <c r="AH1390" s="7">
        <v>0</v>
      </c>
      <c r="AI1390" s="7">
        <v>0</v>
      </c>
      <c r="AJ1390" s="7">
        <v>0</v>
      </c>
      <c r="AK1390" s="19">
        <v>0</v>
      </c>
      <c r="AL1390" s="19">
        <v>0</v>
      </c>
      <c r="AM1390" s="19">
        <v>0</v>
      </c>
      <c r="AN1390" s="19">
        <v>0</v>
      </c>
      <c r="AO1390" s="19">
        <v>1000</v>
      </c>
      <c r="AP1390" s="19">
        <v>0</v>
      </c>
      <c r="AQ1390" s="19">
        <v>0</v>
      </c>
      <c r="AR1390" s="7">
        <v>90103001</v>
      </c>
      <c r="AS1390" s="19" t="s">
        <v>151</v>
      </c>
      <c r="AT1390" s="10" t="s">
        <v>211</v>
      </c>
      <c r="AU1390" s="19" t="s">
        <v>244</v>
      </c>
      <c r="AV1390" s="19">
        <v>0</v>
      </c>
      <c r="AW1390" s="19">
        <v>40000003</v>
      </c>
      <c r="AX1390" s="20" t="s">
        <v>153</v>
      </c>
      <c r="AY1390" s="20" t="s">
        <v>151</v>
      </c>
      <c r="AZ1390" s="14">
        <v>0</v>
      </c>
      <c r="BA1390" s="14">
        <v>0</v>
      </c>
      <c r="BB1390" s="70" t="s">
        <v>1706</v>
      </c>
      <c r="BC1390" s="19">
        <v>0</v>
      </c>
      <c r="BD1390" s="12">
        <v>0</v>
      </c>
      <c r="BE1390" s="19">
        <v>0</v>
      </c>
      <c r="BF1390" s="19">
        <v>0</v>
      </c>
      <c r="BG1390" s="19">
        <v>0</v>
      </c>
      <c r="BH1390" s="19">
        <v>0</v>
      </c>
      <c r="BI1390" s="10">
        <v>0</v>
      </c>
      <c r="BJ1390" s="7">
        <v>0</v>
      </c>
      <c r="BK1390" s="7">
        <v>0</v>
      </c>
      <c r="BL1390" s="7">
        <v>0</v>
      </c>
      <c r="BM1390" s="7">
        <v>0</v>
      </c>
      <c r="BN1390" s="7">
        <v>0</v>
      </c>
      <c r="BO1390" s="7">
        <v>0</v>
      </c>
    </row>
    <row r="1391" spans="3:67" ht="20.100000000000001" customHeight="1">
      <c r="C1391" s="19">
        <v>90010501</v>
      </c>
      <c r="D1391" s="20" t="s">
        <v>369</v>
      </c>
      <c r="E1391" s="19">
        <v>1</v>
      </c>
      <c r="F1391" s="19">
        <v>60010300</v>
      </c>
      <c r="G1391" s="19">
        <v>0</v>
      </c>
      <c r="H1391" s="14">
        <v>0</v>
      </c>
      <c r="I1391" s="19">
        <v>1</v>
      </c>
      <c r="J1391" s="19">
        <v>0</v>
      </c>
      <c r="K1391" s="19">
        <v>0</v>
      </c>
      <c r="L1391" s="19">
        <v>0</v>
      </c>
      <c r="M1391" s="19">
        <v>0</v>
      </c>
      <c r="N1391" s="12">
        <v>2</v>
      </c>
      <c r="O1391" s="19">
        <v>1</v>
      </c>
      <c r="P1391" s="19">
        <v>0.5</v>
      </c>
      <c r="Q1391" s="19">
        <v>0</v>
      </c>
      <c r="R1391" s="7">
        <v>0</v>
      </c>
      <c r="S1391" s="14">
        <v>0</v>
      </c>
      <c r="T1391" s="12">
        <v>1</v>
      </c>
      <c r="U1391" s="19">
        <v>2</v>
      </c>
      <c r="V1391" s="19">
        <v>0</v>
      </c>
      <c r="W1391" s="19">
        <v>0.5</v>
      </c>
      <c r="X1391" s="19">
        <v>0</v>
      </c>
      <c r="Y1391" s="19">
        <v>0</v>
      </c>
      <c r="Z1391" s="19">
        <v>0</v>
      </c>
      <c r="AA1391" s="19">
        <v>0</v>
      </c>
      <c r="AB1391" s="19">
        <v>0</v>
      </c>
      <c r="AC1391" s="19">
        <v>0</v>
      </c>
      <c r="AD1391" s="19">
        <v>15</v>
      </c>
      <c r="AE1391" s="19">
        <v>1</v>
      </c>
      <c r="AF1391" s="19">
        <v>3</v>
      </c>
      <c r="AG1391" s="7">
        <v>1</v>
      </c>
      <c r="AH1391" s="7">
        <v>0</v>
      </c>
      <c r="AI1391" s="7">
        <v>0</v>
      </c>
      <c r="AJ1391" s="7">
        <v>1.5</v>
      </c>
      <c r="AK1391" s="19">
        <v>0</v>
      </c>
      <c r="AL1391" s="19">
        <v>0</v>
      </c>
      <c r="AM1391" s="19">
        <v>0</v>
      </c>
      <c r="AN1391" s="19">
        <v>1</v>
      </c>
      <c r="AO1391" s="19">
        <v>360000</v>
      </c>
      <c r="AP1391" s="19">
        <v>0.5</v>
      </c>
      <c r="AQ1391" s="19">
        <v>0</v>
      </c>
      <c r="AR1391" s="7">
        <v>0</v>
      </c>
      <c r="AS1391" s="19" t="s">
        <v>370</v>
      </c>
      <c r="AT1391" s="20" t="s">
        <v>152</v>
      </c>
      <c r="AU1391" s="19" t="s">
        <v>353</v>
      </c>
      <c r="AV1391" s="19">
        <v>10002001</v>
      </c>
      <c r="AW1391" s="19">
        <v>70106001</v>
      </c>
      <c r="AX1391" s="20" t="s">
        <v>227</v>
      </c>
      <c r="AY1391" s="20" t="s">
        <v>371</v>
      </c>
      <c r="AZ1391" s="14">
        <v>0</v>
      </c>
      <c r="BA1391" s="14">
        <v>0</v>
      </c>
      <c r="BB1391" s="70" t="s">
        <v>372</v>
      </c>
      <c r="BC1391" s="19">
        <v>0</v>
      </c>
      <c r="BD1391" s="12">
        <v>0</v>
      </c>
      <c r="BE1391" s="19">
        <v>0</v>
      </c>
      <c r="BF1391" s="19">
        <v>0</v>
      </c>
      <c r="BG1391" s="19">
        <v>0</v>
      </c>
      <c r="BH1391" s="19">
        <v>0</v>
      </c>
      <c r="BI1391" s="10">
        <v>0</v>
      </c>
      <c r="BJ1391" s="7">
        <v>0</v>
      </c>
      <c r="BK1391" s="7">
        <v>0</v>
      </c>
      <c r="BL1391" s="7">
        <v>0</v>
      </c>
      <c r="BM1391" s="7">
        <v>0</v>
      </c>
      <c r="BN1391" s="7">
        <v>0</v>
      </c>
      <c r="BO1391" s="7">
        <v>0</v>
      </c>
    </row>
    <row r="1392" spans="3:67" ht="20.100000000000001" customHeight="1">
      <c r="C1392" s="19">
        <v>90010502</v>
      </c>
      <c r="D1392" s="13" t="s">
        <v>373</v>
      </c>
      <c r="E1392" s="19">
        <v>1</v>
      </c>
      <c r="F1392" s="12">
        <v>60010100</v>
      </c>
      <c r="G1392" s="19">
        <v>0</v>
      </c>
      <c r="H1392" s="14">
        <v>0</v>
      </c>
      <c r="I1392" s="19">
        <v>1</v>
      </c>
      <c r="J1392" s="19">
        <v>0</v>
      </c>
      <c r="K1392" s="19">
        <v>0</v>
      </c>
      <c r="L1392" s="12">
        <v>0</v>
      </c>
      <c r="M1392" s="12">
        <v>0</v>
      </c>
      <c r="N1392" s="12">
        <v>2</v>
      </c>
      <c r="O1392" s="12">
        <v>1</v>
      </c>
      <c r="P1392" s="12">
        <v>0.3</v>
      </c>
      <c r="Q1392" s="12">
        <v>0</v>
      </c>
      <c r="R1392" s="7">
        <v>0</v>
      </c>
      <c r="S1392" s="12">
        <v>0</v>
      </c>
      <c r="T1392" s="12">
        <v>1</v>
      </c>
      <c r="U1392" s="12">
        <v>2</v>
      </c>
      <c r="V1392" s="12">
        <v>0</v>
      </c>
      <c r="W1392" s="12">
        <v>3</v>
      </c>
      <c r="X1392" s="12">
        <v>0</v>
      </c>
      <c r="Y1392" s="12">
        <v>0</v>
      </c>
      <c r="Z1392" s="12">
        <v>0</v>
      </c>
      <c r="AA1392" s="12">
        <v>0</v>
      </c>
      <c r="AB1392" s="12">
        <v>0</v>
      </c>
      <c r="AC1392" s="12">
        <v>0</v>
      </c>
      <c r="AD1392" s="12">
        <v>12</v>
      </c>
      <c r="AE1392" s="12">
        <v>1</v>
      </c>
      <c r="AF1392" s="12">
        <v>3</v>
      </c>
      <c r="AG1392" s="7">
        <v>6</v>
      </c>
      <c r="AH1392" s="7">
        <v>1</v>
      </c>
      <c r="AI1392" s="7">
        <v>0</v>
      </c>
      <c r="AJ1392" s="7">
        <v>1.5</v>
      </c>
      <c r="AK1392" s="12">
        <v>0</v>
      </c>
      <c r="AL1392" s="12">
        <v>0</v>
      </c>
      <c r="AM1392" s="12">
        <v>0</v>
      </c>
      <c r="AN1392" s="12">
        <v>3</v>
      </c>
      <c r="AO1392" s="12">
        <v>5000</v>
      </c>
      <c r="AP1392" s="12">
        <v>2</v>
      </c>
      <c r="AQ1392" s="12">
        <v>0</v>
      </c>
      <c r="AR1392" s="7">
        <v>0</v>
      </c>
      <c r="AS1392" s="12" t="s">
        <v>151</v>
      </c>
      <c r="AT1392" s="20" t="s">
        <v>152</v>
      </c>
      <c r="AU1392" s="12" t="s">
        <v>346</v>
      </c>
      <c r="AV1392" s="19">
        <v>10000007</v>
      </c>
      <c r="AW1392" s="19">
        <v>90010502</v>
      </c>
      <c r="AX1392" s="13" t="s">
        <v>153</v>
      </c>
      <c r="AY1392" s="12" t="s">
        <v>1707</v>
      </c>
      <c r="AZ1392" s="14">
        <v>0</v>
      </c>
      <c r="BA1392" s="14">
        <v>0</v>
      </c>
      <c r="BB1392" s="38" t="s">
        <v>375</v>
      </c>
      <c r="BC1392" s="12">
        <v>0</v>
      </c>
      <c r="BD1392" s="12">
        <v>0</v>
      </c>
      <c r="BE1392" s="12">
        <v>0</v>
      </c>
      <c r="BF1392" s="12">
        <v>0</v>
      </c>
      <c r="BG1392" s="12">
        <v>0</v>
      </c>
      <c r="BH1392" s="12">
        <v>0</v>
      </c>
      <c r="BI1392" s="10">
        <v>0</v>
      </c>
      <c r="BJ1392" s="7">
        <v>0</v>
      </c>
      <c r="BK1392" s="7">
        <v>0</v>
      </c>
      <c r="BL1392" s="7">
        <v>0</v>
      </c>
      <c r="BM1392" s="7">
        <v>0</v>
      </c>
      <c r="BN1392" s="7">
        <v>0</v>
      </c>
      <c r="BO1392" s="7">
        <v>0</v>
      </c>
    </row>
    <row r="1393" spans="3:67" ht="19.5" customHeight="1">
      <c r="C1393" s="19">
        <v>90010503</v>
      </c>
      <c r="D1393" s="20" t="s">
        <v>376</v>
      </c>
      <c r="E1393" s="19">
        <v>1</v>
      </c>
      <c r="F1393" s="19">
        <v>60010300</v>
      </c>
      <c r="G1393" s="19">
        <v>0</v>
      </c>
      <c r="H1393" s="14">
        <v>0</v>
      </c>
      <c r="I1393" s="19">
        <v>1</v>
      </c>
      <c r="J1393" s="19">
        <v>0</v>
      </c>
      <c r="K1393" s="19">
        <v>0</v>
      </c>
      <c r="L1393" s="19">
        <v>0</v>
      </c>
      <c r="M1393" s="19">
        <v>0</v>
      </c>
      <c r="N1393" s="12">
        <v>2</v>
      </c>
      <c r="O1393" s="19">
        <v>1</v>
      </c>
      <c r="P1393" s="19">
        <v>0.5</v>
      </c>
      <c r="Q1393" s="19">
        <v>0</v>
      </c>
      <c r="R1393" s="7">
        <v>0</v>
      </c>
      <c r="S1393" s="14">
        <v>0</v>
      </c>
      <c r="T1393" s="12">
        <v>1</v>
      </c>
      <c r="U1393" s="19">
        <v>2</v>
      </c>
      <c r="V1393" s="19">
        <v>0</v>
      </c>
      <c r="W1393" s="19">
        <v>3</v>
      </c>
      <c r="X1393" s="19">
        <v>0</v>
      </c>
      <c r="Y1393" s="19">
        <v>0</v>
      </c>
      <c r="Z1393" s="19">
        <v>0</v>
      </c>
      <c r="AA1393" s="19">
        <v>0</v>
      </c>
      <c r="AB1393" s="19">
        <v>0</v>
      </c>
      <c r="AC1393" s="19">
        <v>0</v>
      </c>
      <c r="AD1393" s="19">
        <v>9</v>
      </c>
      <c r="AE1393" s="19">
        <v>1</v>
      </c>
      <c r="AF1393" s="19">
        <v>2</v>
      </c>
      <c r="AG1393" s="7">
        <v>2</v>
      </c>
      <c r="AH1393" s="7">
        <v>2</v>
      </c>
      <c r="AI1393" s="7">
        <v>0</v>
      </c>
      <c r="AJ1393" s="7">
        <v>3</v>
      </c>
      <c r="AK1393" s="19">
        <v>0</v>
      </c>
      <c r="AL1393" s="19">
        <v>0</v>
      </c>
      <c r="AM1393" s="19">
        <v>0</v>
      </c>
      <c r="AN1393" s="19">
        <v>2</v>
      </c>
      <c r="AO1393" s="19">
        <v>30000</v>
      </c>
      <c r="AP1393" s="19">
        <v>2</v>
      </c>
      <c r="AQ1393" s="19">
        <v>4</v>
      </c>
      <c r="AR1393" s="7">
        <v>0</v>
      </c>
      <c r="AS1393" s="19" t="s">
        <v>151</v>
      </c>
      <c r="AT1393" s="20" t="s">
        <v>152</v>
      </c>
      <c r="AU1393" s="19" t="s">
        <v>353</v>
      </c>
      <c r="AV1393" s="19">
        <v>10003002</v>
      </c>
      <c r="AW1393" s="19">
        <v>70106005</v>
      </c>
      <c r="AX1393" s="20" t="s">
        <v>377</v>
      </c>
      <c r="AY1393" s="20">
        <v>0</v>
      </c>
      <c r="AZ1393" s="14">
        <v>0</v>
      </c>
      <c r="BA1393" s="14">
        <v>0</v>
      </c>
      <c r="BB1393" s="70" t="s">
        <v>372</v>
      </c>
      <c r="BC1393" s="19">
        <v>0</v>
      </c>
      <c r="BD1393" s="12">
        <v>0</v>
      </c>
      <c r="BE1393" s="19">
        <v>0</v>
      </c>
      <c r="BF1393" s="19">
        <v>0</v>
      </c>
      <c r="BG1393" s="19">
        <v>0</v>
      </c>
      <c r="BH1393" s="19">
        <v>0</v>
      </c>
      <c r="BI1393" s="10">
        <v>0</v>
      </c>
      <c r="BJ1393" s="7">
        <v>0</v>
      </c>
      <c r="BK1393" s="7">
        <v>0</v>
      </c>
      <c r="BL1393" s="7">
        <v>0</v>
      </c>
      <c r="BM1393" s="7">
        <v>0</v>
      </c>
      <c r="BN1393" s="7">
        <v>0</v>
      </c>
      <c r="BO1393" s="7">
        <v>0</v>
      </c>
    </row>
    <row r="1394" spans="3:67" ht="20.100000000000001" customHeight="1">
      <c r="C1394" s="19">
        <v>90010504</v>
      </c>
      <c r="D1394" s="20" t="s">
        <v>366</v>
      </c>
      <c r="E1394" s="19">
        <v>1</v>
      </c>
      <c r="F1394" s="19">
        <v>60010500</v>
      </c>
      <c r="G1394" s="19">
        <v>0</v>
      </c>
      <c r="H1394" s="14">
        <v>0</v>
      </c>
      <c r="I1394" s="19">
        <v>1</v>
      </c>
      <c r="J1394" s="19">
        <v>0</v>
      </c>
      <c r="K1394" s="19">
        <v>0</v>
      </c>
      <c r="L1394" s="19">
        <v>0</v>
      </c>
      <c r="M1394" s="19">
        <v>0</v>
      </c>
      <c r="N1394" s="12">
        <v>2</v>
      </c>
      <c r="O1394" s="19">
        <v>2</v>
      </c>
      <c r="P1394" s="19">
        <v>0.6</v>
      </c>
      <c r="Q1394" s="19">
        <v>0</v>
      </c>
      <c r="R1394" s="7">
        <v>0</v>
      </c>
      <c r="S1394" s="14">
        <v>0</v>
      </c>
      <c r="T1394" s="12">
        <v>1</v>
      </c>
      <c r="U1394" s="19">
        <v>2</v>
      </c>
      <c r="V1394" s="19">
        <v>0</v>
      </c>
      <c r="W1394" s="19">
        <v>0</v>
      </c>
      <c r="X1394" s="19">
        <v>0</v>
      </c>
      <c r="Y1394" s="19">
        <v>0</v>
      </c>
      <c r="Z1394" s="19">
        <v>0</v>
      </c>
      <c r="AA1394" s="19">
        <v>0</v>
      </c>
      <c r="AB1394" s="19">
        <v>0</v>
      </c>
      <c r="AC1394" s="19">
        <v>0</v>
      </c>
      <c r="AD1394" s="12">
        <v>30</v>
      </c>
      <c r="AE1394" s="19">
        <v>0</v>
      </c>
      <c r="AF1394" s="19">
        <v>0</v>
      </c>
      <c r="AG1394" s="7">
        <v>2</v>
      </c>
      <c r="AH1394" s="7">
        <v>0</v>
      </c>
      <c r="AI1394" s="7">
        <v>0</v>
      </c>
      <c r="AJ1394" s="7">
        <v>0</v>
      </c>
      <c r="AK1394" s="19">
        <v>0</v>
      </c>
      <c r="AL1394" s="19">
        <v>0</v>
      </c>
      <c r="AM1394" s="19">
        <v>0</v>
      </c>
      <c r="AN1394" s="19">
        <v>0</v>
      </c>
      <c r="AO1394" s="19">
        <v>1000</v>
      </c>
      <c r="AP1394" s="19">
        <v>0</v>
      </c>
      <c r="AQ1394" s="19">
        <v>0</v>
      </c>
      <c r="AR1394" s="7">
        <v>90104002</v>
      </c>
      <c r="AS1394" s="19" t="s">
        <v>151</v>
      </c>
      <c r="AT1394" s="20" t="s">
        <v>152</v>
      </c>
      <c r="AU1394" s="19" t="s">
        <v>244</v>
      </c>
      <c r="AV1394" s="19">
        <v>0</v>
      </c>
      <c r="AW1394" s="19">
        <v>0</v>
      </c>
      <c r="AX1394" s="20" t="s">
        <v>153</v>
      </c>
      <c r="AY1394" s="20" t="s">
        <v>151</v>
      </c>
      <c r="AZ1394" s="14">
        <v>0</v>
      </c>
      <c r="BA1394" s="14">
        <v>0</v>
      </c>
      <c r="BB1394" s="70" t="s">
        <v>378</v>
      </c>
      <c r="BC1394" s="19">
        <v>0</v>
      </c>
      <c r="BD1394" s="12">
        <v>0</v>
      </c>
      <c r="BE1394" s="19">
        <v>0</v>
      </c>
      <c r="BF1394" s="19">
        <v>0</v>
      </c>
      <c r="BG1394" s="19">
        <v>0</v>
      </c>
      <c r="BH1394" s="19">
        <v>0</v>
      </c>
      <c r="BI1394" s="10">
        <v>0</v>
      </c>
      <c r="BJ1394" s="7">
        <v>0</v>
      </c>
      <c r="BK1394" s="7">
        <v>0</v>
      </c>
      <c r="BL1394" s="7">
        <v>0</v>
      </c>
      <c r="BM1394" s="7">
        <v>0</v>
      </c>
      <c r="BN1394" s="7">
        <v>0</v>
      </c>
      <c r="BO1394" s="7">
        <v>0</v>
      </c>
    </row>
    <row r="1395" spans="3:67" ht="20.100000000000001" customHeight="1">
      <c r="C1395" s="19">
        <v>90010505</v>
      </c>
      <c r="D1395" s="13" t="s">
        <v>379</v>
      </c>
      <c r="E1395" s="19">
        <v>1</v>
      </c>
      <c r="F1395" s="12">
        <v>60010300</v>
      </c>
      <c r="G1395" s="19">
        <v>0</v>
      </c>
      <c r="H1395" s="14">
        <v>0</v>
      </c>
      <c r="I1395" s="19">
        <v>1</v>
      </c>
      <c r="J1395" s="19">
        <v>0</v>
      </c>
      <c r="K1395" s="19">
        <v>0</v>
      </c>
      <c r="L1395" s="12">
        <v>0</v>
      </c>
      <c r="M1395" s="12">
        <v>0</v>
      </c>
      <c r="N1395" s="12">
        <v>2</v>
      </c>
      <c r="O1395" s="12">
        <v>1</v>
      </c>
      <c r="P1395" s="12">
        <v>0.6</v>
      </c>
      <c r="Q1395" s="12">
        <v>0</v>
      </c>
      <c r="R1395" s="7">
        <v>0</v>
      </c>
      <c r="S1395" s="12">
        <v>0</v>
      </c>
      <c r="T1395" s="12">
        <v>1</v>
      </c>
      <c r="U1395" s="12">
        <v>2</v>
      </c>
      <c r="V1395" s="12">
        <v>0</v>
      </c>
      <c r="W1395" s="12">
        <v>0</v>
      </c>
      <c r="X1395" s="12">
        <v>0</v>
      </c>
      <c r="Y1395" s="12">
        <v>0</v>
      </c>
      <c r="Z1395" s="12">
        <v>0</v>
      </c>
      <c r="AA1395" s="12">
        <v>0</v>
      </c>
      <c r="AB1395" s="12">
        <v>0</v>
      </c>
      <c r="AC1395" s="12">
        <v>0</v>
      </c>
      <c r="AD1395" s="12">
        <v>20</v>
      </c>
      <c r="AE1395" s="12">
        <v>0</v>
      </c>
      <c r="AF1395" s="12">
        <v>0</v>
      </c>
      <c r="AG1395" s="7">
        <v>2</v>
      </c>
      <c r="AH1395" s="7">
        <v>2</v>
      </c>
      <c r="AI1395" s="7">
        <v>0</v>
      </c>
      <c r="AJ1395" s="7">
        <v>1.5</v>
      </c>
      <c r="AK1395" s="12">
        <v>0</v>
      </c>
      <c r="AL1395" s="12">
        <v>0</v>
      </c>
      <c r="AM1395" s="12">
        <v>0</v>
      </c>
      <c r="AN1395" s="12">
        <v>1</v>
      </c>
      <c r="AO1395" s="12">
        <v>3000</v>
      </c>
      <c r="AP1395" s="12">
        <v>0.5</v>
      </c>
      <c r="AQ1395" s="12">
        <v>0</v>
      </c>
      <c r="AR1395" s="7">
        <v>0</v>
      </c>
      <c r="AS1395" s="12" t="s">
        <v>151</v>
      </c>
      <c r="AT1395" s="20" t="s">
        <v>152</v>
      </c>
      <c r="AU1395" s="12" t="s">
        <v>353</v>
      </c>
      <c r="AV1395" s="19">
        <v>0</v>
      </c>
      <c r="AW1395" s="19">
        <v>0</v>
      </c>
      <c r="AX1395" s="13" t="s">
        <v>341</v>
      </c>
      <c r="AY1395" s="12" t="s">
        <v>380</v>
      </c>
      <c r="AZ1395" s="14">
        <v>0</v>
      </c>
      <c r="BA1395" s="14">
        <v>0</v>
      </c>
      <c r="BB1395" s="38" t="s">
        <v>381</v>
      </c>
      <c r="BC1395" s="12">
        <v>0</v>
      </c>
      <c r="BD1395" s="12">
        <v>0</v>
      </c>
      <c r="BE1395" s="12">
        <v>0</v>
      </c>
      <c r="BF1395" s="12">
        <v>0</v>
      </c>
      <c r="BG1395" s="12">
        <v>0</v>
      </c>
      <c r="BH1395" s="12">
        <v>0</v>
      </c>
      <c r="BI1395" s="10">
        <v>0</v>
      </c>
      <c r="BJ1395" s="7">
        <v>0</v>
      </c>
      <c r="BK1395" s="7">
        <v>0</v>
      </c>
      <c r="BL1395" s="7">
        <v>0</v>
      </c>
      <c r="BM1395" s="7">
        <v>0</v>
      </c>
      <c r="BN1395" s="7">
        <v>0</v>
      </c>
      <c r="BO1395" s="7">
        <v>0</v>
      </c>
    </row>
    <row r="1396" spans="3:67" ht="20.100000000000001" customHeight="1">
      <c r="C1396" s="19">
        <v>90010901</v>
      </c>
      <c r="D1396" s="135" t="s">
        <v>1708</v>
      </c>
      <c r="E1396" s="12">
        <v>1</v>
      </c>
      <c r="F1396" s="12">
        <v>62021401</v>
      </c>
      <c r="G1396" s="19">
        <f t="shared" ref="G1396" si="80">C1397</f>
        <v>90010902</v>
      </c>
      <c r="H1396" s="14">
        <v>0</v>
      </c>
      <c r="I1396" s="12">
        <v>27</v>
      </c>
      <c r="J1396" s="12">
        <v>2</v>
      </c>
      <c r="K1396" s="12">
        <v>0</v>
      </c>
      <c r="L1396" s="19">
        <v>0</v>
      </c>
      <c r="M1396" s="19">
        <v>0</v>
      </c>
      <c r="N1396" s="19">
        <v>2</v>
      </c>
      <c r="O1396" s="19">
        <v>2</v>
      </c>
      <c r="P1396" s="19">
        <v>0.95</v>
      </c>
      <c r="Q1396" s="19">
        <v>0</v>
      </c>
      <c r="R1396" s="7">
        <v>0</v>
      </c>
      <c r="S1396" s="14">
        <v>0</v>
      </c>
      <c r="T1396" s="12">
        <v>1</v>
      </c>
      <c r="U1396" s="19">
        <v>2</v>
      </c>
      <c r="V1396" s="19">
        <v>0</v>
      </c>
      <c r="W1396" s="19">
        <v>1.2</v>
      </c>
      <c r="X1396" s="19">
        <v>500</v>
      </c>
      <c r="Y1396" s="19">
        <v>0</v>
      </c>
      <c r="Z1396" s="19">
        <v>0</v>
      </c>
      <c r="AA1396" s="19">
        <v>0</v>
      </c>
      <c r="AB1396" s="19">
        <v>0</v>
      </c>
      <c r="AC1396" s="19">
        <v>0</v>
      </c>
      <c r="AD1396" s="19">
        <v>6</v>
      </c>
      <c r="AE1396" s="19">
        <v>1</v>
      </c>
      <c r="AF1396" s="19">
        <v>3</v>
      </c>
      <c r="AG1396" s="7">
        <v>2</v>
      </c>
      <c r="AH1396" s="7">
        <v>1</v>
      </c>
      <c r="AI1396" s="7">
        <v>0</v>
      </c>
      <c r="AJ1396" s="7">
        <v>7</v>
      </c>
      <c r="AK1396" s="19">
        <v>0</v>
      </c>
      <c r="AL1396" s="19">
        <v>0</v>
      </c>
      <c r="AM1396" s="19">
        <v>6</v>
      </c>
      <c r="AN1396" s="19">
        <v>0.25</v>
      </c>
      <c r="AO1396" s="19">
        <v>6000</v>
      </c>
      <c r="AP1396" s="19">
        <v>0</v>
      </c>
      <c r="AQ1396" s="19">
        <v>0</v>
      </c>
      <c r="AR1396" s="7">
        <v>0</v>
      </c>
      <c r="AS1396" s="19">
        <v>92014001</v>
      </c>
      <c r="AT1396" s="20" t="s">
        <v>255</v>
      </c>
      <c r="AU1396" s="19" t="s">
        <v>256</v>
      </c>
      <c r="AV1396" s="19">
        <v>10002001</v>
      </c>
      <c r="AW1396" s="19">
        <v>21101040</v>
      </c>
      <c r="AX1396" s="20" t="s">
        <v>227</v>
      </c>
      <c r="AY1396" s="20" t="s">
        <v>759</v>
      </c>
      <c r="AZ1396" s="14">
        <v>0</v>
      </c>
      <c r="BA1396" s="14">
        <v>0</v>
      </c>
      <c r="BB1396" s="96" t="str">
        <f t="shared" ref="BB1396" si="81">"对目标区域持续造成伤害,在此范围内的敌方目标每秒造成2次"&amp;W1396*100&amp;"%攻击伤害+"&amp;X1396&amp;"点固定伤害,目标移动速度降低75%,持续6秒,当在施法过程中进行移动会中断此技能施放"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396" s="19">
        <v>0</v>
      </c>
      <c r="BD1396" s="12">
        <v>0</v>
      </c>
      <c r="BE1396" s="19">
        <v>0</v>
      </c>
      <c r="BF1396" s="19">
        <v>0</v>
      </c>
      <c r="BG1396" s="19">
        <v>0</v>
      </c>
      <c r="BH1396" s="19">
        <v>0</v>
      </c>
      <c r="BI1396" s="10">
        <v>0</v>
      </c>
      <c r="BJ1396" s="7">
        <v>0</v>
      </c>
      <c r="BK1396" s="7">
        <v>0</v>
      </c>
      <c r="BL1396" s="7">
        <v>0</v>
      </c>
      <c r="BM1396" s="7">
        <v>0</v>
      </c>
      <c r="BN1396" s="7">
        <v>0</v>
      </c>
      <c r="BO1396" s="7">
        <v>0</v>
      </c>
    </row>
    <row r="1397" spans="3:67" ht="19.5" customHeight="1">
      <c r="C1397" s="12">
        <v>90010902</v>
      </c>
      <c r="D1397" s="135" t="s">
        <v>1709</v>
      </c>
      <c r="E1397" s="12">
        <v>1</v>
      </c>
      <c r="F1397" s="19">
        <v>62021301</v>
      </c>
      <c r="G1397" s="12">
        <v>62021203</v>
      </c>
      <c r="H1397" s="14">
        <v>0</v>
      </c>
      <c r="I1397" s="12">
        <v>32</v>
      </c>
      <c r="J1397" s="12">
        <v>2</v>
      </c>
      <c r="K1397" s="12">
        <v>0</v>
      </c>
      <c r="L1397" s="19">
        <v>0</v>
      </c>
      <c r="M1397" s="19">
        <v>0</v>
      </c>
      <c r="N1397" s="19">
        <v>2</v>
      </c>
      <c r="O1397" s="19">
        <v>2</v>
      </c>
      <c r="P1397" s="19">
        <v>0.95</v>
      </c>
      <c r="Q1397" s="19">
        <v>0</v>
      </c>
      <c r="R1397" s="7">
        <v>0</v>
      </c>
      <c r="S1397" s="14">
        <v>0</v>
      </c>
      <c r="T1397" s="12">
        <v>1</v>
      </c>
      <c r="U1397" s="19">
        <v>2</v>
      </c>
      <c r="V1397" s="19">
        <v>0</v>
      </c>
      <c r="W1397" s="19">
        <v>2.5</v>
      </c>
      <c r="X1397" s="19">
        <v>1500</v>
      </c>
      <c r="Y1397" s="19">
        <v>0</v>
      </c>
      <c r="Z1397" s="19">
        <v>0</v>
      </c>
      <c r="AA1397" s="19">
        <v>0</v>
      </c>
      <c r="AB1397" s="19">
        <v>0</v>
      </c>
      <c r="AC1397" s="19">
        <v>0</v>
      </c>
      <c r="AD1397" s="19">
        <v>12</v>
      </c>
      <c r="AE1397" s="19">
        <v>1</v>
      </c>
      <c r="AF1397" s="19">
        <v>3</v>
      </c>
      <c r="AG1397" s="7">
        <v>2</v>
      </c>
      <c r="AH1397" s="7">
        <v>2</v>
      </c>
      <c r="AI1397" s="7">
        <v>0</v>
      </c>
      <c r="AJ1397" s="7">
        <v>4</v>
      </c>
      <c r="AK1397" s="19">
        <v>0</v>
      </c>
      <c r="AL1397" s="19">
        <v>3</v>
      </c>
      <c r="AM1397" s="19">
        <v>0</v>
      </c>
      <c r="AN1397" s="19">
        <v>0.25</v>
      </c>
      <c r="AO1397" s="19">
        <v>2000</v>
      </c>
      <c r="AP1397" s="19">
        <v>0</v>
      </c>
      <c r="AQ1397" s="19">
        <v>10</v>
      </c>
      <c r="AR1397" s="7">
        <v>0</v>
      </c>
      <c r="AS1397" s="19">
        <v>92002001</v>
      </c>
      <c r="AT1397" s="20" t="s">
        <v>152</v>
      </c>
      <c r="AU1397" s="19" t="s">
        <v>353</v>
      </c>
      <c r="AV1397" s="19">
        <v>10003002</v>
      </c>
      <c r="AW1397" s="19">
        <v>21101030</v>
      </c>
      <c r="AX1397" s="20" t="s">
        <v>377</v>
      </c>
      <c r="AY1397" s="20">
        <v>0</v>
      </c>
      <c r="AZ1397" s="14">
        <v>0</v>
      </c>
      <c r="BA1397" s="14">
        <v>0</v>
      </c>
      <c r="BB1397" s="96" t="str">
        <f t="shared" ref="BB1397" si="82">"立即对指定前方区域释放冲击波,冲击波对触碰的怪物造成"&amp;W1397*100&amp;"%攻击伤害+"&amp;X1397&amp;"点固定伤害"</f>
        <v>立即对指定前方区域释放冲击波,冲击波对触碰的怪物造成250%攻击伤害+1500点固定伤害</v>
      </c>
      <c r="BC1397" s="19">
        <v>0</v>
      </c>
      <c r="BD1397" s="12">
        <v>0</v>
      </c>
      <c r="BE1397" s="19">
        <v>0</v>
      </c>
      <c r="BF1397" s="19">
        <v>0</v>
      </c>
      <c r="BG1397" s="19">
        <v>0</v>
      </c>
      <c r="BH1397" s="19">
        <v>0</v>
      </c>
      <c r="BI1397" s="10">
        <v>0</v>
      </c>
      <c r="BJ1397" s="7">
        <v>0</v>
      </c>
      <c r="BK1397" s="7">
        <v>0</v>
      </c>
      <c r="BL1397" s="7">
        <v>0</v>
      </c>
      <c r="BM1397" s="7">
        <v>0</v>
      </c>
      <c r="BN1397" s="7">
        <v>0</v>
      </c>
      <c r="BO1397" s="7">
        <v>0</v>
      </c>
    </row>
  </sheetData>
  <autoFilter ref="O1:O1397"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2023-08-12T06:57:03Z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