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2529C403-F442-4313-B641-7D41A487FD38}"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SkillProto!$AX$1:$AX$1725</definedName>
  </definedNames>
  <calcPr calcId="191029"/>
</workbook>
</file>

<file path=xl/calcChain.xml><?xml version="1.0" encoding="utf-8"?>
<calcChain xmlns="http://schemas.openxmlformats.org/spreadsheetml/2006/main">
  <c r="BB1727" i="1" l="1"/>
  <c r="BB863" i="1" l="1"/>
  <c r="BB864" i="1"/>
  <c r="BB865" i="1"/>
  <c r="BB866" i="1"/>
  <c r="BB867" i="1"/>
  <c r="BB862" i="1"/>
  <c r="BB1725" i="1"/>
  <c r="BB1719" i="1"/>
  <c r="BB1718" i="1"/>
  <c r="BB1717" i="1"/>
  <c r="G1717" i="1"/>
  <c r="I1700" i="1"/>
  <c r="BB1678"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775" i="1"/>
  <c r="BB774" i="1"/>
  <c r="BB773" i="1"/>
  <c r="G773" i="1"/>
  <c r="BB772" i="1"/>
  <c r="G772" i="1"/>
  <c r="BB771" i="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59" i="1"/>
  <c r="BB458" i="1"/>
  <c r="BB457" i="1"/>
  <c r="BB456" i="1"/>
  <c r="BB455" i="1"/>
  <c r="BB454" i="1"/>
  <c r="BB453" i="1"/>
  <c r="BB452" i="1"/>
  <c r="BB451" i="1"/>
  <c r="BB450" i="1"/>
  <c r="BB449" i="1"/>
  <c r="BB448" i="1"/>
  <c r="BB447" i="1"/>
  <c r="BB446" i="1"/>
  <c r="BB445" i="1"/>
  <c r="BB444" i="1"/>
  <c r="BB443" i="1"/>
  <c r="BB442" i="1"/>
  <c r="BB441" i="1"/>
  <c r="BB440" i="1"/>
  <c r="BB439" i="1"/>
  <c r="BB438" i="1"/>
  <c r="BB437" i="1"/>
  <c r="BB436" i="1"/>
  <c r="BB435" i="1"/>
  <c r="BB434" i="1"/>
  <c r="BB433" i="1"/>
  <c r="BB432" i="1"/>
  <c r="BB431" i="1"/>
  <c r="BB430" i="1"/>
  <c r="BB429" i="1"/>
  <c r="BB428" i="1"/>
  <c r="BB427" i="1"/>
  <c r="BB426" i="1"/>
  <c r="BB425" i="1"/>
  <c r="BB424" i="1"/>
  <c r="BB423" i="1"/>
  <c r="BB422" i="1"/>
  <c r="BB421" i="1"/>
  <c r="BB420" i="1"/>
  <c r="BB419" i="1"/>
  <c r="BB418" i="1"/>
  <c r="BB417" i="1"/>
  <c r="BB416" i="1"/>
  <c r="BB415" i="1"/>
  <c r="BB414" i="1"/>
  <c r="BB413" i="1"/>
  <c r="BB412" i="1"/>
  <c r="BB377" i="1"/>
  <c r="BB93" i="1"/>
  <c r="I93" i="1"/>
  <c r="G93" i="1"/>
  <c r="G84" i="1"/>
  <c r="BB406" i="1" l="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<sst xmlns="http://schemas.openxmlformats.org/spreadsheetml/2006/main" count="10143" uniqueCount="2369">
  <si>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</si>
  <si>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</si>
  <si>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</si>
  <si>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</si>
  <si>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</si>
  <si>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</si>
  <si>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</si>
  <si>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</si>
  <si>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</si>
  <si>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</si>
  <si>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</si>
  <si>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</si>
  <si>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</si>
  <si>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</si>
  <si>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</si>
  <si>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</si>
  <si>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</si>
  <si>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</si>
  <si>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</si>
  <si>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</si>
  <si>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</si>
  <si>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</si>
  <si>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</si>
  <si>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</si>
  <si>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</si>
  <si>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</si>
  <si>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</si>
  <si>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</si>
  <si>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</si>
  <si>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</si>
  <si>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</si>
  <si>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</si>
  <si>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</si>
  <si>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</si>
  <si>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</si>
  <si>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</si>
  <si>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</si>
  <si>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</si>
  <si>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</si>
  <si>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</si>
  <si>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</si>
  <si>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</si>
  <si>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</si>
  <si>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</si>
  <si>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</si>
  <si>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</si>
  <si>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</si>
  <si>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</si>
  <si>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</si>
  <si>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</si>
  <si>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</si>
  <si>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</si>
  <si>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</si>
  <si>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</si>
  <si>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</si>
  <si>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</si>
  <si>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</si>
  <si>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</si>
  <si>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</si>
  <si>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</si>
  <si>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</si>
  <si>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</si>
  <si>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</si>
  <si>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</si>
  <si>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</si>
  <si>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</si>
  <si>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</si>
  <si>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</si>
  <si>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</si>
  <si>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</si>
  <si>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</si>
  <si>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</si>
  <si>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</si>
  <si>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</si>
  <si>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</si>
  <si>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</si>
  <si>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</si>
  <si>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</si>
  <si>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</si>
  <si>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</si>
  <si>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</si>
  <si>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</si>
  <si>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</si>
  <si>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</si>
  <si>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</si>
  <si>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</si>
  <si>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</si>
  <si>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</si>
  <si>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</si>
  <si>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</si>
  <si>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</si>
  <si>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</si>
  <si>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</si>
  <si>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</si>
  <si>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</si>
  <si>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</si>
  <si>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</si>
  <si>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</si>
  <si>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</si>
  <si>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</si>
  <si>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</si>
  <si>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</si>
  <si>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</si>
  <si>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</si>
  <si>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</si>
  <si>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</si>
  <si>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</si>
  <si>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</si>
  <si>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</si>
  <si>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</si>
  <si>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</si>
  <si>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</si>
  <si>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</si>
  <si>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</si>
  <si>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</si>
  <si>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</si>
  <si>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</si>
  <si>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</si>
  <si>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</si>
  <si>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</si>
  <si>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</si>
  <si>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</si>
  <si>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</si>
  <si>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</si>
  <si>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</si>
  <si>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</si>
  <si>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</si>
  <si>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</si>
  <si>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</si>
  <si>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</si>
  <si>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</si>
  <si>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</si>
  <si>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</si>
  <si>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</si>
  <si>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</si>
  <si>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</si>
  <si>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</si>
  <si>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</si>
  <si>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</si>
  <si>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</si>
  <si>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</si>
  <si>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</si>
  <si>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</si>
  <si>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</si>
  <si>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</si>
  <si>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</si>
  <si>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</si>
  <si>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</si>
  <si>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</si>
  <si>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</si>
  <si>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</si>
  <si>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</si>
  <si>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</si>
  <si>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</si>
  <si>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</si>
  <si>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</si>
  <si>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</si>
  <si>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</si>
  <si>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</si>
  <si>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</si>
  <si>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</si>
  <si>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</si>
  <si>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</si>
  <si>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</si>
  <si>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</si>
  <si>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</si>
  <si>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</si>
  <si>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</si>
  <si>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</si>
  <si>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</si>
  <si>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</si>
  <si>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</si>
  <si>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</si>
  <si>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</si>
  <si>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</si>
  <si>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</si>
  <si>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</si>
  <si>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</si>
  <si>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</si>
  <si>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</si>
  <si>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</si>
  <si>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</si>
  <si>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</si>
  <si>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</si>
  <si>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</si>
  <si>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</si>
  <si>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</si>
  <si>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</si>
  <si>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</si>
  <si>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</si>
  <si>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</si>
  <si>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</si>
  <si>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</si>
  <si>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</si>
  <si>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</si>
  <si>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</si>
  <si>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</si>
  <si>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</si>
  <si>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</si>
  <si>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</si>
  <si>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</si>
  <si>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</si>
  <si>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</si>
  <si>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</si>
  <si>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</si>
  <si>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</si>
  <si>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</si>
  <si>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</si>
  <si>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</si>
  <si>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</si>
  <si>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</si>
  <si>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</si>
  <si>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</si>
  <si>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</si>
  <si>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</si>
  <si>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</si>
  <si>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</si>
  <si>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</si>
  <si>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</si>
  <si>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</si>
  <si>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</si>
  <si>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</si>
  <si>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</si>
  <si>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</si>
  <si>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</si>
  <si>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</si>
  <si>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</si>
  <si>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</si>
  <si>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</si>
  <si>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</si>
  <si>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</si>
  <si>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</si>
  <si>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</si>
  <si>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</si>
  <si>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</si>
  <si>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</si>
  <si>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</si>
  <si>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</si>
  <si>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</si>
  <si>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</si>
  <si>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</si>
  <si>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</si>
  <si>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</si>
  <si>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</si>
  <si>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</si>
  <si>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</si>
  <si>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</si>
  <si>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</si>
  <si>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</si>
  <si>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</si>
  <si>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</si>
  <si>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</si>
  <si>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</si>
  <si>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</si>
  <si>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</si>
  <si>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</si>
  <si>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</si>
  <si>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</si>
  <si>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</si>
  <si>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</si>
  <si>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</si>
  <si>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</si>
  <si>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</si>
  <si>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</si>
  <si>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</si>
  <si>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</si>
  <si>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</si>
  <si>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</si>
  <si>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</si>
  <si>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</si>
  <si>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</si>
  <si>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</si>
  <si>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</si>
  <si>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</si>
  <si>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</si>
  <si>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</si>
  <si>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</si>
  <si>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</si>
  <si>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</si>
  <si>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</si>
  <si>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</si>
  <si>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</si>
  <si>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</si>
  <si>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</si>
  <si>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</si>
  <si>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</si>
  <si>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</si>
  <si>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</si>
  <si>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</si>
  <si>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</si>
  <si>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</si>
  <si>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</si>
  <si>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</si>
  <si>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</si>
  <si>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</si>
  <si>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</si>
  <si>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</si>
  <si>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</si>
  <si>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</si>
  <si>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</si>
  <si>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</si>
  <si>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</si>
  <si>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</si>
  <si>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</si>
  <si>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</si>
  <si>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</si>
  <si>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</si>
  <si>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</si>
  <si>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</si>
  <si>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</si>
  <si>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</si>
  <si>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</si>
  <si>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</si>
  <si>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</si>
  <si>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</si>
  <si>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</si>
  <si>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</si>
  <si>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</si>
  <si>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</si>
  <si>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</si>
  <si>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</si>
  <si>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</si>
  <si>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</si>
  <si>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</si>
  <si>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</si>
  <si>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</si>
  <si>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</si>
  <si>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</si>
  <si>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</si>
  <si>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</si>
  <si>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</si>
  <si>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</si>
  <si>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</si>
  <si>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</si>
  <si>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</si>
  <si>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</si>
  <si>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</si>
  <si>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</si>
  <si>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</si>
  <si>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</si>
  <si>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</si>
  <si>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</si>
  <si>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</si>
  <si>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</si>
  <si>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</si>
  <si>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</si>
  <si>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</si>
  <si>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</si>
  <si>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</si>
  <si>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</si>
  <si>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</si>
  <si>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</si>
  <si>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</si>
  <si>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</si>
  <si>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</si>
  <si>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</si>
  <si>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</si>
  <si>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</si>
  <si>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</si>
  <si>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</si>
  <si>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</si>
  <si>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</si>
  <si>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</si>
  <si>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</si>
  <si>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</si>
  <si>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</si>
  <si>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</si>
  <si>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</si>
  <si>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</si>
  <si>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</si>
  <si>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</si>
  <si>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</si>
  <si>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</si>
  <si>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</si>
  <si>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</si>
  <si>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</si>
  <si>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</si>
  <si>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</si>
  <si>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</si>
  <si>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</si>
  <si>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</si>
  <si>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</si>
  <si>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</si>
  <si>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</si>
  <si>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</si>
  <si>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</si>
  <si>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</si>
  <si>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</si>
  <si>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</si>
  <si>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</si>
  <si>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</si>
  <si>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</si>
  <si>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</si>
  <si>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</si>
  <si>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</si>
  <si>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</si>
  <si>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</si>
  <si>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</si>
  <si>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</si>
  <si>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</si>
  <si>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</si>
  <si>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</si>
  <si>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</si>
  <si>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</si>
  <si>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</si>
  <si>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</si>
  <si>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</si>
  <si>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</si>
  <si>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</si>
  <si>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</si>
  <si>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</si>
  <si>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</si>
  <si>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</si>
  <si>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</si>
  <si>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</si>
  <si>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</si>
  <si>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</si>
  <si>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</si>
  <si>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</si>
  <si>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</si>
  <si>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</si>
  <si>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</si>
  <si>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</si>
  <si>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</si>
  <si>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</si>
  <si>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</si>
  <si>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</si>
  <si>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</si>
  <si>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</si>
  <si>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</si>
  <si>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</si>
  <si>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</si>
  <si>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</si>
  <si>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</si>
  <si>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</si>
  <si>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</si>
  <si>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</si>
  <si>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</si>
  <si>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</si>
  <si>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</si>
  <si>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</si>
  <si>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</si>
  <si>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</si>
  <si>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</si>
  <si>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</si>
  <si>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</si>
  <si>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</si>
  <si>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</si>
  <si>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</si>
  <si>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</si>
  <si>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</si>
  <si>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</si>
  <si>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</si>
  <si>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</si>
  <si>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</si>
  <si>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</si>
  <si>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</si>
  <si>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</si>
  <si>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</si>
  <si>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</si>
  <si>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</si>
  <si>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</si>
  <si>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</si>
  <si>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</si>
  <si>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</si>
  <si>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</si>
  <si>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</si>
  <si>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</si>
  <si>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</si>
  <si>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</si>
  <si>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</si>
  <si>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</si>
  <si>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</si>
  <si>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</si>
  <si>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</si>
  <si>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</si>
  <si>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</si>
  <si>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</si>
  <si>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</si>
  <si>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</si>
  <si>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</si>
  <si>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</si>
  <si>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</si>
  <si>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</si>
  <si>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</si>
  <si>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</si>
  <si>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</si>
  <si>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</si>
  <si>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</si>
  <si>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</si>
  <si>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</si>
  <si>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</si>
  <si>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</si>
  <si>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</si>
  <si>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</si>
  <si>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</si>
  <si>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</si>
  <si>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</si>
  <si>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</si>
  <si>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</si>
  <si>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</si>
  <si>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</si>
  <si>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</si>
  <si>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</si>
  <si>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</si>
  <si>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</si>
  <si>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</si>
  <si>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</si>
  <si>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</si>
  <si>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</si>
  <si>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</si>
  <si>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</si>
  <si>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</si>
  <si>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</si>
  <si>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</si>
  <si>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</si>
  <si>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</si>
  <si>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</si>
  <si>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</si>
  <si>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</si>
  <si>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</si>
  <si>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</si>
  <si>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</si>
  <si>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</si>
  <si>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</si>
  <si>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</si>
  <si>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</si>
  <si>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</si>
  <si>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</si>
  <si>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</si>
  <si>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</si>
  <si>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</si>
  <si>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</si>
  <si>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</si>
  <si>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</si>
  <si>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</si>
  <si>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</si>
  <si>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</si>
  <si>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</si>
  <si>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</si>
  <si>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</si>
  <si>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</si>
  <si>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</si>
  <si>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</si>
  <si>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</si>
  <si>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</si>
  <si>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</si>
  <si>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</si>
  <si>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</si>
  <si>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</si>
  <si>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</si>
  <si>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</si>
  <si>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</si>
  <si>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</si>
  <si>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</si>
  <si>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</si>
  <si>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</si>
  <si>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</si>
  <si>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</si>
  <si>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</si>
  <si>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</si>
  <si>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</si>
  <si>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</si>
  <si>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</si>
  <si>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</si>
  <si>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</si>
  <si>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</si>
  <si>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</si>
  <si>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</si>
  <si>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</si>
  <si>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</si>
  <si>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</si>
  <si>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</si>
  <si>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</si>
  <si>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</si>
  <si>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</si>
  <si>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</si>
  <si>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</si>
  <si>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</si>
  <si>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</si>
  <si>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</si>
  <si>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</si>
  <si>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</si>
  <si>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</si>
  <si>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</si>
  <si>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</si>
  <si>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</si>
  <si>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</si>
  <si>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</si>
  <si>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</si>
  <si>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</si>
  <si>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</si>
  <si>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</si>
  <si>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</si>
  <si>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</si>
  <si>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</si>
  <si>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</si>
  <si>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</si>
  <si>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</si>
  <si>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</si>
  <si>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</si>
  <si>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</si>
  <si>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</si>
  <si>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</si>
  <si>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</si>
  <si>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</si>
  <si>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</si>
  <si>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</si>
  <si>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</si>
  <si>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</si>
  <si>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</si>
  <si>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</si>
  <si>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</si>
  <si>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</si>
  <si>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</si>
  <si>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</si>
  <si>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</si>
  <si>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</si>
  <si>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</si>
  <si>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</si>
  <si>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</si>
  <si>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</si>
  <si>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</si>
  <si>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</si>
  <si>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</si>
  <si>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</si>
  <si>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</si>
  <si>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</si>
  <si>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</si>
  <si>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</si>
  <si>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</si>
  <si>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</si>
  <si>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</si>
  <si>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</si>
  <si>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</si>
  <si>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</si>
  <si>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</si>
  <si>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</si>
  <si>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</si>
  <si>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</si>
  <si>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</si>
  <si>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</si>
  <si>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</si>
  <si>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</si>
  <si>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</si>
  <si>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</si>
  <si>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</si>
  <si>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</si>
  <si>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</si>
  <si>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</si>
  <si>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</si>
  <si>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</si>
  <si>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</si>
  <si>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</si>
  <si>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</si>
  <si>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</si>
  <si>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</si>
  <si>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</si>
  <si>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</si>
  <si>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</si>
  <si>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</si>
  <si>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</si>
  <si>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</si>
  <si>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</si>
  <si>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</si>
  <si>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</si>
  <si>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</si>
  <si>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</si>
  <si>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</si>
  <si>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</si>
  <si>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</si>
  <si>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</si>
  <si>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</si>
  <si>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</si>
  <si>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</si>
  <si>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</si>
  <si>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</si>
  <si>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</si>
  <si>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</si>
  <si>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</si>
  <si>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</si>
  <si>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</si>
  <si>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</si>
  <si>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</si>
  <si>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</si>
  <si>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</si>
  <si>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</si>
  <si>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</si>
  <si>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</si>
  <si>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</si>
  <si>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</si>
  <si>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</si>
  <si>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</si>
  <si>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</si>
  <si>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</si>
  <si>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</si>
  <si>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</si>
  <si>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</si>
  <si>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</si>
  <si>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</si>
  <si>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</si>
  <si>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</si>
  <si>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</si>
  <si>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</si>
  <si>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</si>
  <si>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</si>
  <si>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</si>
  <si>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</si>
  <si>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</si>
  <si>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</si>
  <si>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</si>
  <si>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</si>
  <si>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</si>
  <si>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</si>
  <si>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</si>
  <si>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</si>
  <si>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</si>
  <si>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</si>
  <si>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</si>
  <si>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</si>
  <si>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</si>
  <si>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</si>
  <si>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</si>
  <si>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</si>
  <si>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</si>
  <si>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</si>
  <si>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</si>
  <si>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</si>
  <si>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</si>
  <si>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</si>
  <si>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</si>
  <si>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</si>
  <si>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</si>
  <si>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</si>
  <si>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</si>
  <si>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</si>
  <si>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</si>
  <si>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</si>
  <si>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</si>
  <si>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</si>
  <si>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</si>
  <si>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</si>
  <si>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</si>
  <si>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</si>
  <si>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</si>
  <si>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</si>
  <si>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</si>
  <si>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</si>
  <si>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</si>
  <si>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</si>
  <si>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</si>
  <si>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</si>
  <si>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</si>
  <si>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</si>
  <si>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</si>
  <si>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</si>
  <si>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</si>
  <si>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</si>
  <si>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</si>
  <si>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</si>
  <si>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</si>
  <si>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</si>
  <si>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</si>
  <si>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</si>
  <si>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</si>
  <si>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</si>
  <si>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</si>
  <si>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</si>
  <si>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</si>
  <si>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</si>
  <si>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</si>
  <si>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</si>
  <si>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</si>
  <si>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</si>
  <si>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</si>
  <si>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</si>
  <si>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</si>
  <si>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</si>
  <si>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</si>
  <si>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</si>
  <si>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</si>
  <si>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</si>
  <si>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</si>
  <si>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</si>
  <si>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</si>
  <si>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</si>
  <si>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</si>
  <si>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</si>
  <si>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</si>
  <si>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</si>
  <si>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</si>
  <si>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</si>
  <si>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</si>
  <si>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</si>
  <si>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</si>
  <si>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</si>
  <si>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</si>
  <si>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</si>
  <si>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</si>
  <si>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</si>
  <si>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</si>
  <si>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</si>
  <si>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</si>
  <si>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</si>
  <si>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</si>
  <si>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</si>
  <si>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</si>
  <si>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</si>
  <si>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</si>
  <si>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</si>
  <si>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</si>
  <si>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</si>
  <si>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</si>
  <si>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</si>
  <si>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</si>
  <si>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</si>
  <si>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</si>
  <si>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</si>
  <si>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</si>
  <si>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</si>
  <si>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</si>
  <si>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</si>
  <si>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</si>
  <si>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</si>
  <si>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</si>
  <si>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</si>
  <si>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</si>
  <si>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</si>
  <si>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</si>
  <si>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</si>
  <si>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</si>
  <si>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</si>
  <si>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</si>
  <si>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</si>
  <si>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</si>
  <si>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</si>
  <si>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</si>
  <si>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</si>
  <si>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</si>
  <si>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</si>
  <si>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</si>
  <si>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</si>
  <si>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</si>
  <si>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</si>
  <si>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</si>
  <si>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</si>
  <si>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</si>
  <si>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</si>
  <si>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</si>
  <si>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</si>
  <si>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</si>
  <si>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</si>
  <si>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</si>
  <si>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</si>
  <si>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</si>
  <si>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</si>
  <si>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</si>
  <si>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</si>
  <si>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</si>
  <si>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</si>
  <si>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</si>
  <si>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</si>
  <si>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</si>
  <si>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</si>
  <si>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</si>
  <si>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</si>
  <si>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</si>
  <si>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</si>
  <si>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</si>
  <si>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</si>
  <si>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</si>
  <si>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</si>
  <si>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</si>
  <si>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</si>
  <si>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</si>
  <si>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</si>
  <si>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</si>
  <si>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</si>
  <si>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</si>
  <si>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</si>
  <si>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</si>
  <si>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</si>
  <si>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</si>
  <si>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</si>
  <si>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</si>
  <si>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</si>
  <si>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</si>
  <si>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</si>
  <si>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</si>
  <si>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</si>
  <si>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</si>
  <si>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</si>
  <si>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</si>
  <si>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</si>
  <si>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</si>
  <si>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</si>
  <si>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</si>
  <si>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</si>
  <si>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</si>
  <si>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</si>
  <si>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</si>
  <si>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</si>
  <si>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</si>
  <si>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</si>
  <si>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</si>
  <si>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</si>
  <si>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</si>
  <si>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</si>
  <si>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</si>
  <si>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</si>
  <si>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</si>
  <si>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</si>
  <si>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</si>
  <si>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</si>
  <si>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</si>
  <si>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</si>
  <si>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</si>
  <si>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</si>
  <si>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</si>
  <si>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</si>
  <si>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</si>
  <si>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</si>
  <si>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</si>
  <si>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</si>
  <si>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</si>
  <si>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</si>
  <si>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</si>
  <si>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</si>
  <si>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</si>
  <si>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</si>
  <si>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</si>
  <si>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</si>
  <si>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</si>
  <si>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</si>
  <si>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</si>
  <si>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</si>
  <si>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</si>
  <si>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</si>
  <si>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</si>
  <si>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</si>
  <si>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</si>
  <si>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</si>
  <si>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</si>
  <si>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</si>
  <si>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</si>
  <si>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</si>
  <si>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</si>
  <si>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</si>
  <si>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</si>
  <si>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</si>
  <si>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</si>
  <si>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</si>
  <si>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</si>
  <si>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</si>
  <si>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</si>
  <si>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</si>
  <si>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</si>
  <si>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</si>
  <si>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</si>
  <si>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</si>
  <si>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</si>
  <si>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</si>
  <si>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</si>
  <si>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</si>
  <si>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</si>
  <si>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</si>
  <si>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</si>
  <si>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</si>
  <si>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</si>
  <si>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</si>
  <si>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</si>
  <si>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</si>
  <si>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</si>
  <si>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</si>
  <si>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</si>
  <si>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</si>
  <si>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</si>
  <si>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</si>
  <si>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</si>
  <si>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</si>
  <si>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</si>
  <si>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</si>
  <si>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</si>
  <si>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</si>
  <si>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</si>
  <si>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</si>
  <si>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</si>
  <si>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</si>
  <si>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</si>
  <si>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</si>
  <si>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</si>
  <si>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</si>
  <si>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</si>
  <si>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</si>
  <si>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</si>
  <si>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</si>
  <si>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</si>
  <si>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</si>
  <si>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</si>
  <si>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</si>
  <si>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</si>
  <si>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</si>
  <si>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</si>
  <si>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</si>
  <si>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</si>
  <si>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</si>
  <si>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</si>
  <si>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</si>
  <si>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</si>
  <si>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</si>
  <si>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</si>
  <si>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</si>
  <si>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</si>
  <si>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</si>
  <si>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</si>
  <si>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</si>
  <si>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</si>
  <si>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</si>
  <si>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</si>
  <si>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</si>
  <si>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</si>
  <si>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</si>
  <si>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</si>
  <si>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</si>
  <si>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</si>
  <si>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</si>
  <si>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</si>
  <si>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</si>
  <si>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</si>
  <si>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</si>
  <si>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</si>
  <si>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</si>
  <si>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</si>
  <si>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</si>
  <si>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</si>
  <si>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</si>
  <si>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</si>
  <si>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</si>
  <si>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</si>
  <si>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</si>
  <si>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</si>
  <si>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</si>
  <si>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</si>
  <si>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</si>
  <si>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</si>
  <si>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</si>
  <si>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</si>
  <si>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</si>
  <si>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</si>
  <si>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</si>
  <si>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</si>
  <si>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</si>
  <si>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</si>
  <si>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</si>
  <si>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</si>
  <si>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</si>
  <si>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</si>
  <si>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</si>
  <si>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</si>
  <si>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</si>
  <si>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</si>
  <si>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</si>
  <si>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</si>
  <si>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</si>
  <si>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</si>
  <si>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</si>
  <si>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</si>
  <si>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</si>
  <si>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</si>
  <si>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</si>
  <si>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</si>
  <si>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</si>
  <si>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</si>
  <si>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</si>
  <si>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</si>
  <si>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</si>
  <si>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</si>
  <si>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</si>
  <si>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</si>
  <si>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</si>
  <si>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</si>
  <si>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</si>
  <si>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</si>
  <si>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</si>
  <si>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</si>
  <si>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</si>
  <si>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</si>
  <si>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</si>
  <si>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</si>
  <si>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</si>
  <si>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</si>
  <si>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</si>
  <si>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</si>
  <si>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</si>
  <si>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</si>
  <si>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</si>
  <si>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</si>
  <si>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</si>
  <si>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</si>
  <si>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</si>
  <si>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</si>
  <si>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</si>
  <si>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</si>
  <si>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</si>
  <si>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</si>
  <si>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</si>
  <si>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</si>
  <si>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</si>
  <si>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</si>
  <si>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</si>
  <si>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</si>
  <si>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</si>
  <si>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</si>
  <si>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</si>
  <si>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</si>
  <si>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</si>
  <si>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</si>
  <si>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</si>
  <si>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</si>
  <si>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</si>
  <si>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</si>
  <si>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</si>
  <si>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</si>
  <si>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</si>
  <si>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</si>
  <si>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</si>
  <si>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</si>
  <si>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</si>
  <si>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</si>
  <si>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</si>
  <si>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</si>
  <si>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</si>
  <si>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</si>
  <si>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</si>
  <si>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</si>
  <si>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</si>
  <si>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</si>
  <si>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</si>
  <si>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</si>
  <si>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</si>
  <si>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</si>
  <si>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</si>
  <si>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</si>
  <si>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</si>
  <si>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</si>
  <si>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</si>
  <si>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</si>
  <si>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</si>
  <si>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</si>
  <si>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</si>
  <si>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</si>
  <si>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</si>
  <si>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</si>
  <si>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</si>
  <si>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</si>
  <si>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</si>
  <si>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</si>
  <si>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</si>
  <si>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</si>
  <si>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</si>
  <si>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</si>
  <si>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</si>
  <si>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</si>
  <si>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</si>
  <si>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</si>
  <si>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</si>
  <si>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</si>
  <si>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</si>
  <si>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</si>
  <si>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</si>
  <si>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</si>
  <si>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</si>
  <si>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</si>
  <si>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</si>
  <si>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</si>
  <si>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</si>
  <si>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</si>
  <si>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</si>
  <si>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</si>
  <si>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</si>
  <si>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</si>
  <si>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</si>
  <si>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</si>
  <si>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</si>
  <si>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</si>
  <si>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</si>
  <si>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</si>
  <si>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</si>
  <si>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</si>
  <si>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</si>
  <si>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</si>
  <si>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</si>
  <si>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</si>
  <si>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</si>
  <si>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</si>
  <si>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</si>
  <si>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</si>
  <si>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</si>
  <si>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</si>
  <si>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</si>
  <si>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</si>
  <si>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</si>
  <si>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</si>
  <si>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</si>
  <si>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</si>
  <si>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</si>
  <si>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</si>
  <si>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</si>
  <si>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</si>
  <si>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</si>
  <si>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</si>
  <si>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</si>
  <si>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</si>
  <si>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</si>
  <si>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</si>
  <si>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</si>
  <si>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</si>
  <si>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</si>
  <si>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</si>
  <si>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</si>
  <si>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</si>
  <si>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</si>
  <si>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</si>
  <si>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</si>
  <si>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</si>
  <si>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</si>
  <si>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</si>
  <si>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</si>
  <si>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</si>
  <si>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</si>
  <si>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</si>
  <si>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</si>
  <si>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</si>
  <si>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</si>
  <si>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</si>
  <si>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</si>
  <si>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</si>
  <si>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</si>
  <si>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</si>
  <si>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</si>
  <si>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</si>
  <si>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</si>
  <si>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</si>
  <si>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</si>
  <si>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</si>
  <si>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</si>
  <si>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</si>
  <si>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</si>
  <si>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</si>
  <si>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</si>
  <si>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</si>
  <si>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</si>
  <si>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</si>
  <si>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</si>
  <si>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</si>
  <si>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</si>
  <si>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</si>
  <si>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</si>
  <si>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</si>
  <si>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</si>
  <si>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</si>
  <si>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</si>
  <si>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</si>
  <si>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</si>
  <si>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</si>
  <si>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</si>
  <si>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</si>
  <si>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</si>
  <si>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</si>
  <si>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</si>
  <si>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</si>
  <si>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</si>
  <si>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</si>
  <si>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</si>
  <si>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</si>
  <si>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</si>
  <si>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</si>
  <si>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</si>
  <si>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</si>
  <si>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</si>
  <si>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</si>
  <si>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</si>
  <si>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</si>
  <si>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</si>
  <si>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</si>
  <si>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</si>
  <si>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</si>
  <si>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</si>
  <si>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</si>
  <si>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</si>
  <si>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</si>
  <si>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</si>
  <si>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</si>
  <si>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</si>
  <si>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</si>
  <si>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</si>
  <si>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</si>
  <si>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</si>
  <si>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</si>
  <si>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</si>
  <si>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</si>
  <si>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</si>
  <si>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</si>
  <si>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</si>
  <si>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</si>
  <si>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</si>
  <si>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</si>
  <si>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</si>
  <si>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</si>
  <si>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</si>
  <si>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</si>
  <si>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</si>
  <si>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</si>
  <si>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</si>
  <si>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</si>
  <si>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</si>
  <si>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</si>
  <si>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</si>
  <si>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</si>
  <si>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</si>
  <si>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</si>
  <si>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</si>
  <si>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</si>
  <si>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</si>
  <si>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</si>
  <si>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</si>
  <si>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</si>
  <si>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</si>
  <si>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</si>
  <si>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</si>
  <si>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</si>
  <si>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</si>
  <si>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</si>
  <si>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</si>
  <si>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</si>
  <si>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</si>
  <si>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</si>
  <si>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</si>
  <si>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</si>
  <si>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</si>
  <si>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</si>
  <si>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</si>
  <si>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</si>
  <si>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</si>
  <si>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</si>
  <si>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</si>
  <si>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</si>
  <si>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</si>
  <si>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</si>
  <si>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</si>
  <si>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</si>
  <si>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</si>
  <si>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</si>
  <si>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</si>
  <si>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</si>
  <si>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</si>
  <si>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</si>
  <si>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</si>
  <si>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</si>
  <si>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</si>
  <si>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</si>
  <si>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</si>
  <si>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</si>
  <si>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</si>
  <si>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</si>
  <si>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</si>
  <si>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</si>
  <si>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</si>
  <si>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</si>
  <si>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</si>
  <si>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</si>
  <si>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</si>
  <si>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</si>
  <si>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</si>
  <si>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</si>
  <si>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</si>
  <si>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</si>
  <si>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</si>
  <si>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</si>
  <si>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</si>
  <si>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</si>
  <si>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</si>
  <si>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</si>
  <si>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</si>
  <si>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</si>
  <si>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</si>
  <si>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</si>
  <si>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</si>
  <si>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</si>
  <si>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</si>
  <si>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</si>
  <si>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</si>
  <si>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</si>
  <si>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</si>
  <si>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</si>
  <si>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</si>
  <si>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</si>
  <si>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</si>
  <si>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</si>
  <si>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</si>
  <si>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</si>
  <si>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</si>
  <si>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</si>
  <si>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</si>
  <si>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</si>
  <si>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</si>
  <si>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</si>
  <si>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</si>
  <si>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</si>
  <si>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</si>
  <si>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</si>
  <si>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</si>
  <si>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</si>
  <si>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</si>
  <si>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</si>
  <si>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</si>
  <si>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</si>
  <si>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</si>
  <si>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</si>
  <si>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</si>
  <si>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</si>
  <si>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</si>
  <si>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</si>
  <si>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</si>
  <si>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</si>
  <si>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</si>
  <si>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</si>
  <si>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</si>
  <si>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</si>
  <si>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</si>
  <si>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</si>
  <si>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</si>
  <si>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</si>
  <si>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</si>
  <si>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</si>
  <si>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</si>
  <si>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</si>
  <si>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</si>
  <si>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</si>
  <si>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</si>
  <si>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</si>
  <si>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</si>
  <si>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</si>
  <si>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</si>
  <si>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</si>
  <si>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</si>
  <si>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</si>
  <si>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</si>
  <si>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</si>
  <si>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</si>
  <si>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</si>
  <si>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</si>
  <si>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</si>
  <si>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</si>
  <si>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</si>
  <si>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</si>
  <si>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</si>
  <si>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</si>
  <si>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</si>
  <si>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</si>
  <si>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</si>
  <si>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</si>
  <si>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</si>
  <si>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</si>
  <si>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</si>
  <si>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</si>
  <si>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</si>
  <si>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</si>
  <si>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</si>
  <si>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</si>
  <si>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</si>
  <si>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</si>
  <si>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</si>
  <si>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</si>
  <si>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</si>
  <si>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</si>
  <si>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</si>
  <si>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</si>
  <si>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</si>
  <si>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</si>
  <si>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</si>
  <si>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</si>
  <si>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</si>
  <si>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</si>
  <si>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</si>
  <si>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</si>
  <si>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</si>
  <si>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</si>
  <si>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</si>
  <si>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</si>
  <si>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</si>
  <si>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</si>
  <si>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</si>
  <si>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</si>
  <si>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</si>
  <si>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</si>
  <si>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</si>
  <si>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</si>
  <si>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</si>
  <si>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</si>
  <si>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</si>
  <si>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</si>
  <si>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</si>
  <si>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</si>
  <si>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</si>
  <si>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</si>
  <si>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</si>
  <si>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</si>
  <si>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</si>
  <si>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</si>
  <si>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</si>
  <si>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</si>
  <si>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</si>
  <si>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</si>
  <si>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</si>
  <si>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</si>
  <si>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</si>
  <si>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</si>
  <si>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</si>
  <si>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</si>
  <si>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</si>
  <si>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</si>
  <si>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</si>
  <si>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</si>
  <si>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</si>
  <si>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</si>
  <si>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</si>
  <si>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</si>
  <si>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</si>
  <si>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</si>
  <si>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</si>
  <si>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</si>
  <si>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</si>
  <si>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</si>
  <si>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</si>
  <si>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</si>
  <si>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</si>
  <si>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</si>
  <si>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</si>
  <si>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</si>
  <si>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</si>
  <si>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</si>
  <si>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</si>
  <si>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</si>
  <si>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</si>
  <si>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</si>
  <si>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</si>
  <si>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</si>
  <si>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</si>
  <si>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</si>
  <si>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</si>
  <si>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</si>
  <si>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</si>
  <si>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</si>
  <si>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</si>
  <si>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</si>
  <si>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</si>
  <si>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</si>
  <si>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</si>
  <si>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</si>
  <si>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</si>
  <si>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</si>
  <si>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</si>
  <si>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</si>
  <si>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</si>
  <si>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</si>
  <si>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</si>
  <si>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</si>
  <si>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</si>
  <si>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</si>
  <si>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</si>
  <si>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</si>
  <si>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</si>
  <si>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</si>
  <si>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</si>
  <si>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</si>
  <si>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</si>
  <si>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</si>
  <si>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</si>
  <si>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</si>
  <si>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</si>
  <si>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</si>
  <si>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</si>
  <si>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</si>
  <si>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</si>
  <si>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</si>
  <si>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</si>
  <si>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</si>
  <si>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</si>
  <si>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</si>
  <si>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</si>
  <si>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</si>
  <si>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</si>
  <si>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</si>
  <si>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</si>
  <si>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</si>
  <si>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</si>
  <si>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</si>
  <si>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</si>
  <si>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</si>
  <si>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</si>
  <si>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</si>
  <si>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</si>
  <si>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</si>
  <si>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</si>
  <si>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</si>
  <si>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</si>
  <si>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</si>
  <si>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</si>
  <si>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</si>
  <si>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</si>
  <si>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</si>
  <si>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</si>
  <si>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</si>
  <si>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</si>
  <si>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</si>
  <si>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</si>
  <si>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</si>
  <si>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</si>
  <si>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</si>
  <si>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</si>
  <si>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</si>
  <si>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</si>
  <si>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</si>
  <si>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</si>
  <si>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</si>
  <si>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</si>
  <si>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</si>
  <si>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</si>
  <si>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</si>
  <si>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</si>
  <si>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</si>
  <si>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</si>
  <si>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</si>
  <si>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</si>
  <si>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</si>
  <si>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</si>
  <si>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</si>
  <si>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</si>
  <si>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</si>
  <si>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</si>
  <si>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</si>
  <si>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</si>
  <si>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</si>
  <si>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</si>
  <si>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</si>
  <si>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</si>
  <si>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</si>
  <si>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</si>
  <si>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</si>
  <si>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</si>
  <si>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</si>
  <si>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</si>
  <si>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</si>
  <si>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</si>
  <si>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</si>
  <si>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</si>
  <si>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</si>
  <si>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</si>
  <si>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</si>
  <si>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</si>
  <si>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</si>
  <si>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</si>
  <si>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</si>
  <si>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</si>
  <si>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</si>
  <si>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</si>
  <si>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</si>
  <si>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</si>
  <si>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</si>
  <si>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</si>
  <si>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</si>
  <si>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</si>
  <si>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</si>
  <si>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</si>
  <si>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</si>
  <si>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</si>
  <si>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</si>
  <si>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</si>
  <si>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</si>
  <si>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</si>
  <si>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</si>
  <si>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</si>
  <si>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</si>
  <si>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</si>
  <si>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</si>
  <si>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</si>
  <si>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</si>
  <si>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</si>
  <si>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</si>
  <si>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</si>
  <si>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</si>
  <si>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</si>
  <si>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</si>
  <si>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</si>
  <si>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</si>
  <si>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</si>
  <si>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</si>
  <si>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</si>
  <si>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</si>
  <si>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</si>
  <si>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</si>
  <si>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</si>
  <si>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</si>
  <si>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</si>
  <si>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</si>
  <si>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</si>
  <si>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</si>
  <si>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</si>
  <si>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</si>
  <si>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</si>
  <si>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</si>
  <si>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</si>
  <si>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</si>
  <si>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</si>
  <si>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</si>
  <si>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</si>
  <si>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</si>
  <si>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</si>
  <si>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</si>
  <si>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</si>
  <si>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</si>
  <si>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</si>
  <si>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</si>
  <si>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</si>
  <si>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</si>
  <si>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</si>
  <si>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</si>
  <si>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</si>
  <si>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</si>
  <si>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</si>
  <si>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</si>
  <si>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</si>
  <si>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</si>
  <si>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</si>
  <si>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</si>
  <si>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</si>
  <si>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</si>
  <si>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</si>
  <si>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</si>
  <si>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</si>
  <si>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</si>
  <si>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</si>
  <si>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</si>
  <si>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</si>
  <si>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</si>
  <si>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</si>
  <si>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</si>
  <si>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</si>
  <si>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</si>
  <si>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</si>
  <si>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</si>
  <si>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</si>
  <si>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</si>
  <si>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</si>
  <si>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</si>
  <si>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</si>
  <si>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</si>
  <si>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</si>
  <si>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</si>
  <si>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</si>
  <si>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</si>
  <si>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</si>
  <si>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</si>
  <si>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</si>
  <si>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</si>
  <si>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</si>
  <si>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</si>
  <si>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</si>
  <si>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</si>
  <si>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</si>
  <si>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</si>
  <si>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</si>
  <si>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</si>
  <si>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</si>
  <si>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</si>
  <si>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</si>
  <si>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</si>
  <si>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</si>
  <si>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</si>
  <si>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</si>
  <si>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</si>
  <si>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</si>
  <si>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</si>
  <si>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</si>
  <si>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</si>
  <si>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</si>
  <si>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</si>
  <si>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</si>
  <si>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</si>
  <si>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</si>
  <si>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</si>
  <si>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</si>
  <si>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</si>
  <si>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</si>
  <si>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</si>
  <si>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</si>
  <si>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</si>
  <si>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</si>
  <si>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</si>
  <si>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</si>
  <si>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</si>
  <si>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</si>
  <si>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</si>
  <si>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</si>
  <si>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</si>
  <si>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</si>
  <si>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</si>
  <si>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</si>
  <si>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</si>
  <si>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</si>
  <si>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</si>
  <si>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</si>
  <si>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</si>
  <si>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</si>
  <si>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</si>
  <si>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</si>
  <si>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</si>
  <si>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</si>
  <si>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</si>
  <si>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</si>
  <si>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</si>
  <si>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</si>
  <si>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</si>
  <si>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</si>
  <si>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</si>
  <si>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</si>
  <si>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</si>
  <si>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</si>
  <si>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</si>
  <si>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</si>
  <si>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</si>
  <si>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</si>
  <si>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</si>
  <si>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</si>
  <si>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</si>
  <si>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</si>
  <si>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</si>
  <si>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</si>
  <si>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</si>
  <si>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</si>
  <si>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</si>
  <si>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</si>
  <si>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</si>
  <si>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</si>
  <si>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</si>
  <si>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</si>
  <si>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</si>
  <si>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</si>
  <si>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</si>
  <si>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</si>
  <si>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</si>
  <si>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</si>
  <si>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</si>
  <si>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</si>
  <si>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</si>
  <si>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</si>
  <si>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</si>
  <si>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</si>
  <si>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</si>
  <si>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</si>
  <si>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</si>
  <si>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</si>
  <si>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</si>
  <si>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</si>
  <si>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</si>
  <si>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</si>
  <si>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</si>
  <si>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</si>
  <si>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</si>
  <si>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</si>
  <si>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</si>
  <si>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</si>
  <si>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</si>
  <si>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</si>
  <si>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</si>
  <si>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</si>
  <si>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</si>
  <si>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</si>
  <si>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</si>
  <si>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</si>
  <si>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</si>
  <si>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</si>
  <si>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</si>
  <si>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</si>
  <si>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</si>
  <si>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</si>
  <si>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</si>
  <si>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</si>
  <si>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</si>
  <si>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</si>
  <si>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</si>
  <si>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</si>
  <si>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</si>
  <si>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</si>
  <si>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</si>
  <si>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</si>
  <si>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</si>
  <si>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</si>
  <si>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</si>
  <si>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</si>
  <si>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</si>
  <si>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</si>
  <si>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</si>
  <si>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</si>
  <si>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</si>
  <si>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</si>
  <si>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</si>
  <si>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</si>
  <si>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</si>
  <si>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</si>
  <si>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</si>
  <si>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</si>
  <si>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</si>
  <si>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</si>
  <si>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</si>
  <si>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</si>
  <si>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</si>
  <si>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</si>
  <si>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</si>
  <si>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</si>
  <si>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</si>
  <si>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</si>
  <si>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</si>
  <si>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</si>
  <si>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</si>
  <si>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</si>
  <si>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</si>
  <si>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</si>
  <si>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</si>
  <si>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</si>
  <si>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</si>
  <si>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</si>
  <si>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</si>
  <si>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</si>
  <si>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</si>
  <si>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</si>
  <si>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</si>
  <si>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</si>
  <si>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</si>
  <si>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</si>
  <si>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</si>
  <si>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</si>
  <si>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</si>
  <si>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</si>
  <si>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</si>
  <si>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</si>
  <si>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</si>
  <si>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</si>
  <si>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</si>
  <si>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</si>
  <si>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</si>
  <si>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</si>
  <si>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</si>
  <si>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</si>
  <si>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</si>
  <si>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</si>
  <si>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</si>
  <si>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</si>
  <si>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</si>
  <si>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</si>
  <si>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</si>
  <si>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</si>
  <si>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</si>
  <si>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</si>
  <si>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</si>
  <si>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</si>
  <si>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</si>
  <si>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</si>
  <si>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</si>
  <si>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</si>
  <si>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</si>
  <si>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</si>
  <si>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</si>
  <si>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</si>
  <si>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</si>
  <si>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</si>
  <si>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</si>
  <si>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</si>
  <si>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</si>
  <si>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</si>
  <si>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</si>
  <si>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</si>
  <si>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</si>
  <si>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</si>
  <si>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</si>
  <si>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</si>
  <si>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</si>
  <si>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</si>
  <si>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</si>
  <si>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</si>
  <si>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</si>
  <si>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</si>
  <si>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</si>
  <si>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</si>
  <si>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</si>
  <si>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</si>
  <si>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</si>
  <si>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</si>
  <si>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</si>
  <si>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</si>
  <si>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</si>
  <si>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</si>
  <si>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</si>
  <si>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</si>
  <si>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</si>
  <si>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</si>
  <si>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</si>
  <si>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</si>
  <si>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</si>
  <si>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</si>
  <si>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</si>
  <si>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</si>
  <si>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</si>
  <si>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</si>
  <si>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</si>
  <si>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</si>
  <si>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</si>
  <si>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</si>
  <si>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</si>
  <si>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</si>
  <si>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</si>
  <si>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</si>
  <si>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</si>
  <si>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</si>
  <si>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</si>
  <si>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</si>
  <si>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</si>
  <si>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</si>
  <si>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</si>
  <si>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</si>
  <si>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</si>
  <si>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</si>
  <si>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</si>
  <si>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</si>
  <si>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</si>
  <si>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</si>
  <si>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</si>
  <si>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</si>
  <si>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</si>
  <si>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</si>
  <si>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</si>
  <si>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</si>
  <si>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</si>
  <si>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</si>
  <si>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</si>
  <si>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</si>
  <si>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</si>
  <si>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</si>
  <si>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</si>
  <si>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</si>
  <si>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</si>
  <si>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</si>
  <si>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</si>
  <si>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</si>
  <si>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</si>
  <si>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</si>
  <si>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</si>
  <si>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</si>
  <si>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</si>
  <si>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</si>
  <si>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</si>
  <si>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</si>
  <si>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</si>
  <si>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</si>
  <si>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</si>
  <si>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</si>
  <si>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</si>
  <si>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</si>
  <si>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</si>
  <si>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</si>
  <si>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</si>
  <si>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</si>
  <si>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</si>
  <si>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</si>
  <si>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</si>
  <si>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</si>
  <si>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</si>
  <si>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</si>
  <si>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</si>
  <si>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</si>
  <si>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</si>
  <si>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</si>
  <si>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</si>
  <si>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</si>
  <si>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</si>
  <si>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</si>
  <si>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</si>
  <si>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</si>
  <si>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</si>
  <si>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</si>
  <si>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</si>
  <si>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</si>
  <si>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</si>
  <si>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</si>
  <si>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</si>
  <si>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</si>
  <si>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</si>
  <si>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</si>
  <si>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</si>
  <si>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</si>
  <si>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</si>
  <si>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</si>
  <si>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</si>
  <si>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</si>
  <si>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</si>
  <si>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</si>
  <si>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</si>
  <si>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</si>
  <si>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</si>
  <si>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</si>
  <si>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</si>
  <si>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</si>
  <si>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</si>
  <si>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</si>
  <si>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</si>
  <si>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</si>
  <si>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</si>
  <si>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</si>
  <si>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</si>
  <si>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</si>
  <si>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</si>
  <si>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</si>
  <si>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</si>
  <si>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</si>
  <si>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</si>
  <si>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</si>
  <si>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</si>
  <si>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</si>
  <si>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</si>
  <si>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</si>
  <si>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</si>
  <si>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</si>
  <si>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</si>
  <si>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</si>
  <si>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</si>
  <si>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</si>
  <si>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</si>
  <si>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</si>
  <si>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</si>
  <si>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</si>
  <si>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</si>
  <si>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</si>
  <si>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</si>
  <si>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</si>
  <si>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</si>
  <si>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</si>
  <si>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</si>
  <si>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</si>
  <si>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</si>
  <si>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</si>
  <si>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</si>
  <si>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</si>
  <si>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</si>
  <si>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</si>
  <si>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</si>
  <si>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</si>
  <si>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</si>
  <si>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</si>
  <si>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</si>
  <si>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</si>
  <si>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</si>
  <si>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</si>
  <si>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</si>
  <si>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</si>
  <si>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</si>
  <si>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</si>
  <si>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</si>
  <si>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</si>
  <si>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</si>
  <si>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</si>
  <si>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</si>
  <si>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</si>
  <si>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</si>
  <si>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</si>
  <si>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</si>
  <si>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</si>
  <si>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</si>
  <si>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</si>
  <si>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</si>
  <si>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</si>
  <si>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</si>
  <si>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</si>
  <si>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</si>
  <si>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</si>
  <si>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</si>
  <si>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</si>
  <si>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</si>
  <si>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</si>
  <si>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</si>
  <si>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</si>
  <si>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</si>
  <si>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</si>
  <si>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</si>
  <si>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</si>
  <si>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</si>
  <si>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</si>
  <si>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</si>
  <si>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</si>
  <si>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</si>
  <si>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</si>
  <si>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</si>
  <si>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</si>
  <si>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</si>
  <si>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</si>
  <si>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</si>
  <si>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</si>
  <si>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</si>
  <si>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</si>
  <si>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</si>
  <si>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</si>
  <si>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</si>
  <si>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</si>
  <si>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</si>
  <si>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</si>
  <si>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</si>
  <si>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</si>
  <si>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</si>
  <si>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</si>
  <si>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</si>
  <si>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</si>
  <si>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</si>
  <si>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</si>
  <si>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</si>
  <si>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</si>
  <si>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</si>
  <si>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</si>
  <si>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</si>
  <si>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</si>
  <si>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</si>
  <si>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</si>
  <si>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</si>
  <si>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</si>
  <si>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</si>
  <si>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</si>
  <si>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</si>
  <si>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</si>
  <si>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</si>
  <si>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</si>
  <si>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</si>
  <si>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</si>
  <si>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</si>
  <si>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</si>
  <si>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</si>
  <si>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</si>
  <si>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</si>
  <si>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</si>
  <si>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</si>
  <si>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</si>
  <si>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</si>
  <si>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</si>
  <si>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</si>
  <si>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</si>
  <si>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</si>
  <si>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</si>
  <si>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</si>
  <si>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</si>
  <si>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</si>
  <si>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</si>
  <si>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</si>
  <si>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</si>
  <si>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</si>
  <si>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</si>
  <si>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</si>
  <si>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</si>
  <si>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</si>
  <si>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</si>
  <si>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</si>
  <si>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</si>
  <si>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</si>
  <si>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</si>
  <si>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</si>
  <si>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</si>
  <si>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</si>
  <si>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</si>
  <si>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</si>
  <si>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</si>
  <si>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</si>
  <si>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</si>
  <si>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</si>
  <si>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</si>
  <si>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</si>
  <si>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</si>
  <si>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</si>
  <si>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</si>
  <si>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</si>
  <si>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</si>
  <si>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</si>
  <si>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</si>
  <si>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</si>
  <si>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</si>
  <si>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</si>
  <si>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</si>
  <si>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</si>
  <si>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</si>
  <si>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</si>
  <si>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</si>
  <si>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</si>
  <si>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</si>
  <si>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</si>
  <si>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</si>
  <si>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</si>
  <si>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</si>
  <si>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</si>
  <si>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</si>
  <si>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</si>
  <si>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</si>
  <si>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</si>
  <si>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</si>
  <si>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</si>
  <si>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</si>
  <si>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</si>
  <si>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</si>
  <si>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</si>
  <si>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</si>
  <si>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</si>
  <si>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</si>
  <si>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</si>
  <si>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</si>
  <si>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</si>
  <si>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</si>
  <si>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</si>
  <si>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</si>
  <si>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</si>
  <si>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</si>
  <si>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</si>
  <si>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</si>
  <si>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当目标有神佑技能时,造成伤害提升20%</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</si>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</sst>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4">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35"/>
  <sheetViews>
    <sheetView showGridLines="0" tabSelected="1" workbookViewId="0">
      <pane xSplit="4" ySplit="5" topLeftCell="AU1717" activePane="bottomRight" state="frozen"/>
      <selection pane="topRight"/>
      <selection pane="bottomLeft"/>
      <selection pane="bottomRight" activeCell="AW1732" sqref="AW173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2324</v>
      </c>
      <c r="P5" s="5" t="s">
        <v>2325</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2317</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2322</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2318</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2319</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2320</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2321</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2317</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2317</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2330</v>
      </c>
      <c r="AZ868" s="117">
        <v>0</v>
      </c>
      <c r="BA868" s="117">
        <v>0</v>
      </c>
      <c r="BB868" s="148" t="s">
        <v>2336</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2331</v>
      </c>
      <c r="AZ869" s="117">
        <v>0</v>
      </c>
      <c r="BA869" s="117">
        <v>0</v>
      </c>
      <c r="BB869" s="148" t="s">
        <v>2336</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2332</v>
      </c>
      <c r="AZ870" s="117">
        <v>0</v>
      </c>
      <c r="BA870" s="117">
        <v>0</v>
      </c>
      <c r="BB870" s="148" t="s">
        <v>2337</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2333</v>
      </c>
      <c r="AZ871" s="117">
        <v>0</v>
      </c>
      <c r="BA871" s="117">
        <v>0</v>
      </c>
      <c r="BB871" s="148" t="s">
        <v>2338</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2334</v>
      </c>
      <c r="AZ872" s="117">
        <v>0</v>
      </c>
      <c r="BA872" s="117">
        <v>0</v>
      </c>
      <c r="BB872" s="148" t="s">
        <v>2339</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2335</v>
      </c>
      <c r="AZ873" s="117">
        <v>0</v>
      </c>
      <c r="BA873" s="117">
        <v>0</v>
      </c>
      <c r="BB873" s="148" t="s">
        <v>2340</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871</v>
      </c>
      <c r="AZ879" s="13">
        <v>0</v>
      </c>
      <c r="BA879" s="13">
        <v>0</v>
      </c>
      <c r="BB879" s="34" t="s">
        <v>872</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873</v>
      </c>
      <c r="AZ880" s="13">
        <v>0</v>
      </c>
      <c r="BA880" s="13">
        <v>0</v>
      </c>
      <c r="BB880" s="34" t="s">
        <v>874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2328</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2329</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2316</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G67+AJ7284</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2078</v>
      </c>
      <c r="AZ1599" s="13">
        <v>0</v>
      </c>
      <c r="BA1599" s="13">
        <v>0</v>
      </c>
      <c r="BB1599" s="34" t="s">
        <v>2079</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2080</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2081</v>
      </c>
      <c r="AZ1601" s="125">
        <v>0</v>
      </c>
      <c r="BA1601" s="125">
        <v>0</v>
      </c>
      <c r="BB1601" s="172" t="s">
        <v>2082</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2083</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2084</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2085</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2086</v>
      </c>
      <c r="AZ1604" s="13">
        <v>0</v>
      </c>
      <c r="BA1604" s="13">
        <v>0</v>
      </c>
      <c r="BB1604" s="34" t="s">
        <v>2087</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2088</v>
      </c>
      <c r="AZ1605" s="13">
        <v>0</v>
      </c>
      <c r="BA1605" s="13">
        <v>0</v>
      </c>
      <c r="BB1605" s="34" t="s">
        <v>2089</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2090</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2091</v>
      </c>
      <c r="AZ1606" s="13">
        <v>0</v>
      </c>
      <c r="BA1606" s="13">
        <v>0</v>
      </c>
      <c r="BB1606" s="34" t="s">
        <v>2092</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2093</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2094</v>
      </c>
      <c r="AZ1607" s="13">
        <v>0</v>
      </c>
      <c r="BA1607" s="13">
        <v>0</v>
      </c>
      <c r="BB1607" s="34" t="s">
        <v>2095</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2096</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2097</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2098</v>
      </c>
      <c r="AZ1609" s="13">
        <v>0</v>
      </c>
      <c r="BA1609" s="13">
        <v>0</v>
      </c>
      <c r="BB1609" s="34" t="s">
        <v>2099</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2326</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2327</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2100</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2101</v>
      </c>
      <c r="AZ1611" s="13">
        <v>0</v>
      </c>
      <c r="BA1611" s="13">
        <v>0</v>
      </c>
      <c r="BB1611" s="34" t="s">
        <v>2102</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2103</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2104</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2105</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2106</v>
      </c>
      <c r="AZ1613" s="13">
        <v>0</v>
      </c>
      <c r="BA1613" s="13">
        <v>0</v>
      </c>
      <c r="BB1613" s="34" t="s">
        <v>2107</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2108</v>
      </c>
      <c r="AZ1614" s="13">
        <v>0</v>
      </c>
      <c r="BA1614" s="13">
        <v>0</v>
      </c>
      <c r="BB1614" s="34" t="s">
        <v>2109</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2110</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2111</v>
      </c>
      <c r="AZ1615" s="13">
        <v>0</v>
      </c>
      <c r="BA1615" s="13">
        <v>0</v>
      </c>
      <c r="BB1615" s="34" t="s">
        <v>2112</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2113</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2114</v>
      </c>
      <c r="AT1617" s="12" t="s">
        <v>159</v>
      </c>
      <c r="AU1617" s="6">
        <v>0</v>
      </c>
      <c r="AV1617" s="6" t="s">
        <v>158</v>
      </c>
      <c r="AW1617" s="6">
        <v>0</v>
      </c>
      <c r="AX1617" s="7" t="s">
        <v>160</v>
      </c>
      <c r="AY1617" s="6">
        <v>0</v>
      </c>
      <c r="AZ1617" s="13">
        <v>0</v>
      </c>
      <c r="BA1617" s="13">
        <v>0</v>
      </c>
      <c r="BB1617" s="34" t="s">
        <v>2115</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2116</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2117</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2118</v>
      </c>
      <c r="AZ1619" s="13">
        <v>0</v>
      </c>
      <c r="BA1619" s="13">
        <v>0</v>
      </c>
      <c r="BB1619" s="34" t="s">
        <v>2119</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2120</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2121</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2122</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2123</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2124</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2125</v>
      </c>
      <c r="AZ1622" s="13">
        <v>0</v>
      </c>
      <c r="BA1622" s="13">
        <v>0</v>
      </c>
      <c r="BB1622" s="34" t="s">
        <v>2126</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2127</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f t="shared" ref="C1624:C1643" si="110">C1596+1000</f>
        <v>80002001</v>
      </c>
      <c r="D1624" s="12" t="s">
        <v>2128</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2129</v>
      </c>
      <c r="AZ1624" s="13">
        <v>0</v>
      </c>
      <c r="BA1624" s="13">
        <v>0</v>
      </c>
      <c r="BB1624" s="34" t="s">
        <v>2130</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0"/>
        <v>80002002</v>
      </c>
      <c r="D1625" s="12" t="s">
        <v>2131</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0"/>
        <v>80002003</v>
      </c>
      <c r="D1626" s="12" t="s">
        <v>2132</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2133</v>
      </c>
      <c r="AZ1626" s="13">
        <v>0</v>
      </c>
      <c r="BA1626" s="13">
        <v>0</v>
      </c>
      <c r="BB1626" s="34" t="s">
        <v>2134</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0"/>
        <v>80002004</v>
      </c>
      <c r="D1627" s="12" t="s">
        <v>2135</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2136</v>
      </c>
      <c r="AZ1627" s="13">
        <v>0</v>
      </c>
      <c r="BA1627" s="13">
        <v>0</v>
      </c>
      <c r="BB1627" s="34" t="s">
        <v>2137</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0"/>
        <v>80002005</v>
      </c>
      <c r="D1628" s="12" t="s">
        <v>2138</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2139</v>
      </c>
      <c r="AZ1628" s="13">
        <v>0</v>
      </c>
      <c r="BA1628" s="13">
        <v>0</v>
      </c>
      <c r="BB1628" s="34" t="s">
        <v>2140</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0"/>
        <v>80002006</v>
      </c>
      <c r="D1629" s="12" t="s">
        <v>2141</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2142</v>
      </c>
      <c r="AZ1629" s="13">
        <v>0</v>
      </c>
      <c r="BA1629" s="13">
        <v>0</v>
      </c>
      <c r="BB1629" s="172" t="s">
        <v>2143</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f t="shared" si="110"/>
        <v>80002007</v>
      </c>
      <c r="D1630" s="12" t="s">
        <v>2144</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2083</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0"/>
        <v>80002008</v>
      </c>
      <c r="D1631" s="12" t="s">
        <v>2145</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2146</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0"/>
        <v>80002009</v>
      </c>
      <c r="D1632" s="12" t="s">
        <v>2147</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2148</v>
      </c>
      <c r="AZ1632" s="13">
        <v>0</v>
      </c>
      <c r="BA1632" s="13">
        <v>0</v>
      </c>
      <c r="BB1632" s="34" t="s">
        <v>2149</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0"/>
        <v>80002010</v>
      </c>
      <c r="D1633" s="12" t="s">
        <v>2150</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2151</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0"/>
        <v>80002011</v>
      </c>
      <c r="D1634" s="12" t="s">
        <v>2152</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2153</v>
      </c>
      <c r="AZ1634" s="13">
        <v>0</v>
      </c>
      <c r="BA1634" s="13">
        <v>0</v>
      </c>
      <c r="BB1634" s="34" t="s">
        <v>2154</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0"/>
        <v>80002012</v>
      </c>
      <c r="D1635" s="12" t="s">
        <v>2155</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2156</v>
      </c>
      <c r="AZ1635" s="13">
        <v>0</v>
      </c>
      <c r="BA1635" s="13">
        <v>0</v>
      </c>
      <c r="BB1635" s="34" t="s">
        <v>2157</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0"/>
        <v>80002013</v>
      </c>
      <c r="D1636" s="12" t="s">
        <v>2158</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2159</v>
      </c>
      <c r="AZ1636" s="13">
        <v>0</v>
      </c>
      <c r="BA1636" s="13">
        <v>0</v>
      </c>
      <c r="BB1636" s="34" t="s">
        <v>2160</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0"/>
        <v>80002014</v>
      </c>
      <c r="D1637" s="12" t="s">
        <v>2161</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2162</v>
      </c>
      <c r="AZ1637" s="13">
        <v>0</v>
      </c>
      <c r="BA1637" s="13">
        <v>0</v>
      </c>
      <c r="BB1637" s="34" t="s">
        <v>2163</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f t="shared" si="110"/>
        <v>80002015</v>
      </c>
      <c r="D1638" s="163" t="s">
        <v>2164</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2165</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f t="shared" si="110"/>
        <v>80002016</v>
      </c>
      <c r="D1639" s="12" t="s">
        <v>2166</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2167</v>
      </c>
      <c r="AZ1639" s="13">
        <v>0</v>
      </c>
      <c r="BA1639" s="13">
        <v>0</v>
      </c>
      <c r="BB1639" s="34" t="s">
        <v>2168</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0"/>
        <v>80002017</v>
      </c>
      <c r="D1640" s="12" t="s">
        <v>2169</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2170</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0"/>
        <v>80002018</v>
      </c>
      <c r="D1641" s="12" t="s">
        <v>2171</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2172</v>
      </c>
      <c r="AZ1641" s="13">
        <v>0</v>
      </c>
      <c r="BA1641" s="13">
        <v>0</v>
      </c>
      <c r="BB1641" s="34" t="s">
        <v>2173</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0"/>
        <v>80002019</v>
      </c>
      <c r="D1642" s="12" t="s">
        <v>2174</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2175</v>
      </c>
      <c r="AZ1642" s="13">
        <v>0</v>
      </c>
      <c r="BA1642" s="13">
        <v>0</v>
      </c>
      <c r="BB1642" s="34" t="s">
        <v>2176</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0"/>
        <v>80002020</v>
      </c>
      <c r="D1643" s="12" t="s">
        <v>2177</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2178</v>
      </c>
      <c r="AZ1643" s="13">
        <v>0</v>
      </c>
      <c r="BA1643" s="13">
        <v>0</v>
      </c>
      <c r="BB1643" s="34" t="s">
        <v>2179</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f t="shared" ref="C1644:C1651" si="111">C1616+1000</f>
        <v>80002021</v>
      </c>
      <c r="D1644" s="12" t="s">
        <v>2180</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f t="shared" si="111"/>
        <v>80002022</v>
      </c>
      <c r="D1645" s="12" t="s">
        <v>2181</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f t="shared" si="111"/>
        <v>80002023</v>
      </c>
      <c r="D1646" s="12" t="s">
        <v>2182</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f t="shared" si="111"/>
        <v>80002024</v>
      </c>
      <c r="D1647" s="12" t="s">
        <v>2183</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2118</v>
      </c>
      <c r="AZ1647" s="13">
        <v>0</v>
      </c>
      <c r="BA1647" s="13">
        <v>0</v>
      </c>
      <c r="BB1647" s="34" t="s">
        <v>2184</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f t="shared" si="111"/>
        <v>80002025</v>
      </c>
      <c r="D1648" s="12" t="s">
        <v>2185</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f t="shared" si="111"/>
        <v>80002026</v>
      </c>
      <c r="D1649" s="12" t="s">
        <v>2186</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2187</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f t="shared" si="111"/>
        <v>80002027</v>
      </c>
      <c r="D1650" s="12" t="s">
        <v>2188</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2125</v>
      </c>
      <c r="AZ1650" s="13">
        <v>0</v>
      </c>
      <c r="BA1650" s="13">
        <v>0</v>
      </c>
      <c r="BB1650" s="34" t="s">
        <v>2189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f t="shared" si="111"/>
        <v>80002028</v>
      </c>
      <c r="D1651" s="12" t="s">
        <v>2190</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f t="shared" ref="C1652:C1661" si="112">C1624+1000</f>
        <v>80003001</v>
      </c>
      <c r="D1652" s="12" t="s">
        <v>2191</v>
      </c>
      <c r="E1652" s="11">
        <v>1</v>
      </c>
      <c r="F1652" s="11">
        <v>80003001</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167</v>
      </c>
      <c r="AG1652" s="6">
        <v>2</v>
      </c>
      <c r="AH1652" s="6">
        <v>2</v>
      </c>
      <c r="AI1652" s="6">
        <v>0</v>
      </c>
      <c r="AJ1652" s="6">
        <v>1.5</v>
      </c>
      <c r="AK1652" s="11">
        <v>0</v>
      </c>
      <c r="AL1652" s="11">
        <v>0</v>
      </c>
      <c r="AM1652" s="11">
        <v>0</v>
      </c>
      <c r="AN1652" s="11">
        <v>1</v>
      </c>
      <c r="AO1652" s="11">
        <v>3000</v>
      </c>
      <c r="AP1652" s="11">
        <v>0.5</v>
      </c>
      <c r="AQ1652" s="11">
        <v>0</v>
      </c>
      <c r="AR1652" s="6">
        <v>0</v>
      </c>
      <c r="AS1652" s="11" t="s">
        <v>158</v>
      </c>
      <c r="AT1652" s="12" t="s">
        <v>214</v>
      </c>
      <c r="AU1652" s="11">
        <v>0</v>
      </c>
      <c r="AV1652" s="14">
        <v>0</v>
      </c>
      <c r="AW1652" s="14">
        <v>0</v>
      </c>
      <c r="AX1652" s="12" t="s">
        <v>160</v>
      </c>
      <c r="AY1652" s="11">
        <v>0</v>
      </c>
      <c r="AZ1652" s="13">
        <v>0</v>
      </c>
      <c r="BA1652" s="13">
        <v>0</v>
      </c>
      <c r="BB1652" s="34" t="s">
        <v>2192</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2"/>
        <v>80003002</v>
      </c>
      <c r="D1653" s="12" t="s">
        <v>2193</v>
      </c>
      <c r="E1653" s="11">
        <v>1</v>
      </c>
      <c r="F1653" s="11">
        <v>80003002</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167</v>
      </c>
      <c r="AG1653" s="6">
        <v>2</v>
      </c>
      <c r="AH1653" s="6">
        <v>2</v>
      </c>
      <c r="AI1653" s="6">
        <v>0</v>
      </c>
      <c r="AJ1653" s="6">
        <v>1.5</v>
      </c>
      <c r="AK1653" s="11">
        <v>0</v>
      </c>
      <c r="AL1653" s="11">
        <v>0</v>
      </c>
      <c r="AM1653" s="11">
        <v>0</v>
      </c>
      <c r="AN1653" s="11">
        <v>1</v>
      </c>
      <c r="AO1653" s="11">
        <v>3000</v>
      </c>
      <c r="AP1653" s="11">
        <v>0.5</v>
      </c>
      <c r="AQ1653" s="11">
        <v>0</v>
      </c>
      <c r="AR1653" s="6">
        <v>0</v>
      </c>
      <c r="AS1653" s="11" t="s">
        <v>158</v>
      </c>
      <c r="AT1653" s="12" t="s">
        <v>214</v>
      </c>
      <c r="AU1653" s="11">
        <v>0</v>
      </c>
      <c r="AV1653" s="14">
        <v>0</v>
      </c>
      <c r="AW1653" s="14">
        <v>0</v>
      </c>
      <c r="AX1653" s="12" t="s">
        <v>160</v>
      </c>
      <c r="AY1653" s="11">
        <v>0</v>
      </c>
      <c r="AZ1653" s="13">
        <v>0</v>
      </c>
      <c r="BA1653" s="13">
        <v>0</v>
      </c>
      <c r="BB1653" s="34" t="s">
        <v>2192</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2"/>
        <v>80003003</v>
      </c>
      <c r="D1654" s="12" t="s">
        <v>2194</v>
      </c>
      <c r="E1654" s="11">
        <v>1</v>
      </c>
      <c r="F1654" s="11">
        <v>80003003</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167</v>
      </c>
      <c r="AG1654" s="6">
        <v>2</v>
      </c>
      <c r="AH1654" s="6">
        <v>2</v>
      </c>
      <c r="AI1654" s="6">
        <v>0</v>
      </c>
      <c r="AJ1654" s="6">
        <v>1.5</v>
      </c>
      <c r="AK1654" s="11">
        <v>0</v>
      </c>
      <c r="AL1654" s="11">
        <v>0</v>
      </c>
      <c r="AM1654" s="11">
        <v>0</v>
      </c>
      <c r="AN1654" s="11">
        <v>1</v>
      </c>
      <c r="AO1654" s="11">
        <v>3000</v>
      </c>
      <c r="AP1654" s="11">
        <v>0.5</v>
      </c>
      <c r="AQ1654" s="11">
        <v>0</v>
      </c>
      <c r="AR1654" s="6">
        <v>0</v>
      </c>
      <c r="AS1654" s="11" t="s">
        <v>158</v>
      </c>
      <c r="AT1654" s="12" t="s">
        <v>214</v>
      </c>
      <c r="AU1654" s="11">
        <v>0</v>
      </c>
      <c r="AV1654" s="14">
        <v>0</v>
      </c>
      <c r="AW1654" s="14">
        <v>0</v>
      </c>
      <c r="AX1654" s="12" t="s">
        <v>160</v>
      </c>
      <c r="AY1654" s="11">
        <v>0</v>
      </c>
      <c r="AZ1654" s="13">
        <v>0</v>
      </c>
      <c r="BA1654" s="13">
        <v>0</v>
      </c>
      <c r="BB1654" s="34" t="s">
        <v>2192</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2"/>
        <v>80003004</v>
      </c>
      <c r="D1655" s="12" t="s">
        <v>2195</v>
      </c>
      <c r="E1655" s="11">
        <v>1</v>
      </c>
      <c r="F1655" s="11">
        <v>80003004</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167</v>
      </c>
      <c r="AG1655" s="6">
        <v>2</v>
      </c>
      <c r="AH1655" s="6">
        <v>2</v>
      </c>
      <c r="AI1655" s="6">
        <v>0</v>
      </c>
      <c r="AJ1655" s="6">
        <v>1.5</v>
      </c>
      <c r="AK1655" s="11">
        <v>0</v>
      </c>
      <c r="AL1655" s="11">
        <v>0</v>
      </c>
      <c r="AM1655" s="11">
        <v>0</v>
      </c>
      <c r="AN1655" s="11">
        <v>1</v>
      </c>
      <c r="AO1655" s="11">
        <v>3000</v>
      </c>
      <c r="AP1655" s="11">
        <v>0.5</v>
      </c>
      <c r="AQ1655" s="11">
        <v>0</v>
      </c>
      <c r="AR1655" s="6">
        <v>0</v>
      </c>
      <c r="AS1655" s="11" t="s">
        <v>158</v>
      </c>
      <c r="AT1655" s="12" t="s">
        <v>214</v>
      </c>
      <c r="AU1655" s="11">
        <v>0</v>
      </c>
      <c r="AV1655" s="14">
        <v>0</v>
      </c>
      <c r="AW1655" s="14">
        <v>0</v>
      </c>
      <c r="AX1655" s="12" t="s">
        <v>160</v>
      </c>
      <c r="AY1655" s="11">
        <v>0</v>
      </c>
      <c r="AZ1655" s="13">
        <v>0</v>
      </c>
      <c r="BA1655" s="13">
        <v>0</v>
      </c>
      <c r="BB1655" s="34" t="s">
        <v>2192</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f t="shared" si="112"/>
        <v>80003005</v>
      </c>
      <c r="D1656" s="12" t="s">
        <v>2196</v>
      </c>
      <c r="E1656" s="11">
        <v>1</v>
      </c>
      <c r="F1656" s="11">
        <v>80003005</v>
      </c>
      <c r="G1656" s="14">
        <v>0</v>
      </c>
      <c r="H1656" s="13">
        <v>0</v>
      </c>
      <c r="I1656" s="14">
        <v>1</v>
      </c>
      <c r="J1656" s="14">
        <v>0</v>
      </c>
      <c r="K1656" s="14">
        <v>0</v>
      </c>
      <c r="L1656" s="11">
        <v>0</v>
      </c>
      <c r="M1656" s="11">
        <v>0</v>
      </c>
      <c r="N1656" s="11">
        <v>1</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167</v>
      </c>
      <c r="AG1656" s="6">
        <v>2</v>
      </c>
      <c r="AH1656" s="6">
        <v>2</v>
      </c>
      <c r="AI1656" s="6">
        <v>0</v>
      </c>
      <c r="AJ1656" s="6">
        <v>1.5</v>
      </c>
      <c r="AK1656" s="11">
        <v>0</v>
      </c>
      <c r="AL1656" s="11">
        <v>0</v>
      </c>
      <c r="AM1656" s="11">
        <v>0</v>
      </c>
      <c r="AN1656" s="11">
        <v>1</v>
      </c>
      <c r="AO1656" s="11">
        <v>3000</v>
      </c>
      <c r="AP1656" s="11">
        <v>0.5</v>
      </c>
      <c r="AQ1656" s="11">
        <v>0</v>
      </c>
      <c r="AR1656" s="6">
        <v>0</v>
      </c>
      <c r="AS1656" s="11" t="s">
        <v>158</v>
      </c>
      <c r="AT1656" s="12" t="s">
        <v>214</v>
      </c>
      <c r="AU1656" s="11">
        <v>0</v>
      </c>
      <c r="AV1656" s="14">
        <v>0</v>
      </c>
      <c r="AW1656" s="14">
        <v>0</v>
      </c>
      <c r="AX1656" s="12" t="s">
        <v>160</v>
      </c>
      <c r="AY1656" s="11">
        <v>0</v>
      </c>
      <c r="AZ1656" s="13">
        <v>0</v>
      </c>
      <c r="BA1656" s="13">
        <v>0</v>
      </c>
      <c r="BB1656" s="34" t="s">
        <v>2192</v>
      </c>
      <c r="BC1656" s="11"/>
      <c r="BD1656" s="11">
        <v>0</v>
      </c>
      <c r="BE1656" s="11"/>
      <c r="BF1656" s="11"/>
      <c r="BG1656" s="11"/>
      <c r="BH1656" s="11"/>
      <c r="BI1656" s="11">
        <v>0</v>
      </c>
      <c r="BJ1656" s="6">
        <v>0</v>
      </c>
      <c r="BK1656" s="6">
        <v>0</v>
      </c>
      <c r="BL1656" s="6">
        <v>0</v>
      </c>
      <c r="BM1656" s="6">
        <v>0</v>
      </c>
      <c r="BN1656" s="6">
        <v>0</v>
      </c>
      <c r="BO1656" s="6">
        <v>0</v>
      </c>
    </row>
    <row r="1657" spans="3:67" ht="20.100000000000001" customHeight="1">
      <c r="C1657" s="14">
        <f t="shared" si="112"/>
        <v>80003006</v>
      </c>
      <c r="D1657" s="12" t="s">
        <v>2197</v>
      </c>
      <c r="E1657" s="11">
        <v>1</v>
      </c>
      <c r="F1657" s="11">
        <v>80003101</v>
      </c>
      <c r="G1657" s="14">
        <v>0</v>
      </c>
      <c r="H1657" s="13">
        <v>0</v>
      </c>
      <c r="I1657" s="14">
        <v>1</v>
      </c>
      <c r="J1657" s="14">
        <v>0</v>
      </c>
      <c r="K1657" s="14">
        <v>0</v>
      </c>
      <c r="L1657" s="11">
        <v>0</v>
      </c>
      <c r="M1657" s="11">
        <v>0</v>
      </c>
      <c r="N1657" s="11">
        <v>1</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167</v>
      </c>
      <c r="AG1657" s="6">
        <v>2</v>
      </c>
      <c r="AH1657" s="6">
        <v>2</v>
      </c>
      <c r="AI1657" s="6">
        <v>0</v>
      </c>
      <c r="AJ1657" s="6">
        <v>1.5</v>
      </c>
      <c r="AK1657" s="11">
        <v>0</v>
      </c>
      <c r="AL1657" s="11">
        <v>0</v>
      </c>
      <c r="AM1657" s="11">
        <v>0</v>
      </c>
      <c r="AN1657" s="11">
        <v>1</v>
      </c>
      <c r="AO1657" s="11">
        <v>3000</v>
      </c>
      <c r="AP1657" s="11">
        <v>0.5</v>
      </c>
      <c r="AQ1657" s="11">
        <v>0</v>
      </c>
      <c r="AR1657" s="6">
        <v>0</v>
      </c>
      <c r="AS1657" s="11" t="s">
        <v>158</v>
      </c>
      <c r="AT1657" s="12" t="s">
        <v>214</v>
      </c>
      <c r="AU1657" s="11">
        <v>0</v>
      </c>
      <c r="AV1657" s="14">
        <v>0</v>
      </c>
      <c r="AW1657" s="14">
        <v>0</v>
      </c>
      <c r="AX1657" s="12" t="s">
        <v>160</v>
      </c>
      <c r="AY1657" s="11">
        <v>0</v>
      </c>
      <c r="AZ1657" s="13">
        <v>0</v>
      </c>
      <c r="BA1657" s="13">
        <v>0</v>
      </c>
      <c r="BB1657" s="34" t="s">
        <v>2198</v>
      </c>
      <c r="BC1657" s="11"/>
      <c r="BD1657" s="11">
        <v>0</v>
      </c>
      <c r="BE1657" s="11"/>
      <c r="BF1657" s="11"/>
      <c r="BG1657" s="11"/>
      <c r="BH1657" s="11"/>
      <c r="BI1657" s="11">
        <v>0</v>
      </c>
      <c r="BJ1657" s="6">
        <v>0</v>
      </c>
      <c r="BK1657" s="6">
        <v>0</v>
      </c>
      <c r="BL1657" s="6">
        <v>0</v>
      </c>
      <c r="BM1657" s="6">
        <v>0</v>
      </c>
      <c r="BN1657" s="6">
        <v>0</v>
      </c>
      <c r="BO1657" s="6">
        <v>0</v>
      </c>
    </row>
    <row r="1658" spans="3:67" ht="20.100000000000001" customHeight="1">
      <c r="C1658" s="14">
        <f t="shared" si="112"/>
        <v>80003007</v>
      </c>
      <c r="D1658" s="12" t="s">
        <v>2199</v>
      </c>
      <c r="E1658" s="11">
        <v>1</v>
      </c>
      <c r="F1658" s="11">
        <v>80003102</v>
      </c>
      <c r="G1658" s="14">
        <v>0</v>
      </c>
      <c r="H1658" s="13">
        <v>0</v>
      </c>
      <c r="I1658" s="14">
        <v>1</v>
      </c>
      <c r="J1658" s="14">
        <v>0</v>
      </c>
      <c r="K1658" s="14">
        <v>0</v>
      </c>
      <c r="L1658" s="11">
        <v>0</v>
      </c>
      <c r="M1658" s="11">
        <v>0</v>
      </c>
      <c r="N1658" s="11">
        <v>1</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167</v>
      </c>
      <c r="AG1658" s="6">
        <v>2</v>
      </c>
      <c r="AH1658" s="6">
        <v>2</v>
      </c>
      <c r="AI1658" s="6">
        <v>0</v>
      </c>
      <c r="AJ1658" s="6">
        <v>1.5</v>
      </c>
      <c r="AK1658" s="11">
        <v>0</v>
      </c>
      <c r="AL1658" s="11">
        <v>0</v>
      </c>
      <c r="AM1658" s="11">
        <v>0</v>
      </c>
      <c r="AN1658" s="11">
        <v>1</v>
      </c>
      <c r="AO1658" s="11">
        <v>3000</v>
      </c>
      <c r="AP1658" s="11">
        <v>0.5</v>
      </c>
      <c r="AQ1658" s="11">
        <v>0</v>
      </c>
      <c r="AR1658" s="6">
        <v>0</v>
      </c>
      <c r="AS1658" s="11" t="s">
        <v>158</v>
      </c>
      <c r="AT1658" s="12" t="s">
        <v>214</v>
      </c>
      <c r="AU1658" s="11">
        <v>0</v>
      </c>
      <c r="AV1658" s="14">
        <v>0</v>
      </c>
      <c r="AW1658" s="14">
        <v>0</v>
      </c>
      <c r="AX1658" s="12" t="s">
        <v>160</v>
      </c>
      <c r="AY1658" s="11">
        <v>0</v>
      </c>
      <c r="AZ1658" s="13">
        <v>0</v>
      </c>
      <c r="BA1658" s="13">
        <v>0</v>
      </c>
      <c r="BB1658" s="34" t="s">
        <v>2200</v>
      </c>
      <c r="BC1658" s="11"/>
      <c r="BD1658" s="11">
        <v>0</v>
      </c>
      <c r="BE1658" s="11"/>
      <c r="BF1658" s="11"/>
      <c r="BG1658" s="11"/>
      <c r="BH1658" s="11"/>
      <c r="BI1658" s="11">
        <v>0</v>
      </c>
      <c r="BJ1658" s="6">
        <v>0</v>
      </c>
      <c r="BK1658" s="6">
        <v>0</v>
      </c>
      <c r="BL1658" s="6">
        <v>0</v>
      </c>
      <c r="BM1658" s="6">
        <v>0</v>
      </c>
      <c r="BN1658" s="6">
        <v>0</v>
      </c>
      <c r="BO1658" s="6">
        <v>0</v>
      </c>
    </row>
    <row r="1659" spans="3:67" ht="20.100000000000001" customHeight="1">
      <c r="C1659" s="14">
        <f t="shared" si="112"/>
        <v>80003008</v>
      </c>
      <c r="D1659" s="12" t="s">
        <v>2201</v>
      </c>
      <c r="E1659" s="11">
        <v>1</v>
      </c>
      <c r="F1659" s="11">
        <v>80003103</v>
      </c>
      <c r="G1659" s="14">
        <v>0</v>
      </c>
      <c r="H1659" s="13">
        <v>0</v>
      </c>
      <c r="I1659" s="14">
        <v>1</v>
      </c>
      <c r="J1659" s="14">
        <v>0</v>
      </c>
      <c r="K1659" s="14">
        <v>0</v>
      </c>
      <c r="L1659" s="11">
        <v>0</v>
      </c>
      <c r="M1659" s="11">
        <v>0</v>
      </c>
      <c r="N1659" s="11">
        <v>1</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167</v>
      </c>
      <c r="AG1659" s="6">
        <v>2</v>
      </c>
      <c r="AH1659" s="6">
        <v>2</v>
      </c>
      <c r="AI1659" s="6">
        <v>0</v>
      </c>
      <c r="AJ1659" s="6">
        <v>1.5</v>
      </c>
      <c r="AK1659" s="11">
        <v>0</v>
      </c>
      <c r="AL1659" s="11">
        <v>0</v>
      </c>
      <c r="AM1659" s="11">
        <v>0</v>
      </c>
      <c r="AN1659" s="11">
        <v>1</v>
      </c>
      <c r="AO1659" s="11">
        <v>3000</v>
      </c>
      <c r="AP1659" s="11">
        <v>0.5</v>
      </c>
      <c r="AQ1659" s="11">
        <v>0</v>
      </c>
      <c r="AR1659" s="6">
        <v>0</v>
      </c>
      <c r="AS1659" s="11" t="s">
        <v>158</v>
      </c>
      <c r="AT1659" s="12" t="s">
        <v>214</v>
      </c>
      <c r="AU1659" s="11">
        <v>0</v>
      </c>
      <c r="AV1659" s="14">
        <v>0</v>
      </c>
      <c r="AW1659" s="14">
        <v>0</v>
      </c>
      <c r="AX1659" s="12" t="s">
        <v>160</v>
      </c>
      <c r="AY1659" s="11">
        <v>0</v>
      </c>
      <c r="AZ1659" s="13">
        <v>0</v>
      </c>
      <c r="BA1659" s="13">
        <v>0</v>
      </c>
      <c r="BB1659" s="34" t="s">
        <v>2202</v>
      </c>
      <c r="BC1659" s="11"/>
      <c r="BD1659" s="11">
        <v>0</v>
      </c>
      <c r="BE1659" s="11"/>
      <c r="BF1659" s="11"/>
      <c r="BG1659" s="11"/>
      <c r="BH1659" s="11"/>
      <c r="BI1659" s="11">
        <v>0</v>
      </c>
      <c r="BJ1659" s="6">
        <v>0</v>
      </c>
      <c r="BK1659" s="6">
        <v>0</v>
      </c>
      <c r="BL1659" s="6">
        <v>0</v>
      </c>
      <c r="BM1659" s="6">
        <v>0</v>
      </c>
      <c r="BN1659" s="6">
        <v>0</v>
      </c>
      <c r="BO1659" s="6">
        <v>0</v>
      </c>
    </row>
    <row r="1660" spans="3:67" ht="20.100000000000001" customHeight="1">
      <c r="C1660" s="14">
        <f t="shared" si="112"/>
        <v>80003009</v>
      </c>
      <c r="D1660" s="12" t="s">
        <v>2203</v>
      </c>
      <c r="E1660" s="11">
        <v>1</v>
      </c>
      <c r="F1660" s="11">
        <v>80003104</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2204</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f t="shared" si="112"/>
        <v>80003010</v>
      </c>
      <c r="D1661" s="12" t="s">
        <v>2205</v>
      </c>
      <c r="E1661" s="11">
        <v>1</v>
      </c>
      <c r="F1661" s="11">
        <v>80003105</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2206</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80004001</v>
      </c>
      <c r="D1662" s="51" t="s">
        <v>2207</v>
      </c>
      <c r="E1662" s="11">
        <v>1</v>
      </c>
      <c r="F1662" s="14">
        <v>80004001</v>
      </c>
      <c r="G1662" s="52">
        <v>0</v>
      </c>
      <c r="H1662" s="13">
        <v>0</v>
      </c>
      <c r="I1662" s="14">
        <v>1</v>
      </c>
      <c r="J1662" s="14">
        <v>0</v>
      </c>
      <c r="K1662" s="14">
        <v>0</v>
      </c>
      <c r="L1662" s="52">
        <v>0</v>
      </c>
      <c r="M1662" s="52">
        <v>0</v>
      </c>
      <c r="N1662" s="52">
        <v>2</v>
      </c>
      <c r="O1662" s="52">
        <v>1</v>
      </c>
      <c r="P1662" s="52">
        <v>0.2</v>
      </c>
      <c r="Q1662" s="52">
        <v>0</v>
      </c>
      <c r="R1662" s="6">
        <v>0</v>
      </c>
      <c r="S1662" s="52">
        <v>0</v>
      </c>
      <c r="T1662" s="11">
        <v>1</v>
      </c>
      <c r="U1662" s="52">
        <v>2</v>
      </c>
      <c r="V1662" s="52">
        <v>0</v>
      </c>
      <c r="W1662" s="52">
        <v>0</v>
      </c>
      <c r="X1662" s="52">
        <v>0</v>
      </c>
      <c r="Y1662" s="52">
        <v>0</v>
      </c>
      <c r="Z1662" s="52">
        <v>0</v>
      </c>
      <c r="AA1662" s="52">
        <v>0</v>
      </c>
      <c r="AB1662" s="52">
        <v>0</v>
      </c>
      <c r="AC1662" s="52">
        <v>0</v>
      </c>
      <c r="AD1662" s="52">
        <v>15</v>
      </c>
      <c r="AE1662" s="52">
        <v>1</v>
      </c>
      <c r="AF1662" s="52">
        <v>3</v>
      </c>
      <c r="AG1662" s="6">
        <v>0</v>
      </c>
      <c r="AH1662" s="6">
        <v>0</v>
      </c>
      <c r="AI1662" s="6">
        <v>0</v>
      </c>
      <c r="AJ1662" s="60">
        <v>6</v>
      </c>
      <c r="AK1662" s="52">
        <v>0</v>
      </c>
      <c r="AL1662" s="52">
        <v>0</v>
      </c>
      <c r="AM1662" s="52">
        <v>0</v>
      </c>
      <c r="AN1662" s="52">
        <v>0.5</v>
      </c>
      <c r="AO1662" s="52">
        <v>3000</v>
      </c>
      <c r="AP1662" s="52">
        <v>0.5</v>
      </c>
      <c r="AQ1662" s="52">
        <v>0</v>
      </c>
      <c r="AR1662" s="6">
        <v>0</v>
      </c>
      <c r="AS1662" s="52">
        <v>93000201</v>
      </c>
      <c r="AT1662" s="51" t="s">
        <v>214</v>
      </c>
      <c r="AU1662" s="11">
        <v>0</v>
      </c>
      <c r="AV1662" s="57">
        <v>10000007</v>
      </c>
      <c r="AW1662" s="14">
        <v>23000050</v>
      </c>
      <c r="AX1662" s="51" t="s">
        <v>160</v>
      </c>
      <c r="AY1662" s="52">
        <v>0</v>
      </c>
      <c r="AZ1662" s="58">
        <v>0</v>
      </c>
      <c r="BA1662" s="13">
        <v>0</v>
      </c>
      <c r="BB1662" s="34" t="s">
        <v>2208</v>
      </c>
      <c r="BC1662" s="52">
        <v>0</v>
      </c>
      <c r="BD1662" s="11">
        <v>0</v>
      </c>
      <c r="BE1662" s="52">
        <v>0</v>
      </c>
      <c r="BF1662" s="52">
        <v>0</v>
      </c>
      <c r="BG1662" s="52">
        <v>0</v>
      </c>
      <c r="BH1662" s="52">
        <v>0</v>
      </c>
      <c r="BI1662" s="11">
        <v>0</v>
      </c>
      <c r="BJ1662" s="6">
        <v>0</v>
      </c>
      <c r="BK1662" s="6">
        <v>0</v>
      </c>
      <c r="BL1662" s="6">
        <v>0</v>
      </c>
      <c r="BM1662" s="6">
        <v>0</v>
      </c>
      <c r="BN1662" s="6">
        <v>0</v>
      </c>
      <c r="BO1662" s="6">
        <v>0</v>
      </c>
    </row>
    <row r="1663" spans="3:67" ht="19.5" customHeight="1">
      <c r="C1663" s="14">
        <v>80004002</v>
      </c>
      <c r="D1663" s="12" t="s">
        <v>2209</v>
      </c>
      <c r="E1663" s="14">
        <v>1</v>
      </c>
      <c r="F1663" s="14">
        <v>80004002</v>
      </c>
      <c r="G1663" s="14">
        <v>0</v>
      </c>
      <c r="H1663" s="13">
        <v>0</v>
      </c>
      <c r="I1663" s="14">
        <v>1</v>
      </c>
      <c r="J1663" s="14">
        <v>0</v>
      </c>
      <c r="K1663" s="14">
        <v>0</v>
      </c>
      <c r="L1663" s="11">
        <v>0</v>
      </c>
      <c r="M1663" s="11">
        <v>0</v>
      </c>
      <c r="N1663" s="11">
        <v>2</v>
      </c>
      <c r="O1663" s="11">
        <v>1</v>
      </c>
      <c r="P1663" s="11">
        <v>1</v>
      </c>
      <c r="Q1663" s="11">
        <v>0</v>
      </c>
      <c r="R1663" s="6">
        <v>0</v>
      </c>
      <c r="S1663" s="11">
        <v>0</v>
      </c>
      <c r="T1663" s="11">
        <v>1</v>
      </c>
      <c r="U1663" s="11">
        <v>2</v>
      </c>
      <c r="V1663" s="11">
        <v>0</v>
      </c>
      <c r="W1663" s="11">
        <v>1.2</v>
      </c>
      <c r="X1663" s="11">
        <v>0</v>
      </c>
      <c r="Y1663" s="11">
        <v>1</v>
      </c>
      <c r="Z1663" s="11">
        <v>0</v>
      </c>
      <c r="AA1663" s="11">
        <v>0</v>
      </c>
      <c r="AB1663" s="11">
        <v>0</v>
      </c>
      <c r="AC1663" s="11">
        <v>0</v>
      </c>
      <c r="AD1663" s="11">
        <v>3</v>
      </c>
      <c r="AE1663" s="11">
        <v>1</v>
      </c>
      <c r="AF1663" s="11" t="s">
        <v>392</v>
      </c>
      <c r="AG1663" s="6">
        <v>0</v>
      </c>
      <c r="AH1663" s="6">
        <v>1</v>
      </c>
      <c r="AI1663" s="6">
        <v>0</v>
      </c>
      <c r="AJ1663" s="6">
        <v>3</v>
      </c>
      <c r="AK1663" s="11">
        <v>0</v>
      </c>
      <c r="AL1663" s="11">
        <v>0</v>
      </c>
      <c r="AM1663" s="11">
        <v>0</v>
      </c>
      <c r="AN1663" s="11">
        <v>0.5</v>
      </c>
      <c r="AO1663" s="11">
        <v>5000</v>
      </c>
      <c r="AP1663" s="11">
        <v>0.5</v>
      </c>
      <c r="AQ1663" s="11">
        <v>0</v>
      </c>
      <c r="AR1663" s="6">
        <v>0</v>
      </c>
      <c r="AS1663" s="11" t="s">
        <v>426</v>
      </c>
      <c r="AT1663" s="15" t="s">
        <v>197</v>
      </c>
      <c r="AU1663" s="11">
        <v>0</v>
      </c>
      <c r="AV1663" s="14">
        <v>10000007</v>
      </c>
      <c r="AW1663" s="14">
        <v>70403003</v>
      </c>
      <c r="AX1663" s="12" t="s">
        <v>160</v>
      </c>
      <c r="AY1663" s="11">
        <v>0</v>
      </c>
      <c r="AZ1663" s="13">
        <v>0</v>
      </c>
      <c r="BA1663" s="13">
        <v>0</v>
      </c>
      <c r="BB1663" s="34" t="s">
        <v>2210</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80004003</v>
      </c>
      <c r="D1664" s="12" t="s">
        <v>2211</v>
      </c>
      <c r="E1664" s="11">
        <v>1</v>
      </c>
      <c r="F1664" s="14">
        <v>80004003</v>
      </c>
      <c r="G1664" s="11">
        <v>0</v>
      </c>
      <c r="H1664" s="13">
        <v>0</v>
      </c>
      <c r="I1664" s="14">
        <v>1</v>
      </c>
      <c r="J1664" s="14">
        <v>0</v>
      </c>
      <c r="K1664" s="14">
        <v>0</v>
      </c>
      <c r="L1664" s="11">
        <v>0</v>
      </c>
      <c r="M1664" s="11">
        <v>0</v>
      </c>
      <c r="N1664" s="11">
        <v>2</v>
      </c>
      <c r="O1664" s="11">
        <v>1</v>
      </c>
      <c r="P1664" s="11">
        <v>0.3</v>
      </c>
      <c r="Q1664" s="11">
        <v>0</v>
      </c>
      <c r="R1664" s="6">
        <v>0</v>
      </c>
      <c r="S1664" s="11">
        <v>0</v>
      </c>
      <c r="T1664" s="11">
        <v>1</v>
      </c>
      <c r="U1664" s="11">
        <v>2</v>
      </c>
      <c r="V1664" s="11">
        <v>0</v>
      </c>
      <c r="W1664" s="11">
        <v>3</v>
      </c>
      <c r="X1664" s="11">
        <v>0</v>
      </c>
      <c r="Y1664" s="11">
        <v>0</v>
      </c>
      <c r="Z1664" s="11">
        <v>0</v>
      </c>
      <c r="AA1664" s="11">
        <v>0</v>
      </c>
      <c r="AB1664" s="11">
        <v>0</v>
      </c>
      <c r="AC1664" s="11">
        <v>0</v>
      </c>
      <c r="AD1664" s="11">
        <v>6</v>
      </c>
      <c r="AE1664" s="11">
        <v>2</v>
      </c>
      <c r="AF1664" s="11" t="s">
        <v>167</v>
      </c>
      <c r="AG1664" s="6">
        <v>0</v>
      </c>
      <c r="AH1664" s="6">
        <v>0</v>
      </c>
      <c r="AI1664" s="6">
        <v>0</v>
      </c>
      <c r="AJ1664" s="6">
        <v>1.5</v>
      </c>
      <c r="AK1664" s="11">
        <v>0</v>
      </c>
      <c r="AL1664" s="11">
        <v>0</v>
      </c>
      <c r="AM1664" s="11">
        <v>0</v>
      </c>
      <c r="AN1664" s="11">
        <v>0.5</v>
      </c>
      <c r="AO1664" s="11">
        <v>3000</v>
      </c>
      <c r="AP1664" s="11">
        <v>0.5</v>
      </c>
      <c r="AQ1664" s="11">
        <v>0</v>
      </c>
      <c r="AR1664" s="6">
        <v>0</v>
      </c>
      <c r="AS1664" s="11" t="s">
        <v>764</v>
      </c>
      <c r="AT1664" s="12" t="s">
        <v>214</v>
      </c>
      <c r="AU1664" s="11">
        <v>0</v>
      </c>
      <c r="AV1664" s="14">
        <v>10000007</v>
      </c>
      <c r="AW1664" s="14">
        <v>23000070</v>
      </c>
      <c r="AX1664" s="12" t="s">
        <v>160</v>
      </c>
      <c r="AY1664" s="11">
        <v>0</v>
      </c>
      <c r="AZ1664" s="13">
        <v>0</v>
      </c>
      <c r="BA1664" s="13">
        <v>0</v>
      </c>
      <c r="BB1664" s="34" t="s">
        <v>2212</v>
      </c>
      <c r="BC1664" s="11">
        <v>0</v>
      </c>
      <c r="BD1664" s="11">
        <v>0</v>
      </c>
      <c r="BE1664" s="11">
        <v>0</v>
      </c>
      <c r="BF1664" s="11">
        <v>0</v>
      </c>
      <c r="BG1664" s="11">
        <v>0</v>
      </c>
      <c r="BH1664" s="11">
        <v>0</v>
      </c>
      <c r="BI1664" s="11">
        <v>0</v>
      </c>
      <c r="BJ1664" s="6">
        <v>0</v>
      </c>
      <c r="BK1664" s="6">
        <v>0</v>
      </c>
      <c r="BL1664" s="6">
        <v>0</v>
      </c>
      <c r="BM1664" s="6">
        <v>0</v>
      </c>
      <c r="BN1664" s="6">
        <v>0</v>
      </c>
      <c r="BO1664" s="6">
        <v>0</v>
      </c>
    </row>
    <row r="1665" spans="3:67" ht="20.100000000000001" customHeight="1">
      <c r="C1665" s="14">
        <v>81000110</v>
      </c>
      <c r="D1665" s="15" t="s">
        <v>2213</v>
      </c>
      <c r="E1665" s="11">
        <v>1</v>
      </c>
      <c r="F1665" s="14">
        <v>61023101</v>
      </c>
      <c r="G1665" s="14">
        <v>0</v>
      </c>
      <c r="H1665" s="13">
        <v>0</v>
      </c>
      <c r="I1665" s="11">
        <v>1</v>
      </c>
      <c r="J1665" s="11">
        <v>0</v>
      </c>
      <c r="K1665" s="11">
        <v>0</v>
      </c>
      <c r="L1665" s="14">
        <v>0</v>
      </c>
      <c r="M1665" s="14">
        <v>0</v>
      </c>
      <c r="N1665" s="14">
        <v>1</v>
      </c>
      <c r="O1665" s="14">
        <v>0</v>
      </c>
      <c r="P1665" s="14">
        <v>0</v>
      </c>
      <c r="Q1665" s="14">
        <v>0</v>
      </c>
      <c r="R1665" s="6">
        <v>0</v>
      </c>
      <c r="S1665" s="13">
        <v>0</v>
      </c>
      <c r="T1665" s="11">
        <v>1</v>
      </c>
      <c r="U1665" s="14">
        <v>2</v>
      </c>
      <c r="V1665" s="14">
        <v>0</v>
      </c>
      <c r="W1665" s="14">
        <v>0</v>
      </c>
      <c r="X1665" s="14">
        <v>0</v>
      </c>
      <c r="Y1665" s="14">
        <v>1</v>
      </c>
      <c r="Z1665" s="14">
        <v>0</v>
      </c>
      <c r="AA1665" s="14">
        <v>0</v>
      </c>
      <c r="AB1665" s="14">
        <v>0</v>
      </c>
      <c r="AC1665" s="14">
        <v>0</v>
      </c>
      <c r="AD1665" s="14">
        <v>9</v>
      </c>
      <c r="AE1665" s="14">
        <v>1</v>
      </c>
      <c r="AF1665" s="14">
        <v>3.5</v>
      </c>
      <c r="AG1665" s="6">
        <v>0</v>
      </c>
      <c r="AH1665" s="6">
        <v>0</v>
      </c>
      <c r="AI1665" s="6">
        <v>0</v>
      </c>
      <c r="AJ1665" s="6">
        <v>3</v>
      </c>
      <c r="AK1665" s="14">
        <v>0</v>
      </c>
      <c r="AL1665" s="14">
        <v>0</v>
      </c>
      <c r="AM1665" s="14">
        <v>0</v>
      </c>
      <c r="AN1665" s="14">
        <v>0</v>
      </c>
      <c r="AO1665" s="14">
        <v>2000</v>
      </c>
      <c r="AP1665" s="14">
        <v>0</v>
      </c>
      <c r="AQ1665" s="14">
        <v>0</v>
      </c>
      <c r="AR1665" s="6">
        <v>0</v>
      </c>
      <c r="AS1665" s="227" t="s">
        <v>2214</v>
      </c>
      <c r="AT1665" s="15" t="s">
        <v>159</v>
      </c>
      <c r="AU1665" s="14" t="s">
        <v>349</v>
      </c>
      <c r="AV1665" s="14">
        <v>10000007</v>
      </c>
      <c r="AW1665" s="14">
        <v>70403003</v>
      </c>
      <c r="AX1665" s="12" t="s">
        <v>788</v>
      </c>
      <c r="AY1665" s="15">
        <v>0</v>
      </c>
      <c r="AZ1665" s="13">
        <v>0</v>
      </c>
      <c r="BA1665" s="13">
        <v>0</v>
      </c>
      <c r="BB1665" s="128" t="s">
        <v>2215</v>
      </c>
      <c r="BC1665" s="14">
        <v>0</v>
      </c>
      <c r="BD1665" s="11">
        <v>0</v>
      </c>
      <c r="BE1665" s="14">
        <v>0</v>
      </c>
      <c r="BF1665" s="14">
        <v>0</v>
      </c>
      <c r="BG1665" s="14">
        <v>0</v>
      </c>
      <c r="BH1665" s="14">
        <v>0</v>
      </c>
      <c r="BI1665" s="9">
        <v>0</v>
      </c>
      <c r="BJ1665" s="6">
        <v>1</v>
      </c>
      <c r="BK1665" s="6">
        <v>0</v>
      </c>
      <c r="BL1665" s="6">
        <v>0</v>
      </c>
      <c r="BM1665" s="6">
        <v>0</v>
      </c>
      <c r="BN1665" s="6">
        <v>0</v>
      </c>
      <c r="BO1665" s="6">
        <v>0</v>
      </c>
    </row>
    <row r="1666" spans="3:67" ht="19.5" customHeight="1">
      <c r="C1666" s="14">
        <v>81000120</v>
      </c>
      <c r="D1666" s="15" t="s">
        <v>2035</v>
      </c>
      <c r="E1666" s="11">
        <v>1</v>
      </c>
      <c r="F1666" s="14">
        <v>61021301</v>
      </c>
      <c r="G1666" s="14">
        <v>0</v>
      </c>
      <c r="H1666" s="13">
        <v>0</v>
      </c>
      <c r="I1666" s="11">
        <v>1</v>
      </c>
      <c r="J1666" s="14">
        <v>0</v>
      </c>
      <c r="K1666" s="11">
        <v>0</v>
      </c>
      <c r="L1666" s="14">
        <v>0</v>
      </c>
      <c r="M1666" s="14">
        <v>0</v>
      </c>
      <c r="N1666" s="14">
        <v>1</v>
      </c>
      <c r="O1666" s="14">
        <v>0</v>
      </c>
      <c r="P1666" s="14">
        <v>0</v>
      </c>
      <c r="Q1666" s="14">
        <v>0</v>
      </c>
      <c r="R1666" s="6">
        <v>0</v>
      </c>
      <c r="S1666" s="13">
        <v>0</v>
      </c>
      <c r="T1666" s="11">
        <v>1</v>
      </c>
      <c r="U1666" s="14">
        <v>2</v>
      </c>
      <c r="V1666" s="14">
        <v>0</v>
      </c>
      <c r="W1666" s="14">
        <v>0</v>
      </c>
      <c r="X1666" s="14">
        <v>0</v>
      </c>
      <c r="Y1666" s="14">
        <v>1</v>
      </c>
      <c r="Z1666" s="14">
        <v>0</v>
      </c>
      <c r="AA1666" s="14">
        <v>0</v>
      </c>
      <c r="AB1666" s="14">
        <v>0</v>
      </c>
      <c r="AC1666" s="14">
        <v>0</v>
      </c>
      <c r="AD1666" s="14">
        <v>9</v>
      </c>
      <c r="AE1666" s="14">
        <v>2</v>
      </c>
      <c r="AF1666" s="14" t="s">
        <v>793</v>
      </c>
      <c r="AG1666" s="6">
        <v>2</v>
      </c>
      <c r="AH1666" s="6">
        <v>3</v>
      </c>
      <c r="AI1666" s="6">
        <v>0</v>
      </c>
      <c r="AJ1666" s="6">
        <v>3</v>
      </c>
      <c r="AK1666" s="14">
        <v>0</v>
      </c>
      <c r="AL1666" s="14">
        <v>0</v>
      </c>
      <c r="AM1666" s="14">
        <v>0</v>
      </c>
      <c r="AN1666" s="14">
        <v>0</v>
      </c>
      <c r="AO1666" s="14">
        <v>3000</v>
      </c>
      <c r="AP1666" s="14">
        <v>0</v>
      </c>
      <c r="AQ1666" s="14">
        <v>0</v>
      </c>
      <c r="AR1666" s="6">
        <v>0</v>
      </c>
      <c r="AS1666" s="14">
        <v>81000120</v>
      </c>
      <c r="AT1666" s="15" t="s">
        <v>159</v>
      </c>
      <c r="AU1666" s="14" t="s">
        <v>356</v>
      </c>
      <c r="AV1666" s="14">
        <v>10001007</v>
      </c>
      <c r="AW1666" s="14">
        <v>21010030</v>
      </c>
      <c r="AX1666" s="15" t="s">
        <v>160</v>
      </c>
      <c r="AY1666" s="15">
        <v>0</v>
      </c>
      <c r="AZ1666" s="13">
        <v>0</v>
      </c>
      <c r="BA1666" s="13">
        <v>0</v>
      </c>
      <c r="BB1666" s="128" t="s">
        <v>2216</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81000130</v>
      </c>
      <c r="D1667" s="15" t="s">
        <v>2217</v>
      </c>
      <c r="E1667" s="11">
        <v>1</v>
      </c>
      <c r="F1667" s="14">
        <v>61023101</v>
      </c>
      <c r="G1667" s="14">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9</v>
      </c>
      <c r="AE1667" s="14">
        <v>1</v>
      </c>
      <c r="AF1667" s="14">
        <v>3.5</v>
      </c>
      <c r="AG1667" s="6">
        <v>0</v>
      </c>
      <c r="AH1667" s="6">
        <v>0</v>
      </c>
      <c r="AI1667" s="6">
        <v>0</v>
      </c>
      <c r="AJ1667" s="6">
        <v>3</v>
      </c>
      <c r="AK1667" s="14">
        <v>0</v>
      </c>
      <c r="AL1667" s="14">
        <v>0</v>
      </c>
      <c r="AM1667" s="14">
        <v>0</v>
      </c>
      <c r="AN1667" s="14">
        <v>0</v>
      </c>
      <c r="AO1667" s="14">
        <v>2000</v>
      </c>
      <c r="AP1667" s="14">
        <v>0</v>
      </c>
      <c r="AQ1667" s="14">
        <v>0</v>
      </c>
      <c r="AR1667" s="6">
        <v>0</v>
      </c>
      <c r="AS1667" s="14">
        <v>81000130</v>
      </c>
      <c r="AT1667" s="15" t="s">
        <v>159</v>
      </c>
      <c r="AU1667" s="14" t="s">
        <v>349</v>
      </c>
      <c r="AV1667" s="14">
        <v>10000009</v>
      </c>
      <c r="AW1667" s="14">
        <v>21030010</v>
      </c>
      <c r="AX1667" s="12" t="s">
        <v>788</v>
      </c>
      <c r="AY1667" s="15">
        <v>0</v>
      </c>
      <c r="AZ1667" s="13">
        <v>0</v>
      </c>
      <c r="BA1667" s="13">
        <v>0</v>
      </c>
      <c r="BB1667" s="128" t="s">
        <v>2218</v>
      </c>
      <c r="BC1667" s="14">
        <v>0</v>
      </c>
      <c r="BD1667" s="11">
        <v>0</v>
      </c>
      <c r="BE1667" s="14">
        <v>0</v>
      </c>
      <c r="BF1667" s="14">
        <v>0</v>
      </c>
      <c r="BG1667" s="14">
        <v>0</v>
      </c>
      <c r="BH1667" s="14">
        <v>0</v>
      </c>
      <c r="BI1667" s="9">
        <v>0</v>
      </c>
      <c r="BJ1667" s="6">
        <v>1</v>
      </c>
      <c r="BK1667" s="6">
        <v>0</v>
      </c>
      <c r="BL1667" s="6">
        <v>0</v>
      </c>
      <c r="BM1667" s="6">
        <v>0</v>
      </c>
      <c r="BN1667" s="6">
        <v>0</v>
      </c>
      <c r="BO1667" s="6">
        <v>0</v>
      </c>
    </row>
    <row r="1668" spans="3:67" ht="20.100000000000001" customHeight="1">
      <c r="C1668" s="14">
        <v>81000140</v>
      </c>
      <c r="D1668" s="15" t="s">
        <v>2219</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9</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81000140</v>
      </c>
      <c r="AT1668" s="15" t="s">
        <v>159</v>
      </c>
      <c r="AU1668" s="14" t="s">
        <v>349</v>
      </c>
      <c r="AV1668" s="14">
        <v>10000015</v>
      </c>
      <c r="AW1668" s="14">
        <v>21000030</v>
      </c>
      <c r="AX1668" s="12" t="s">
        <v>788</v>
      </c>
      <c r="AY1668" s="15">
        <v>0</v>
      </c>
      <c r="AZ1668" s="13">
        <v>0</v>
      </c>
      <c r="BA1668" s="13">
        <v>0</v>
      </c>
      <c r="BB1668" s="128" t="s">
        <v>2220</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20.100000000000001" customHeight="1">
      <c r="C1669" s="14">
        <v>81000150</v>
      </c>
      <c r="D1669" s="56" t="s">
        <v>2221</v>
      </c>
      <c r="E1669" s="57">
        <v>1</v>
      </c>
      <c r="F1669" s="57">
        <v>63021201</v>
      </c>
      <c r="G1669" s="57">
        <v>0</v>
      </c>
      <c r="H1669" s="58">
        <v>0</v>
      </c>
      <c r="I1669" s="52">
        <v>1</v>
      </c>
      <c r="J1669" s="52">
        <v>0</v>
      </c>
      <c r="K1669" s="57">
        <v>0</v>
      </c>
      <c r="L1669" s="57">
        <v>0</v>
      </c>
      <c r="M1669" s="57">
        <v>0</v>
      </c>
      <c r="N1669" s="57">
        <v>1</v>
      </c>
      <c r="O1669" s="57">
        <v>0</v>
      </c>
      <c r="P1669" s="57">
        <v>0</v>
      </c>
      <c r="Q1669" s="57">
        <v>0</v>
      </c>
      <c r="R1669" s="60">
        <v>0</v>
      </c>
      <c r="S1669" s="58">
        <v>0</v>
      </c>
      <c r="T1669" s="52">
        <v>1</v>
      </c>
      <c r="U1669" s="57">
        <v>2</v>
      </c>
      <c r="V1669" s="57">
        <v>0</v>
      </c>
      <c r="W1669" s="14">
        <v>0</v>
      </c>
      <c r="X1669" s="14">
        <v>0</v>
      </c>
      <c r="Y1669" s="57">
        <v>1</v>
      </c>
      <c r="Z1669" s="57">
        <v>0</v>
      </c>
      <c r="AA1669" s="57">
        <v>0</v>
      </c>
      <c r="AB1669" s="57">
        <v>0</v>
      </c>
      <c r="AC1669" s="57">
        <v>0</v>
      </c>
      <c r="AD1669" s="57">
        <v>9</v>
      </c>
      <c r="AE1669" s="57">
        <v>1</v>
      </c>
      <c r="AF1669" s="57">
        <v>4</v>
      </c>
      <c r="AG1669" s="60">
        <v>2</v>
      </c>
      <c r="AH1669" s="60">
        <v>1</v>
      </c>
      <c r="AI1669" s="60">
        <v>0</v>
      </c>
      <c r="AJ1669" s="60">
        <v>8</v>
      </c>
      <c r="AK1669" s="57">
        <v>0</v>
      </c>
      <c r="AL1669" s="57">
        <v>0</v>
      </c>
      <c r="AM1669" s="57">
        <v>0</v>
      </c>
      <c r="AN1669" s="57">
        <v>0</v>
      </c>
      <c r="AO1669" s="57">
        <v>360000</v>
      </c>
      <c r="AP1669" s="57">
        <v>0</v>
      </c>
      <c r="AQ1669" s="57">
        <v>0</v>
      </c>
      <c r="AR1669" s="60">
        <v>0</v>
      </c>
      <c r="AS1669" s="57">
        <v>0</v>
      </c>
      <c r="AT1669" s="15" t="s">
        <v>159</v>
      </c>
      <c r="AU1669" s="57" t="s">
        <v>905</v>
      </c>
      <c r="AV1669" s="57">
        <v>10002001</v>
      </c>
      <c r="AW1669" s="57">
        <v>21201020</v>
      </c>
      <c r="AX1669" s="56" t="s">
        <v>856</v>
      </c>
      <c r="AY1669" s="56" t="s">
        <v>2222</v>
      </c>
      <c r="AZ1669" s="58">
        <v>0</v>
      </c>
      <c r="BA1669" s="58">
        <v>0</v>
      </c>
      <c r="BB1669" s="78" t="s">
        <v>2223</v>
      </c>
      <c r="BC1669" s="57">
        <v>0</v>
      </c>
      <c r="BD1669" s="52">
        <v>0</v>
      </c>
      <c r="BE1669" s="57">
        <v>0</v>
      </c>
      <c r="BF1669" s="57">
        <v>0</v>
      </c>
      <c r="BG1669" s="57">
        <v>0</v>
      </c>
      <c r="BH1669" s="57">
        <v>0</v>
      </c>
      <c r="BI1669" s="79">
        <v>0</v>
      </c>
      <c r="BJ1669" s="60">
        <v>0</v>
      </c>
      <c r="BK1669" s="60">
        <v>0</v>
      </c>
      <c r="BL1669" s="60">
        <v>0</v>
      </c>
      <c r="BM1669" s="60">
        <v>0</v>
      </c>
      <c r="BN1669" s="60">
        <v>0</v>
      </c>
      <c r="BO1669" s="60">
        <v>0</v>
      </c>
    </row>
    <row r="1670" spans="3:67" ht="19.5" customHeight="1">
      <c r="C1670" s="14">
        <v>81000151</v>
      </c>
      <c r="D1670" s="56" t="s">
        <v>2224</v>
      </c>
      <c r="E1670" s="52">
        <v>1</v>
      </c>
      <c r="F1670" s="57">
        <v>62011101</v>
      </c>
      <c r="G1670" s="52">
        <v>0</v>
      </c>
      <c r="H1670" s="58">
        <v>0</v>
      </c>
      <c r="I1670" s="52">
        <v>1</v>
      </c>
      <c r="J1670" s="52">
        <v>0</v>
      </c>
      <c r="K1670" s="52">
        <v>0</v>
      </c>
      <c r="L1670" s="57">
        <v>0</v>
      </c>
      <c r="M1670" s="57">
        <v>0</v>
      </c>
      <c r="N1670" s="57">
        <v>2</v>
      </c>
      <c r="O1670" s="57">
        <v>10</v>
      </c>
      <c r="P1670" s="57">
        <v>0.8</v>
      </c>
      <c r="Q1670" s="57">
        <v>0</v>
      </c>
      <c r="R1670" s="60">
        <v>0</v>
      </c>
      <c r="S1670" s="58">
        <v>0</v>
      </c>
      <c r="T1670" s="52">
        <v>1</v>
      </c>
      <c r="U1670" s="57">
        <v>2</v>
      </c>
      <c r="V1670" s="57">
        <v>0</v>
      </c>
      <c r="W1670" s="14">
        <v>0</v>
      </c>
      <c r="X1670" s="14">
        <v>0</v>
      </c>
      <c r="Y1670" s="57">
        <v>1</v>
      </c>
      <c r="Z1670" s="57">
        <v>0</v>
      </c>
      <c r="AA1670" s="57">
        <v>0</v>
      </c>
      <c r="AB1670" s="57">
        <v>0</v>
      </c>
      <c r="AC1670" s="57">
        <v>0</v>
      </c>
      <c r="AD1670" s="57">
        <v>9</v>
      </c>
      <c r="AE1670" s="57">
        <v>1</v>
      </c>
      <c r="AF1670" s="57">
        <v>4</v>
      </c>
      <c r="AG1670" s="60">
        <v>2</v>
      </c>
      <c r="AH1670" s="60">
        <v>1</v>
      </c>
      <c r="AI1670" s="60">
        <v>1</v>
      </c>
      <c r="AJ1670" s="60">
        <v>2</v>
      </c>
      <c r="AK1670" s="57">
        <v>0</v>
      </c>
      <c r="AL1670" s="57">
        <v>0</v>
      </c>
      <c r="AM1670" s="57">
        <v>0</v>
      </c>
      <c r="AN1670" s="57">
        <v>0</v>
      </c>
      <c r="AO1670" s="57">
        <v>3000</v>
      </c>
      <c r="AP1670" s="57">
        <v>0</v>
      </c>
      <c r="AQ1670" s="57">
        <v>0</v>
      </c>
      <c r="AR1670" s="60">
        <v>0</v>
      </c>
      <c r="AS1670" s="57">
        <v>81000120</v>
      </c>
      <c r="AT1670" s="15" t="s">
        <v>159</v>
      </c>
      <c r="AU1670" s="57" t="s">
        <v>844</v>
      </c>
      <c r="AV1670" s="57">
        <v>10002001</v>
      </c>
      <c r="AW1670" s="57">
        <v>21201020</v>
      </c>
      <c r="AX1670" s="56" t="s">
        <v>160</v>
      </c>
      <c r="AY1670" s="56">
        <v>0</v>
      </c>
      <c r="AZ1670" s="58">
        <v>0</v>
      </c>
      <c r="BA1670" s="58">
        <v>0</v>
      </c>
      <c r="BB1670" s="149" t="s">
        <v>2225</v>
      </c>
      <c r="BC1670" s="57">
        <v>0</v>
      </c>
      <c r="BD1670" s="52">
        <v>0</v>
      </c>
      <c r="BE1670" s="57">
        <v>0</v>
      </c>
      <c r="BF1670" s="57">
        <v>0</v>
      </c>
      <c r="BG1670" s="57">
        <v>0</v>
      </c>
      <c r="BH1670" s="57">
        <v>0</v>
      </c>
      <c r="BI1670" s="79">
        <v>0</v>
      </c>
      <c r="BJ1670" s="60">
        <v>0</v>
      </c>
      <c r="BK1670" s="60">
        <v>0</v>
      </c>
      <c r="BL1670" s="60">
        <v>0</v>
      </c>
      <c r="BM1670" s="60">
        <v>0</v>
      </c>
      <c r="BN1670" s="60">
        <v>0</v>
      </c>
      <c r="BO1670" s="60">
        <v>0</v>
      </c>
    </row>
    <row r="1671" spans="3:67" ht="19.5" customHeight="1">
      <c r="C1671" s="14">
        <v>81000160</v>
      </c>
      <c r="D1671" s="12" t="s">
        <v>2226</v>
      </c>
      <c r="E1671" s="11">
        <v>1</v>
      </c>
      <c r="F1671" s="11">
        <v>62011201</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9</v>
      </c>
      <c r="AE1671" s="11">
        <v>1</v>
      </c>
      <c r="AF1671" s="11">
        <v>2</v>
      </c>
      <c r="AG1671" s="6">
        <v>7</v>
      </c>
      <c r="AH1671" s="6">
        <v>0</v>
      </c>
      <c r="AI1671" s="6">
        <v>0</v>
      </c>
      <c r="AJ1671" s="6">
        <v>15</v>
      </c>
      <c r="AK1671" s="11">
        <v>0</v>
      </c>
      <c r="AL1671" s="11">
        <v>0</v>
      </c>
      <c r="AM1671" s="11">
        <v>0</v>
      </c>
      <c r="AN1671" s="11">
        <v>0</v>
      </c>
      <c r="AO1671" s="11">
        <v>3000</v>
      </c>
      <c r="AP1671" s="11">
        <v>0</v>
      </c>
      <c r="AQ1671" s="11">
        <v>0</v>
      </c>
      <c r="AR1671" s="6">
        <v>0</v>
      </c>
      <c r="AS1671" s="227" t="s">
        <v>2214</v>
      </c>
      <c r="AT1671" s="15" t="s">
        <v>159</v>
      </c>
      <c r="AU1671" s="11" t="s">
        <v>349</v>
      </c>
      <c r="AV1671" s="14">
        <v>10000007</v>
      </c>
      <c r="AW1671" s="14">
        <v>21101050</v>
      </c>
      <c r="AX1671" s="12" t="s">
        <v>2227</v>
      </c>
      <c r="AY1671" s="11">
        <v>0</v>
      </c>
      <c r="AZ1671" s="13">
        <v>0</v>
      </c>
      <c r="BA1671" s="13">
        <v>0</v>
      </c>
      <c r="BB1671" s="128" t="s">
        <v>2228</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81000170</v>
      </c>
      <c r="D1672" s="12" t="s">
        <v>2229</v>
      </c>
      <c r="E1672" s="11">
        <v>1</v>
      </c>
      <c r="F1672" s="11">
        <v>61011301</v>
      </c>
      <c r="G1672" s="11">
        <v>0</v>
      </c>
      <c r="H1672" s="13">
        <v>0</v>
      </c>
      <c r="I1672" s="11">
        <v>1</v>
      </c>
      <c r="J1672" s="11">
        <v>0</v>
      </c>
      <c r="K1672" s="11">
        <v>0</v>
      </c>
      <c r="L1672" s="11">
        <v>0</v>
      </c>
      <c r="M1672" s="11">
        <v>0</v>
      </c>
      <c r="N1672" s="11">
        <v>6</v>
      </c>
      <c r="O1672" s="11">
        <v>0</v>
      </c>
      <c r="P1672" s="11">
        <v>0</v>
      </c>
      <c r="Q1672" s="11">
        <v>0</v>
      </c>
      <c r="R1672" s="6">
        <v>0</v>
      </c>
      <c r="S1672" s="11">
        <v>0</v>
      </c>
      <c r="T1672" s="11">
        <v>1</v>
      </c>
      <c r="U1672" s="11">
        <v>2</v>
      </c>
      <c r="V1672" s="11">
        <v>0</v>
      </c>
      <c r="W1672" s="14">
        <v>0</v>
      </c>
      <c r="X1672" s="14">
        <v>0</v>
      </c>
      <c r="Y1672" s="11">
        <v>1</v>
      </c>
      <c r="Z1672" s="11">
        <v>0</v>
      </c>
      <c r="AA1672" s="11">
        <v>0</v>
      </c>
      <c r="AB1672" s="11">
        <v>0</v>
      </c>
      <c r="AC1672" s="11">
        <v>0</v>
      </c>
      <c r="AD1672" s="11">
        <v>9</v>
      </c>
      <c r="AE1672" s="11">
        <v>1</v>
      </c>
      <c r="AF1672" s="11">
        <v>3</v>
      </c>
      <c r="AG1672" s="6">
        <v>2</v>
      </c>
      <c r="AH1672" s="6">
        <v>1</v>
      </c>
      <c r="AI1672" s="6">
        <v>0</v>
      </c>
      <c r="AJ1672" s="6">
        <v>6</v>
      </c>
      <c r="AK1672" s="11">
        <v>0</v>
      </c>
      <c r="AL1672" s="11">
        <v>0</v>
      </c>
      <c r="AM1672" s="11">
        <v>0</v>
      </c>
      <c r="AN1672" s="11">
        <v>0</v>
      </c>
      <c r="AO1672" s="11">
        <v>3000</v>
      </c>
      <c r="AP1672" s="11">
        <v>0</v>
      </c>
      <c r="AQ1672" s="11">
        <v>0</v>
      </c>
      <c r="AR1672" s="6">
        <v>0</v>
      </c>
      <c r="AS1672" s="11" t="s">
        <v>158</v>
      </c>
      <c r="AT1672" s="15" t="s">
        <v>159</v>
      </c>
      <c r="AU1672" s="11" t="s">
        <v>169</v>
      </c>
      <c r="AV1672" s="14">
        <v>10000015</v>
      </c>
      <c r="AW1672" s="14">
        <v>21000030</v>
      </c>
      <c r="AX1672" s="12" t="s">
        <v>749</v>
      </c>
      <c r="AY1672" s="11">
        <v>0</v>
      </c>
      <c r="AZ1672" s="13">
        <v>0</v>
      </c>
      <c r="BA1672" s="13">
        <v>0</v>
      </c>
      <c r="BB1672" s="121" t="s">
        <v>2230</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81000310</v>
      </c>
      <c r="D1673" s="12" t="s">
        <v>2231</v>
      </c>
      <c r="E1673" s="6">
        <v>1</v>
      </c>
      <c r="F1673" s="14">
        <v>81000310</v>
      </c>
      <c r="G1673" s="6">
        <v>0</v>
      </c>
      <c r="H1673" s="6">
        <v>0</v>
      </c>
      <c r="I1673" s="6">
        <v>1</v>
      </c>
      <c r="J1673" s="6">
        <v>0</v>
      </c>
      <c r="K1673" s="11">
        <v>0</v>
      </c>
      <c r="L1673" s="6">
        <v>0</v>
      </c>
      <c r="M1673" s="6">
        <v>0</v>
      </c>
      <c r="N1673" s="6">
        <v>1</v>
      </c>
      <c r="O1673" s="6">
        <v>0</v>
      </c>
      <c r="P1673" s="6">
        <v>0</v>
      </c>
      <c r="Q1673" s="6">
        <v>0</v>
      </c>
      <c r="R1673" s="6">
        <v>0</v>
      </c>
      <c r="S1673" s="6">
        <v>0</v>
      </c>
      <c r="T1673" s="6">
        <v>1</v>
      </c>
      <c r="U1673" s="6">
        <v>2</v>
      </c>
      <c r="V1673" s="6">
        <v>0</v>
      </c>
      <c r="W1673" s="6">
        <v>0</v>
      </c>
      <c r="X1673" s="6">
        <v>0</v>
      </c>
      <c r="Y1673" s="6">
        <v>1</v>
      </c>
      <c r="Z1673" s="6">
        <v>0</v>
      </c>
      <c r="AA1673" s="6">
        <v>0</v>
      </c>
      <c r="AB1673" s="6">
        <v>0</v>
      </c>
      <c r="AC1673" s="6">
        <v>0</v>
      </c>
      <c r="AD1673" s="6">
        <v>1</v>
      </c>
      <c r="AE1673" s="6">
        <v>0</v>
      </c>
      <c r="AF1673" s="6">
        <v>0</v>
      </c>
      <c r="AG1673" s="6">
        <v>2</v>
      </c>
      <c r="AH1673" s="6">
        <v>0</v>
      </c>
      <c r="AI1673" s="6">
        <v>0</v>
      </c>
      <c r="AJ1673" s="6">
        <v>0</v>
      </c>
      <c r="AK1673" s="6">
        <v>0</v>
      </c>
      <c r="AL1673" s="6">
        <v>0</v>
      </c>
      <c r="AM1673" s="6">
        <v>0</v>
      </c>
      <c r="AN1673" s="6">
        <v>0</v>
      </c>
      <c r="AO1673" s="6">
        <v>1000</v>
      </c>
      <c r="AP1673" s="6">
        <v>0</v>
      </c>
      <c r="AQ1673" s="6">
        <v>0</v>
      </c>
      <c r="AR1673" s="6">
        <v>81000310</v>
      </c>
      <c r="AS1673" s="6" t="s">
        <v>158</v>
      </c>
      <c r="AT1673" s="7" t="s">
        <v>159</v>
      </c>
      <c r="AU1673" s="6" t="s">
        <v>1001</v>
      </c>
      <c r="AV1673" s="6">
        <v>0</v>
      </c>
      <c r="AW1673" s="6">
        <v>0</v>
      </c>
      <c r="AX1673" s="7" t="s">
        <v>160</v>
      </c>
      <c r="AY1673" s="7" t="s">
        <v>158</v>
      </c>
      <c r="AZ1673" s="6">
        <v>0</v>
      </c>
      <c r="BA1673" s="6">
        <v>0</v>
      </c>
      <c r="BB1673" s="32" t="s">
        <v>2232</v>
      </c>
      <c r="BC1673" s="6">
        <v>0</v>
      </c>
      <c r="BD1673" s="6">
        <v>0</v>
      </c>
      <c r="BE1673" s="6">
        <v>0</v>
      </c>
      <c r="BF1673" s="6">
        <v>0</v>
      </c>
      <c r="BG1673" s="6">
        <v>0</v>
      </c>
      <c r="BH1673" s="6">
        <v>0</v>
      </c>
      <c r="BI1673" s="130">
        <v>0</v>
      </c>
      <c r="BJ1673" s="6">
        <v>1</v>
      </c>
      <c r="BK1673" s="6">
        <v>0</v>
      </c>
      <c r="BL1673" s="6">
        <v>0</v>
      </c>
      <c r="BM1673" s="6">
        <v>0</v>
      </c>
      <c r="BN1673" s="6">
        <v>0</v>
      </c>
      <c r="BO1673" s="6">
        <v>0</v>
      </c>
    </row>
    <row r="1674" spans="3:67" ht="20.100000000000001" customHeight="1">
      <c r="C1674" s="14">
        <v>81000320</v>
      </c>
      <c r="D1674" s="12" t="s">
        <v>2233</v>
      </c>
      <c r="E1674" s="6">
        <v>1</v>
      </c>
      <c r="F1674" s="6">
        <v>68000011</v>
      </c>
      <c r="G1674" s="6">
        <v>0</v>
      </c>
      <c r="H1674" s="6">
        <v>0</v>
      </c>
      <c r="I1674" s="6">
        <v>1</v>
      </c>
      <c r="J1674" s="6">
        <v>0</v>
      </c>
      <c r="K1674" s="11">
        <v>0</v>
      </c>
      <c r="L1674" s="6">
        <v>0</v>
      </c>
      <c r="M1674" s="6">
        <v>0</v>
      </c>
      <c r="N1674" s="6">
        <v>1</v>
      </c>
      <c r="O1674" s="6">
        <v>0</v>
      </c>
      <c r="P1674" s="6">
        <v>0</v>
      </c>
      <c r="Q1674" s="6">
        <v>0</v>
      </c>
      <c r="R1674" s="6">
        <v>0</v>
      </c>
      <c r="S1674" s="6">
        <v>0</v>
      </c>
      <c r="T1674" s="6">
        <v>1</v>
      </c>
      <c r="U1674" s="6">
        <v>2</v>
      </c>
      <c r="V1674" s="6">
        <v>0</v>
      </c>
      <c r="W1674" s="6">
        <v>0</v>
      </c>
      <c r="X1674" s="6">
        <v>0</v>
      </c>
      <c r="Y1674" s="6">
        <v>1</v>
      </c>
      <c r="Z1674" s="6">
        <v>0</v>
      </c>
      <c r="AA1674" s="6">
        <v>0</v>
      </c>
      <c r="AB1674" s="6">
        <v>0</v>
      </c>
      <c r="AC1674" s="6">
        <v>0</v>
      </c>
      <c r="AD1674" s="6">
        <v>1</v>
      </c>
      <c r="AE1674" s="6">
        <v>0</v>
      </c>
      <c r="AF1674" s="6">
        <v>0</v>
      </c>
      <c r="AG1674" s="6">
        <v>2</v>
      </c>
      <c r="AH1674" s="6">
        <v>0</v>
      </c>
      <c r="AI1674" s="6">
        <v>0</v>
      </c>
      <c r="AJ1674" s="6">
        <v>0</v>
      </c>
      <c r="AK1674" s="6">
        <v>0</v>
      </c>
      <c r="AL1674" s="6">
        <v>0</v>
      </c>
      <c r="AM1674" s="6">
        <v>0</v>
      </c>
      <c r="AN1674" s="6">
        <v>0</v>
      </c>
      <c r="AO1674" s="6">
        <v>1000</v>
      </c>
      <c r="AP1674" s="6">
        <v>0</v>
      </c>
      <c r="AQ1674" s="6">
        <v>0</v>
      </c>
      <c r="AR1674" s="6">
        <v>81000320</v>
      </c>
      <c r="AS1674" s="6" t="s">
        <v>158</v>
      </c>
      <c r="AT1674" s="7" t="s">
        <v>159</v>
      </c>
      <c r="AU1674" s="6" t="s">
        <v>1001</v>
      </c>
      <c r="AV1674" s="6">
        <v>0</v>
      </c>
      <c r="AW1674" s="6">
        <v>0</v>
      </c>
      <c r="AX1674" s="7" t="s">
        <v>160</v>
      </c>
      <c r="AY1674" s="7" t="s">
        <v>158</v>
      </c>
      <c r="AZ1674" s="6">
        <v>0</v>
      </c>
      <c r="BA1674" s="6">
        <v>0</v>
      </c>
      <c r="BB1674" s="32" t="s">
        <v>2234</v>
      </c>
      <c r="BC1674" s="6">
        <v>0</v>
      </c>
      <c r="BD1674" s="6">
        <v>0</v>
      </c>
      <c r="BE1674" s="6">
        <v>0</v>
      </c>
      <c r="BF1674" s="6">
        <v>0</v>
      </c>
      <c r="BG1674" s="6">
        <v>0</v>
      </c>
      <c r="BH1674" s="6">
        <v>0</v>
      </c>
      <c r="BI1674" s="130">
        <v>0</v>
      </c>
      <c r="BJ1674" s="6">
        <v>1</v>
      </c>
      <c r="BK1674" s="6">
        <v>0</v>
      </c>
      <c r="BL1674" s="6">
        <v>0</v>
      </c>
      <c r="BM1674" s="6">
        <v>0</v>
      </c>
      <c r="BN1674" s="6">
        <v>0</v>
      </c>
      <c r="BO1674" s="6">
        <v>0</v>
      </c>
    </row>
    <row r="1675" spans="3:67" ht="19.5" customHeight="1">
      <c r="C1675" s="14">
        <v>81000330</v>
      </c>
      <c r="D1675" s="12" t="s">
        <v>2235</v>
      </c>
      <c r="E1675" s="11">
        <v>1</v>
      </c>
      <c r="F1675" s="11">
        <v>66001008</v>
      </c>
      <c r="G1675" s="6">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1</v>
      </c>
      <c r="AE1675" s="14">
        <v>1</v>
      </c>
      <c r="AF1675" s="14">
        <v>3</v>
      </c>
      <c r="AG1675" s="6">
        <v>2</v>
      </c>
      <c r="AH1675" s="6">
        <v>2</v>
      </c>
      <c r="AI1675" s="6">
        <v>0</v>
      </c>
      <c r="AJ1675" s="6">
        <v>4</v>
      </c>
      <c r="AK1675" s="14">
        <v>0</v>
      </c>
      <c r="AL1675" s="14">
        <v>0</v>
      </c>
      <c r="AM1675" s="14">
        <v>0</v>
      </c>
      <c r="AN1675" s="14">
        <v>0</v>
      </c>
      <c r="AO1675" s="14">
        <v>2000</v>
      </c>
      <c r="AP1675" s="14">
        <v>0</v>
      </c>
      <c r="AQ1675" s="14">
        <v>10</v>
      </c>
      <c r="AR1675" s="6">
        <v>0</v>
      </c>
      <c r="AS1675" s="14">
        <v>92002001</v>
      </c>
      <c r="AT1675" s="15" t="s">
        <v>159</v>
      </c>
      <c r="AU1675" s="14" t="s">
        <v>846</v>
      </c>
      <c r="AV1675" s="14">
        <v>10003002</v>
      </c>
      <c r="AW1675" s="14">
        <v>21100020</v>
      </c>
      <c r="AX1675" s="12" t="s">
        <v>2323</v>
      </c>
      <c r="AY1675" s="15">
        <v>0</v>
      </c>
      <c r="AZ1675" s="13">
        <v>0</v>
      </c>
      <c r="BA1675" s="13">
        <v>0</v>
      </c>
      <c r="BB1675" s="128" t="s">
        <v>2236</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81000340</v>
      </c>
      <c r="D1676" s="15" t="s">
        <v>2213</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1</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10000007</v>
      </c>
      <c r="AW1676" s="14">
        <v>70204001</v>
      </c>
      <c r="AX1676" s="56" t="s">
        <v>160</v>
      </c>
      <c r="AY1676" s="15">
        <v>0</v>
      </c>
      <c r="AZ1676" s="13">
        <v>0</v>
      </c>
      <c r="BA1676" s="13">
        <v>0</v>
      </c>
      <c r="BB1676" s="128" t="s">
        <v>2237</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19.5" customHeight="1">
      <c r="C1677" s="14">
        <v>81000350</v>
      </c>
      <c r="D1677" s="12" t="s">
        <v>2238</v>
      </c>
      <c r="E1677" s="11">
        <v>1</v>
      </c>
      <c r="F1677" s="11">
        <v>68000014</v>
      </c>
      <c r="G1677" s="11">
        <v>0</v>
      </c>
      <c r="H1677" s="13">
        <v>0</v>
      </c>
      <c r="I1677" s="11">
        <v>1</v>
      </c>
      <c r="J1677" s="11">
        <v>0</v>
      </c>
      <c r="K1677" s="11">
        <v>0</v>
      </c>
      <c r="L1677" s="11">
        <v>0</v>
      </c>
      <c r="M1677" s="11">
        <v>0</v>
      </c>
      <c r="N1677" s="11">
        <v>1</v>
      </c>
      <c r="O1677" s="11">
        <v>0</v>
      </c>
      <c r="P1677" s="11">
        <v>0</v>
      </c>
      <c r="Q1677" s="11">
        <v>0</v>
      </c>
      <c r="R1677" s="6">
        <v>0</v>
      </c>
      <c r="S1677" s="11">
        <v>0</v>
      </c>
      <c r="T1677" s="11">
        <v>1</v>
      </c>
      <c r="U1677" s="11">
        <v>2</v>
      </c>
      <c r="V1677" s="11">
        <v>0</v>
      </c>
      <c r="W1677" s="14">
        <v>0</v>
      </c>
      <c r="X1677" s="14">
        <v>0</v>
      </c>
      <c r="Y1677" s="11">
        <v>1</v>
      </c>
      <c r="Z1677" s="11">
        <v>0</v>
      </c>
      <c r="AA1677" s="11">
        <v>0</v>
      </c>
      <c r="AB1677" s="11">
        <v>0</v>
      </c>
      <c r="AC1677" s="11">
        <v>0</v>
      </c>
      <c r="AD1677" s="11">
        <v>1</v>
      </c>
      <c r="AE1677" s="11">
        <v>1</v>
      </c>
      <c r="AF1677" s="11">
        <v>0</v>
      </c>
      <c r="AG1677" s="6">
        <v>7</v>
      </c>
      <c r="AH1677" s="6">
        <v>0</v>
      </c>
      <c r="AI1677" s="6">
        <v>0</v>
      </c>
      <c r="AJ1677" s="6">
        <v>15</v>
      </c>
      <c r="AK1677" s="11">
        <v>0</v>
      </c>
      <c r="AL1677" s="11">
        <v>0</v>
      </c>
      <c r="AM1677" s="11">
        <v>0</v>
      </c>
      <c r="AN1677" s="11">
        <v>0</v>
      </c>
      <c r="AO1677" s="11">
        <v>3000</v>
      </c>
      <c r="AP1677" s="11">
        <v>0</v>
      </c>
      <c r="AQ1677" s="11">
        <v>0</v>
      </c>
      <c r="AR1677" s="6">
        <v>0</v>
      </c>
      <c r="AS1677" s="14">
        <v>81000130</v>
      </c>
      <c r="AT1677" s="15" t="s">
        <v>159</v>
      </c>
      <c r="AU1677" s="11" t="s">
        <v>349</v>
      </c>
      <c r="AV1677" s="14">
        <v>10000007</v>
      </c>
      <c r="AW1677" s="14">
        <v>21101050</v>
      </c>
      <c r="AX1677" s="12" t="s">
        <v>2227</v>
      </c>
      <c r="AY1677" s="11">
        <v>0</v>
      </c>
      <c r="AZ1677" s="13">
        <v>0</v>
      </c>
      <c r="BA1677" s="13">
        <v>0</v>
      </c>
      <c r="BB1677" s="128" t="s">
        <v>2239</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81000360</v>
      </c>
      <c r="D1678" s="131" t="s">
        <v>2240</v>
      </c>
      <c r="E1678" s="132">
        <v>1</v>
      </c>
      <c r="F1678" s="6">
        <v>68000006</v>
      </c>
      <c r="G1678" s="11">
        <v>0</v>
      </c>
      <c r="H1678" s="134">
        <v>0</v>
      </c>
      <c r="I1678" s="132">
        <v>1</v>
      </c>
      <c r="J1678" s="132">
        <v>0</v>
      </c>
      <c r="K1678" s="132">
        <v>0</v>
      </c>
      <c r="L1678" s="136">
        <v>0</v>
      </c>
      <c r="M1678" s="136">
        <v>0</v>
      </c>
      <c r="N1678" s="136">
        <v>1</v>
      </c>
      <c r="O1678" s="136">
        <v>0</v>
      </c>
      <c r="P1678" s="136">
        <v>0</v>
      </c>
      <c r="Q1678" s="136">
        <v>0</v>
      </c>
      <c r="R1678" s="138">
        <v>0</v>
      </c>
      <c r="S1678" s="134">
        <v>0</v>
      </c>
      <c r="T1678" s="132">
        <v>1</v>
      </c>
      <c r="U1678" s="136">
        <v>2</v>
      </c>
      <c r="V1678" s="136">
        <v>0</v>
      </c>
      <c r="W1678" s="136">
        <v>0</v>
      </c>
      <c r="X1678" s="132">
        <v>0</v>
      </c>
      <c r="Y1678" s="136">
        <v>1</v>
      </c>
      <c r="Z1678" s="136">
        <v>0</v>
      </c>
      <c r="AA1678" s="136">
        <v>0</v>
      </c>
      <c r="AB1678" s="136">
        <v>0</v>
      </c>
      <c r="AC1678" s="136">
        <v>0</v>
      </c>
      <c r="AD1678" s="136">
        <v>1</v>
      </c>
      <c r="AE1678" s="136">
        <v>1</v>
      </c>
      <c r="AF1678" s="136">
        <v>4</v>
      </c>
      <c r="AG1678" s="138">
        <v>2</v>
      </c>
      <c r="AH1678" s="138">
        <v>1</v>
      </c>
      <c r="AI1678" s="138">
        <v>0</v>
      </c>
      <c r="AJ1678" s="138">
        <v>7</v>
      </c>
      <c r="AK1678" s="136">
        <v>0</v>
      </c>
      <c r="AL1678" s="136">
        <v>0</v>
      </c>
      <c r="AM1678" s="136">
        <v>0</v>
      </c>
      <c r="AN1678" s="136">
        <v>0</v>
      </c>
      <c r="AO1678" s="136">
        <v>2000</v>
      </c>
      <c r="AP1678" s="136">
        <v>0</v>
      </c>
      <c r="AQ1678" s="136">
        <v>0</v>
      </c>
      <c r="AR1678" s="138">
        <v>0</v>
      </c>
      <c r="AS1678" s="136"/>
      <c r="AT1678" s="15" t="s">
        <v>159</v>
      </c>
      <c r="AU1678" s="136" t="s">
        <v>787</v>
      </c>
      <c r="AV1678" s="136">
        <v>10000006</v>
      </c>
      <c r="AW1678" s="136">
        <v>21101022</v>
      </c>
      <c r="AX1678" s="140" t="s">
        <v>2241</v>
      </c>
      <c r="AY1678" s="131">
        <v>0</v>
      </c>
      <c r="AZ1678" s="134">
        <v>0</v>
      </c>
      <c r="BA1678" s="134">
        <v>0</v>
      </c>
      <c r="BB1678" s="141" t="str">
        <f>"立即将附近玩家全部拉到当前位置"</f>
        <v>立即将附近玩家全部拉到当前位置</v>
      </c>
      <c r="BC1678" s="136">
        <v>0</v>
      </c>
      <c r="BD1678" s="132">
        <v>0</v>
      </c>
      <c r="BE1678" s="136">
        <v>0</v>
      </c>
      <c r="BF1678" s="136">
        <v>0</v>
      </c>
      <c r="BG1678" s="136">
        <v>0</v>
      </c>
      <c r="BH1678" s="136">
        <v>0</v>
      </c>
      <c r="BI1678" s="142">
        <v>0</v>
      </c>
      <c r="BJ1678" s="138">
        <v>0</v>
      </c>
      <c r="BK1678" s="138">
        <v>0</v>
      </c>
      <c r="BL1678" s="138">
        <v>0</v>
      </c>
      <c r="BM1678" s="138">
        <v>0</v>
      </c>
      <c r="BN1678" s="138">
        <v>0</v>
      </c>
      <c r="BO1678" s="138">
        <v>0</v>
      </c>
    </row>
    <row r="1679" spans="3:67" ht="19.5" customHeight="1">
      <c r="C1679" s="14">
        <v>81000370</v>
      </c>
      <c r="D1679" s="15" t="s">
        <v>2242</v>
      </c>
      <c r="E1679" s="11">
        <v>1</v>
      </c>
      <c r="F1679" s="14">
        <v>68000007</v>
      </c>
      <c r="G1679" s="14">
        <v>0</v>
      </c>
      <c r="H1679" s="13">
        <v>0</v>
      </c>
      <c r="I1679" s="11">
        <v>1</v>
      </c>
      <c r="J1679" s="11">
        <v>0</v>
      </c>
      <c r="K1679" s="11">
        <v>0</v>
      </c>
      <c r="L1679" s="14">
        <v>0</v>
      </c>
      <c r="M1679" s="14">
        <v>0</v>
      </c>
      <c r="N1679" s="14">
        <v>1</v>
      </c>
      <c r="O1679" s="14">
        <v>0</v>
      </c>
      <c r="P1679" s="14">
        <v>0</v>
      </c>
      <c r="Q1679" s="14">
        <v>0</v>
      </c>
      <c r="R1679" s="6">
        <v>0</v>
      </c>
      <c r="S1679" s="13">
        <v>0</v>
      </c>
      <c r="T1679" s="11">
        <v>1</v>
      </c>
      <c r="U1679" s="14">
        <v>2</v>
      </c>
      <c r="V1679" s="14">
        <v>0</v>
      </c>
      <c r="W1679" s="14">
        <v>0</v>
      </c>
      <c r="X1679" s="14">
        <v>0</v>
      </c>
      <c r="Y1679" s="14">
        <v>1</v>
      </c>
      <c r="Z1679" s="14">
        <v>0</v>
      </c>
      <c r="AA1679" s="14">
        <v>0</v>
      </c>
      <c r="AB1679" s="14">
        <v>0</v>
      </c>
      <c r="AC1679" s="14">
        <v>0</v>
      </c>
      <c r="AD1679" s="14">
        <v>1</v>
      </c>
      <c r="AE1679" s="14">
        <v>1</v>
      </c>
      <c r="AF1679" s="14">
        <v>3</v>
      </c>
      <c r="AG1679" s="6">
        <v>2</v>
      </c>
      <c r="AH1679" s="6">
        <v>1</v>
      </c>
      <c r="AI1679" s="6">
        <v>0</v>
      </c>
      <c r="AJ1679" s="6">
        <v>4</v>
      </c>
      <c r="AK1679" s="14">
        <v>0</v>
      </c>
      <c r="AL1679" s="14">
        <v>0</v>
      </c>
      <c r="AM1679" s="14">
        <v>0</v>
      </c>
      <c r="AN1679" s="14">
        <v>0</v>
      </c>
      <c r="AO1679" s="14">
        <v>30000</v>
      </c>
      <c r="AP1679" s="14">
        <v>0</v>
      </c>
      <c r="AQ1679" s="14">
        <v>0</v>
      </c>
      <c r="AR1679" s="6">
        <v>0</v>
      </c>
      <c r="AS1679" s="212">
        <v>81000370</v>
      </c>
      <c r="AT1679" s="15" t="s">
        <v>159</v>
      </c>
      <c r="AU1679" s="14" t="s">
        <v>349</v>
      </c>
      <c r="AV1679" s="14">
        <v>10003002</v>
      </c>
      <c r="AW1679" s="14">
        <v>21100060</v>
      </c>
      <c r="AX1679" s="15" t="s">
        <v>160</v>
      </c>
      <c r="AY1679" s="15">
        <v>0</v>
      </c>
      <c r="AZ1679" s="13">
        <v>0</v>
      </c>
      <c r="BA1679" s="13">
        <v>0</v>
      </c>
      <c r="BB1679" s="128" t="s">
        <v>2243</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67000262</v>
      </c>
      <c r="D1680" s="12" t="s">
        <v>2244</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0</v>
      </c>
      <c r="X1680" s="11">
        <v>0</v>
      </c>
      <c r="Y1680" s="11">
        <v>0</v>
      </c>
      <c r="Z1680" s="11">
        <v>0</v>
      </c>
      <c r="AA1680" s="11">
        <v>0</v>
      </c>
      <c r="AB1680" s="11">
        <v>0</v>
      </c>
      <c r="AC1680" s="11">
        <v>0</v>
      </c>
      <c r="AD1680" s="11">
        <v>3</v>
      </c>
      <c r="AE1680" s="11">
        <v>2</v>
      </c>
      <c r="AF1680" s="11" t="s">
        <v>167</v>
      </c>
      <c r="AG1680" s="6">
        <v>0</v>
      </c>
      <c r="AH1680" s="6">
        <v>0</v>
      </c>
      <c r="AI1680" s="6">
        <v>0</v>
      </c>
      <c r="AJ1680" s="6">
        <v>1.5</v>
      </c>
      <c r="AK1680" s="11">
        <v>0</v>
      </c>
      <c r="AL1680" s="11">
        <v>0</v>
      </c>
      <c r="AM1680" s="11">
        <v>0</v>
      </c>
      <c r="AN1680" s="11">
        <v>1</v>
      </c>
      <c r="AO1680" s="11">
        <v>3000</v>
      </c>
      <c r="AP1680" s="11">
        <v>0.5</v>
      </c>
      <c r="AQ1680" s="11">
        <v>0</v>
      </c>
      <c r="AR1680" s="6">
        <v>93000201</v>
      </c>
      <c r="AS1680" s="11" t="s">
        <v>158</v>
      </c>
      <c r="AT1680" s="12" t="s">
        <v>159</v>
      </c>
      <c r="AU1680" s="11">
        <v>0</v>
      </c>
      <c r="AV1680" s="14">
        <v>0</v>
      </c>
      <c r="AW1680" s="14">
        <v>0</v>
      </c>
      <c r="AX1680" s="12" t="s">
        <v>2245</v>
      </c>
      <c r="AY1680" s="11">
        <v>0</v>
      </c>
      <c r="AZ1680" s="13">
        <v>0</v>
      </c>
      <c r="BA1680" s="13">
        <v>1</v>
      </c>
      <c r="BB1680" s="34" t="s">
        <v>2246</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67000263</v>
      </c>
      <c r="D1681" s="12" t="s">
        <v>2247</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0</v>
      </c>
      <c r="X1681" s="11">
        <v>0</v>
      </c>
      <c r="Y1681" s="11">
        <v>0</v>
      </c>
      <c r="Z1681" s="11">
        <v>0</v>
      </c>
      <c r="AA1681" s="11">
        <v>0</v>
      </c>
      <c r="AB1681" s="11">
        <v>0</v>
      </c>
      <c r="AC1681" s="11">
        <v>0</v>
      </c>
      <c r="AD1681" s="11">
        <v>3</v>
      </c>
      <c r="AE1681" s="11">
        <v>2</v>
      </c>
      <c r="AF1681" s="11" t="s">
        <v>167</v>
      </c>
      <c r="AG1681" s="6">
        <v>1</v>
      </c>
      <c r="AH1681" s="6">
        <v>0</v>
      </c>
      <c r="AI1681" s="6">
        <v>0</v>
      </c>
      <c r="AJ1681" s="6">
        <v>1.5</v>
      </c>
      <c r="AK1681" s="11">
        <v>0</v>
      </c>
      <c r="AL1681" s="11">
        <v>0</v>
      </c>
      <c r="AM1681" s="11">
        <v>0</v>
      </c>
      <c r="AN1681" s="11">
        <v>1</v>
      </c>
      <c r="AO1681" s="11">
        <v>3000</v>
      </c>
      <c r="AP1681" s="11">
        <v>0.5</v>
      </c>
      <c r="AQ1681" s="11">
        <v>0</v>
      </c>
      <c r="AR1681" s="6">
        <v>0</v>
      </c>
      <c r="AS1681" s="11" t="s">
        <v>2248</v>
      </c>
      <c r="AT1681" s="12" t="s">
        <v>214</v>
      </c>
      <c r="AU1681" s="11">
        <v>0</v>
      </c>
      <c r="AV1681" s="14">
        <v>0</v>
      </c>
      <c r="AW1681" s="14">
        <v>0</v>
      </c>
      <c r="AX1681" s="12" t="s">
        <v>160</v>
      </c>
      <c r="AY1681" s="11">
        <v>0</v>
      </c>
      <c r="AZ1681" s="13">
        <v>0</v>
      </c>
      <c r="BA1681" s="13">
        <v>1</v>
      </c>
      <c r="BB1681" s="34" t="s">
        <v>2249</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67000264</v>
      </c>
      <c r="D1682" s="51" t="s">
        <v>2250</v>
      </c>
      <c r="E1682" s="11">
        <v>1</v>
      </c>
      <c r="F1682" s="11">
        <v>90002001</v>
      </c>
      <c r="G1682" s="52">
        <v>0</v>
      </c>
      <c r="H1682" s="13">
        <v>0</v>
      </c>
      <c r="I1682" s="14">
        <v>1</v>
      </c>
      <c r="J1682" s="14">
        <v>0</v>
      </c>
      <c r="K1682" s="14">
        <v>0</v>
      </c>
      <c r="L1682" s="52">
        <v>0</v>
      </c>
      <c r="M1682" s="52">
        <v>0</v>
      </c>
      <c r="N1682" s="52">
        <v>1</v>
      </c>
      <c r="O1682" s="11">
        <v>1</v>
      </c>
      <c r="P1682" s="11">
        <v>0.1</v>
      </c>
      <c r="Q1682" s="52">
        <v>0</v>
      </c>
      <c r="R1682" s="6">
        <v>0</v>
      </c>
      <c r="S1682" s="52">
        <v>0</v>
      </c>
      <c r="T1682" s="11">
        <v>1</v>
      </c>
      <c r="U1682" s="52">
        <v>2</v>
      </c>
      <c r="V1682" s="52">
        <v>0</v>
      </c>
      <c r="W1682" s="52">
        <v>1.5</v>
      </c>
      <c r="X1682" s="11">
        <v>0</v>
      </c>
      <c r="Y1682" s="52">
        <v>0</v>
      </c>
      <c r="Z1682" s="52">
        <v>0</v>
      </c>
      <c r="AA1682" s="52">
        <v>0</v>
      </c>
      <c r="AB1682" s="52">
        <v>0</v>
      </c>
      <c r="AC1682" s="52">
        <v>0</v>
      </c>
      <c r="AD1682" s="52">
        <v>10</v>
      </c>
      <c r="AE1682" s="52">
        <v>2</v>
      </c>
      <c r="AF1682" s="52" t="s">
        <v>1027</v>
      </c>
      <c r="AG1682" s="60">
        <v>0</v>
      </c>
      <c r="AH1682" s="6">
        <v>0</v>
      </c>
      <c r="AI1682" s="6">
        <v>0</v>
      </c>
      <c r="AJ1682" s="60">
        <v>1.5</v>
      </c>
      <c r="AK1682" s="52">
        <v>0</v>
      </c>
      <c r="AL1682" s="52">
        <v>0</v>
      </c>
      <c r="AM1682" s="52">
        <v>0</v>
      </c>
      <c r="AN1682" s="52">
        <v>2</v>
      </c>
      <c r="AO1682" s="52">
        <v>3000</v>
      </c>
      <c r="AP1682" s="52">
        <v>0.5</v>
      </c>
      <c r="AQ1682" s="52">
        <v>0</v>
      </c>
      <c r="AR1682" s="6">
        <v>0</v>
      </c>
      <c r="AS1682" s="52" t="s">
        <v>158</v>
      </c>
      <c r="AT1682" s="51" t="s">
        <v>214</v>
      </c>
      <c r="AU1682" s="11">
        <v>0</v>
      </c>
      <c r="AV1682" s="57">
        <v>10000007</v>
      </c>
      <c r="AW1682" s="14">
        <v>23000010</v>
      </c>
      <c r="AX1682" s="51" t="s">
        <v>160</v>
      </c>
      <c r="AY1682" s="52">
        <v>0</v>
      </c>
      <c r="AZ1682" s="58">
        <v>0</v>
      </c>
      <c r="BA1682" s="13">
        <v>1</v>
      </c>
      <c r="BB1682" s="73" t="s">
        <v>2251</v>
      </c>
      <c r="BC1682" s="52">
        <v>0</v>
      </c>
      <c r="BD1682" s="11">
        <v>0</v>
      </c>
      <c r="BE1682" s="52">
        <v>0</v>
      </c>
      <c r="BF1682" s="52">
        <v>0</v>
      </c>
      <c r="BG1682" s="52">
        <v>0</v>
      </c>
      <c r="BH1682" s="52">
        <v>0</v>
      </c>
      <c r="BI1682" s="11">
        <v>0</v>
      </c>
      <c r="BJ1682" s="6">
        <v>0</v>
      </c>
      <c r="BK1682" s="6">
        <v>0</v>
      </c>
      <c r="BL1682" s="6">
        <v>0</v>
      </c>
      <c r="BM1682" s="6">
        <v>0</v>
      </c>
      <c r="BN1682" s="6">
        <v>0</v>
      </c>
      <c r="BO1682" s="6">
        <v>0</v>
      </c>
    </row>
    <row r="1683" spans="3:67" ht="20.100000000000001" customHeight="1">
      <c r="C1683" s="14">
        <v>67000265</v>
      </c>
      <c r="D1683" s="12" t="s">
        <v>2252</v>
      </c>
      <c r="E1683" s="11">
        <v>1</v>
      </c>
      <c r="F1683" s="11">
        <v>90002001</v>
      </c>
      <c r="G1683" s="11">
        <v>0</v>
      </c>
      <c r="H1683" s="13">
        <v>0</v>
      </c>
      <c r="I1683" s="14">
        <v>1</v>
      </c>
      <c r="J1683" s="14">
        <v>0</v>
      </c>
      <c r="K1683" s="14">
        <v>0</v>
      </c>
      <c r="L1683" s="11">
        <v>0</v>
      </c>
      <c r="M1683" s="11">
        <v>0</v>
      </c>
      <c r="N1683" s="11">
        <v>1</v>
      </c>
      <c r="O1683" s="11">
        <v>2</v>
      </c>
      <c r="P1683" s="11">
        <v>1</v>
      </c>
      <c r="Q1683" s="11">
        <v>0</v>
      </c>
      <c r="R1683" s="6">
        <v>0</v>
      </c>
      <c r="S1683" s="11">
        <v>0</v>
      </c>
      <c r="T1683" s="11">
        <v>1</v>
      </c>
      <c r="U1683" s="11">
        <v>2</v>
      </c>
      <c r="V1683" s="11">
        <v>0</v>
      </c>
      <c r="W1683" s="11">
        <v>0</v>
      </c>
      <c r="X1683" s="11">
        <v>0</v>
      </c>
      <c r="Y1683" s="11">
        <v>0</v>
      </c>
      <c r="Z1683" s="11">
        <v>0</v>
      </c>
      <c r="AA1683" s="11">
        <v>0</v>
      </c>
      <c r="AB1683" s="11">
        <v>0</v>
      </c>
      <c r="AC1683" s="11">
        <v>0</v>
      </c>
      <c r="AD1683" s="11">
        <v>30</v>
      </c>
      <c r="AE1683" s="11">
        <v>2</v>
      </c>
      <c r="AF1683" s="11" t="s">
        <v>167</v>
      </c>
      <c r="AG1683" s="6">
        <v>0</v>
      </c>
      <c r="AH1683" s="6">
        <v>0</v>
      </c>
      <c r="AI1683" s="6">
        <v>0</v>
      </c>
      <c r="AJ1683" s="6">
        <v>1.5</v>
      </c>
      <c r="AK1683" s="11">
        <v>0</v>
      </c>
      <c r="AL1683" s="11">
        <v>0</v>
      </c>
      <c r="AM1683" s="11">
        <v>0</v>
      </c>
      <c r="AN1683" s="11">
        <v>1</v>
      </c>
      <c r="AO1683" s="11">
        <v>3000</v>
      </c>
      <c r="AP1683" s="11">
        <v>0.5</v>
      </c>
      <c r="AQ1683" s="11">
        <v>0</v>
      </c>
      <c r="AR1683" s="6">
        <v>93000203</v>
      </c>
      <c r="AS1683" s="11" t="s">
        <v>158</v>
      </c>
      <c r="AT1683" s="12" t="s">
        <v>159</v>
      </c>
      <c r="AU1683" s="11">
        <v>0</v>
      </c>
      <c r="AV1683" s="14">
        <v>0</v>
      </c>
      <c r="AW1683" s="14">
        <v>0</v>
      </c>
      <c r="AX1683" s="12" t="s">
        <v>2245</v>
      </c>
      <c r="AY1683" s="11">
        <v>0</v>
      </c>
      <c r="AZ1683" s="13">
        <v>0</v>
      </c>
      <c r="BA1683" s="13">
        <v>1</v>
      </c>
      <c r="BB1683" s="34" t="s">
        <v>2253</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67000266</v>
      </c>
      <c r="D1684" s="12" t="s">
        <v>2254</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167</v>
      </c>
      <c r="AG1684" s="6">
        <v>7</v>
      </c>
      <c r="AH1684" s="6">
        <v>0</v>
      </c>
      <c r="AI1684" s="6">
        <v>0</v>
      </c>
      <c r="AJ1684" s="6">
        <v>1.5</v>
      </c>
      <c r="AK1684" s="11">
        <v>0</v>
      </c>
      <c r="AL1684" s="11">
        <v>0</v>
      </c>
      <c r="AM1684" s="11">
        <v>0</v>
      </c>
      <c r="AN1684" s="11">
        <v>1</v>
      </c>
      <c r="AO1684" s="11">
        <v>3000</v>
      </c>
      <c r="AP1684" s="11">
        <v>0.5</v>
      </c>
      <c r="AQ1684" s="11">
        <v>0</v>
      </c>
      <c r="AR1684" s="6">
        <v>0</v>
      </c>
      <c r="AS1684" s="11" t="s">
        <v>794</v>
      </c>
      <c r="AT1684" s="12" t="s">
        <v>214</v>
      </c>
      <c r="AU1684" s="11">
        <v>0</v>
      </c>
      <c r="AV1684" s="14">
        <v>0</v>
      </c>
      <c r="AW1684" s="14">
        <v>0</v>
      </c>
      <c r="AX1684" s="12" t="s">
        <v>160</v>
      </c>
      <c r="AY1684" s="11">
        <v>0</v>
      </c>
      <c r="AZ1684" s="13">
        <v>0</v>
      </c>
      <c r="BA1684" s="13">
        <v>1</v>
      </c>
      <c r="BB1684" s="34" t="s">
        <v>2255</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67000267</v>
      </c>
      <c r="D1685" s="51" t="s">
        <v>2256</v>
      </c>
      <c r="E1685" s="11">
        <v>1</v>
      </c>
      <c r="F1685" s="11">
        <v>90002001</v>
      </c>
      <c r="G1685" s="52">
        <v>0</v>
      </c>
      <c r="H1685" s="13">
        <v>0</v>
      </c>
      <c r="I1685" s="14">
        <v>1</v>
      </c>
      <c r="J1685" s="14">
        <v>0</v>
      </c>
      <c r="K1685" s="14">
        <v>0</v>
      </c>
      <c r="L1685" s="52">
        <v>0</v>
      </c>
      <c r="M1685" s="52">
        <v>0</v>
      </c>
      <c r="N1685" s="52">
        <v>1</v>
      </c>
      <c r="O1685" s="52">
        <v>1</v>
      </c>
      <c r="P1685" s="52">
        <v>0.1</v>
      </c>
      <c r="Q1685" s="52">
        <v>0</v>
      </c>
      <c r="R1685" s="6">
        <v>0</v>
      </c>
      <c r="S1685" s="52">
        <v>0</v>
      </c>
      <c r="T1685" s="11">
        <v>1</v>
      </c>
      <c r="U1685" s="52">
        <v>2</v>
      </c>
      <c r="V1685" s="52">
        <v>0</v>
      </c>
      <c r="W1685" s="52">
        <v>1.5</v>
      </c>
      <c r="X1685" s="52">
        <v>0</v>
      </c>
      <c r="Y1685" s="52">
        <v>0</v>
      </c>
      <c r="Z1685" s="52">
        <v>0</v>
      </c>
      <c r="AA1685" s="52">
        <v>0</v>
      </c>
      <c r="AB1685" s="52">
        <v>0</v>
      </c>
      <c r="AC1685" s="52">
        <v>0</v>
      </c>
      <c r="AD1685" s="52">
        <v>3</v>
      </c>
      <c r="AE1685" s="52">
        <v>1</v>
      </c>
      <c r="AF1685" s="52" t="s">
        <v>550</v>
      </c>
      <c r="AG1685" s="60">
        <v>0</v>
      </c>
      <c r="AH1685" s="60">
        <v>0</v>
      </c>
      <c r="AI1685" s="6">
        <v>0</v>
      </c>
      <c r="AJ1685" s="60">
        <v>1.5</v>
      </c>
      <c r="AK1685" s="52">
        <v>0</v>
      </c>
      <c r="AL1685" s="52">
        <v>0</v>
      </c>
      <c r="AM1685" s="52">
        <v>0</v>
      </c>
      <c r="AN1685" s="52">
        <v>1</v>
      </c>
      <c r="AO1685" s="52">
        <v>3000</v>
      </c>
      <c r="AP1685" s="52">
        <v>1</v>
      </c>
      <c r="AQ1685" s="52">
        <v>0</v>
      </c>
      <c r="AR1685" s="6">
        <v>0</v>
      </c>
      <c r="AS1685" s="52" t="s">
        <v>158</v>
      </c>
      <c r="AT1685" s="51" t="s">
        <v>159</v>
      </c>
      <c r="AU1685" s="11">
        <v>0</v>
      </c>
      <c r="AV1685" s="57">
        <v>10000007</v>
      </c>
      <c r="AW1685" s="14">
        <v>23000020</v>
      </c>
      <c r="AX1685" s="51" t="s">
        <v>160</v>
      </c>
      <c r="AY1685" s="52">
        <v>0</v>
      </c>
      <c r="AZ1685" s="58">
        <v>0</v>
      </c>
      <c r="BA1685" s="13">
        <v>1</v>
      </c>
      <c r="BB1685" s="73" t="s">
        <v>2257</v>
      </c>
      <c r="BC1685" s="52">
        <v>0</v>
      </c>
      <c r="BD1685" s="11">
        <v>0</v>
      </c>
      <c r="BE1685" s="52">
        <v>0</v>
      </c>
      <c r="BF1685" s="52">
        <v>0</v>
      </c>
      <c r="BG1685" s="52">
        <v>0</v>
      </c>
      <c r="BH1685" s="52">
        <v>0</v>
      </c>
      <c r="BI1685" s="11">
        <v>0</v>
      </c>
      <c r="BJ1685" s="6">
        <v>0</v>
      </c>
      <c r="BK1685" s="6">
        <v>0</v>
      </c>
      <c r="BL1685" s="6">
        <v>0</v>
      </c>
      <c r="BM1685" s="6">
        <v>0</v>
      </c>
      <c r="BN1685" s="6">
        <v>0</v>
      </c>
      <c r="BO1685" s="6">
        <v>0</v>
      </c>
    </row>
    <row r="1686" spans="3:67" ht="20.100000000000001" customHeight="1">
      <c r="C1686" s="14">
        <v>67000268</v>
      </c>
      <c r="D1686" s="51" t="s">
        <v>2258</v>
      </c>
      <c r="E1686" s="11">
        <v>1</v>
      </c>
      <c r="F1686" s="11">
        <v>90002001</v>
      </c>
      <c r="G1686" s="52">
        <v>0</v>
      </c>
      <c r="H1686" s="13">
        <v>0</v>
      </c>
      <c r="I1686" s="14">
        <v>1</v>
      </c>
      <c r="J1686" s="14">
        <v>0</v>
      </c>
      <c r="K1686" s="14">
        <v>0</v>
      </c>
      <c r="L1686" s="52">
        <v>0</v>
      </c>
      <c r="M1686" s="52">
        <v>0</v>
      </c>
      <c r="N1686" s="52">
        <v>1</v>
      </c>
      <c r="O1686" s="52">
        <v>1</v>
      </c>
      <c r="P1686" s="52">
        <v>0.1</v>
      </c>
      <c r="Q1686" s="52">
        <v>0</v>
      </c>
      <c r="R1686" s="6">
        <v>0</v>
      </c>
      <c r="S1686" s="52">
        <v>0</v>
      </c>
      <c r="T1686" s="11">
        <v>1</v>
      </c>
      <c r="U1686" s="52">
        <v>2</v>
      </c>
      <c r="V1686" s="52">
        <v>0</v>
      </c>
      <c r="W1686" s="52">
        <v>1</v>
      </c>
      <c r="X1686" s="52">
        <v>0</v>
      </c>
      <c r="Y1686" s="52">
        <v>0</v>
      </c>
      <c r="Z1686" s="52">
        <v>0</v>
      </c>
      <c r="AA1686" s="52">
        <v>0</v>
      </c>
      <c r="AB1686" s="52">
        <v>0</v>
      </c>
      <c r="AC1686" s="52">
        <v>0</v>
      </c>
      <c r="AD1686" s="52">
        <v>3</v>
      </c>
      <c r="AE1686" s="52">
        <v>2</v>
      </c>
      <c r="AF1686" s="52" t="s">
        <v>167</v>
      </c>
      <c r="AG1686" s="60">
        <v>0</v>
      </c>
      <c r="AH1686" s="60">
        <v>1</v>
      </c>
      <c r="AI1686" s="6">
        <v>0</v>
      </c>
      <c r="AJ1686" s="60">
        <v>1.5</v>
      </c>
      <c r="AK1686" s="52">
        <v>0</v>
      </c>
      <c r="AL1686" s="52">
        <v>0</v>
      </c>
      <c r="AM1686" s="52">
        <v>0</v>
      </c>
      <c r="AN1686" s="52">
        <v>1</v>
      </c>
      <c r="AO1686" s="52">
        <v>3000</v>
      </c>
      <c r="AP1686" s="52">
        <v>0.5</v>
      </c>
      <c r="AQ1686" s="52">
        <v>0</v>
      </c>
      <c r="AR1686" s="6">
        <v>0</v>
      </c>
      <c r="AS1686" s="52" t="s">
        <v>2259</v>
      </c>
      <c r="AT1686" s="51" t="s">
        <v>214</v>
      </c>
      <c r="AU1686" s="11">
        <v>0</v>
      </c>
      <c r="AV1686" s="57">
        <v>10000007</v>
      </c>
      <c r="AW1686" s="14">
        <v>23000030</v>
      </c>
      <c r="AX1686" s="51" t="s">
        <v>160</v>
      </c>
      <c r="AY1686" s="52">
        <v>0</v>
      </c>
      <c r="AZ1686" s="58">
        <v>0</v>
      </c>
      <c r="BA1686" s="13">
        <v>1</v>
      </c>
      <c r="BB1686" s="73" t="s">
        <v>2260</v>
      </c>
      <c r="BC1686" s="52">
        <v>0</v>
      </c>
      <c r="BD1686" s="11">
        <v>0</v>
      </c>
      <c r="BE1686" s="52">
        <v>0</v>
      </c>
      <c r="BF1686" s="52">
        <v>0</v>
      </c>
      <c r="BG1686" s="52">
        <v>0</v>
      </c>
      <c r="BH1686" s="52">
        <v>0</v>
      </c>
      <c r="BI1686" s="11">
        <v>0</v>
      </c>
      <c r="BJ1686" s="6">
        <v>0</v>
      </c>
      <c r="BK1686" s="6">
        <v>0</v>
      </c>
      <c r="BL1686" s="6">
        <v>0</v>
      </c>
      <c r="BM1686" s="6">
        <v>0</v>
      </c>
      <c r="BN1686" s="6">
        <v>0</v>
      </c>
      <c r="BO1686" s="6">
        <v>0</v>
      </c>
    </row>
    <row r="1687" spans="3:67" ht="20.100000000000001" customHeight="1">
      <c r="C1687" s="14">
        <v>67000269</v>
      </c>
      <c r="D1687" s="51" t="s">
        <v>2261</v>
      </c>
      <c r="E1687" s="11">
        <v>1</v>
      </c>
      <c r="F1687" s="11">
        <v>90002001</v>
      </c>
      <c r="G1687" s="52">
        <v>0</v>
      </c>
      <c r="H1687" s="13">
        <v>0</v>
      </c>
      <c r="I1687" s="14">
        <v>1</v>
      </c>
      <c r="J1687" s="14">
        <v>0</v>
      </c>
      <c r="K1687" s="14">
        <v>0</v>
      </c>
      <c r="L1687" s="52">
        <v>0</v>
      </c>
      <c r="M1687" s="52">
        <v>0</v>
      </c>
      <c r="N1687" s="52">
        <v>1</v>
      </c>
      <c r="O1687" s="52">
        <v>1</v>
      </c>
      <c r="P1687" s="52">
        <v>0.1</v>
      </c>
      <c r="Q1687" s="52">
        <v>0</v>
      </c>
      <c r="R1687" s="6">
        <v>0</v>
      </c>
      <c r="S1687" s="52">
        <v>0</v>
      </c>
      <c r="T1687" s="11">
        <v>1</v>
      </c>
      <c r="U1687" s="52">
        <v>2</v>
      </c>
      <c r="V1687" s="52">
        <v>0</v>
      </c>
      <c r="W1687" s="52">
        <v>1</v>
      </c>
      <c r="X1687" s="52">
        <v>0</v>
      </c>
      <c r="Y1687" s="52">
        <v>0</v>
      </c>
      <c r="Z1687" s="52">
        <v>0</v>
      </c>
      <c r="AA1687" s="52">
        <v>0</v>
      </c>
      <c r="AB1687" s="52">
        <v>0</v>
      </c>
      <c r="AC1687" s="52">
        <v>0</v>
      </c>
      <c r="AD1687" s="52">
        <v>3</v>
      </c>
      <c r="AE1687" s="52">
        <v>2</v>
      </c>
      <c r="AF1687" s="52" t="s">
        <v>167</v>
      </c>
      <c r="AG1687" s="60">
        <v>0</v>
      </c>
      <c r="AH1687" s="60">
        <v>0</v>
      </c>
      <c r="AI1687" s="6">
        <v>0</v>
      </c>
      <c r="AJ1687" s="60">
        <v>1.5</v>
      </c>
      <c r="AK1687" s="52">
        <v>0</v>
      </c>
      <c r="AL1687" s="52">
        <v>0</v>
      </c>
      <c r="AM1687" s="52">
        <v>0</v>
      </c>
      <c r="AN1687" s="52">
        <v>1</v>
      </c>
      <c r="AO1687" s="52">
        <v>3000</v>
      </c>
      <c r="AP1687" s="52">
        <v>0.5</v>
      </c>
      <c r="AQ1687" s="52">
        <v>0</v>
      </c>
      <c r="AR1687" s="6">
        <v>0</v>
      </c>
      <c r="AS1687" s="52" t="s">
        <v>764</v>
      </c>
      <c r="AT1687" s="51" t="s">
        <v>214</v>
      </c>
      <c r="AU1687" s="11">
        <v>0</v>
      </c>
      <c r="AV1687" s="57">
        <v>10000007</v>
      </c>
      <c r="AW1687" s="14">
        <v>23000040</v>
      </c>
      <c r="AX1687" s="51" t="s">
        <v>160</v>
      </c>
      <c r="AY1687" s="52">
        <v>0</v>
      </c>
      <c r="AZ1687" s="58">
        <v>0</v>
      </c>
      <c r="BA1687" s="13">
        <v>1</v>
      </c>
      <c r="BB1687" s="73" t="s">
        <v>2262</v>
      </c>
      <c r="BC1687" s="52">
        <v>0</v>
      </c>
      <c r="BD1687" s="11">
        <v>0</v>
      </c>
      <c r="BE1687" s="52">
        <v>0</v>
      </c>
      <c r="BF1687" s="52">
        <v>0</v>
      </c>
      <c r="BG1687" s="52">
        <v>0</v>
      </c>
      <c r="BH1687" s="52">
        <v>0</v>
      </c>
      <c r="BI1687" s="11">
        <v>0</v>
      </c>
      <c r="BJ1687" s="6">
        <v>0</v>
      </c>
      <c r="BK1687" s="6">
        <v>0</v>
      </c>
      <c r="BL1687" s="6">
        <v>0</v>
      </c>
      <c r="BM1687" s="6">
        <v>0</v>
      </c>
      <c r="BN1687" s="6">
        <v>0</v>
      </c>
      <c r="BO1687" s="6">
        <v>0</v>
      </c>
    </row>
    <row r="1688" spans="3:67" ht="20.100000000000001" customHeight="1">
      <c r="C1688" s="14">
        <v>67000270</v>
      </c>
      <c r="D1688" s="12" t="s">
        <v>2263</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1.5</v>
      </c>
      <c r="X1688" s="11">
        <v>0</v>
      </c>
      <c r="Y1688" s="11">
        <v>0</v>
      </c>
      <c r="Z1688" s="11">
        <v>0</v>
      </c>
      <c r="AA1688" s="11">
        <v>0</v>
      </c>
      <c r="AB1688" s="11">
        <v>0</v>
      </c>
      <c r="AC1688" s="11">
        <v>0</v>
      </c>
      <c r="AD1688" s="11">
        <v>3</v>
      </c>
      <c r="AE1688" s="11">
        <v>2</v>
      </c>
      <c r="AF1688" s="11" t="s">
        <v>167</v>
      </c>
      <c r="AG1688" s="6">
        <v>7</v>
      </c>
      <c r="AH1688" s="6">
        <v>2</v>
      </c>
      <c r="AI1688" s="6">
        <v>0</v>
      </c>
      <c r="AJ1688" s="6">
        <v>1.5</v>
      </c>
      <c r="AK1688" s="11">
        <v>0</v>
      </c>
      <c r="AL1688" s="11">
        <v>0</v>
      </c>
      <c r="AM1688" s="11">
        <v>0</v>
      </c>
      <c r="AN1688" s="11">
        <v>1</v>
      </c>
      <c r="AO1688" s="11">
        <v>3000</v>
      </c>
      <c r="AP1688" s="11">
        <v>0.5</v>
      </c>
      <c r="AQ1688" s="11">
        <v>0</v>
      </c>
      <c r="AR1688" s="6">
        <v>0</v>
      </c>
      <c r="AS1688" s="11" t="s">
        <v>2264</v>
      </c>
      <c r="AT1688" s="12" t="s">
        <v>214</v>
      </c>
      <c r="AU1688" s="11">
        <v>0</v>
      </c>
      <c r="AV1688" s="14">
        <v>0</v>
      </c>
      <c r="AW1688" s="14">
        <v>0</v>
      </c>
      <c r="AX1688" s="12" t="s">
        <v>160</v>
      </c>
      <c r="AY1688" s="11">
        <v>0</v>
      </c>
      <c r="AZ1688" s="13">
        <v>0</v>
      </c>
      <c r="BA1688" s="13">
        <v>1</v>
      </c>
      <c r="BB1688" s="34" t="s">
        <v>2265</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67000271</v>
      </c>
      <c r="D1689" s="12" t="s">
        <v>2266</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1.5</v>
      </c>
      <c r="X1689" s="11">
        <v>0</v>
      </c>
      <c r="Y1689" s="11">
        <v>0</v>
      </c>
      <c r="Z1689" s="11">
        <v>0</v>
      </c>
      <c r="AA1689" s="11">
        <v>0</v>
      </c>
      <c r="AB1689" s="11">
        <v>0</v>
      </c>
      <c r="AC1689" s="11">
        <v>0</v>
      </c>
      <c r="AD1689" s="11">
        <v>3</v>
      </c>
      <c r="AE1689" s="11">
        <v>2</v>
      </c>
      <c r="AF1689" s="11" t="s">
        <v>167</v>
      </c>
      <c r="AG1689" s="6">
        <v>7</v>
      </c>
      <c r="AH1689" s="6">
        <v>2</v>
      </c>
      <c r="AI1689" s="6">
        <v>0</v>
      </c>
      <c r="AJ1689" s="6">
        <v>1.5</v>
      </c>
      <c r="AK1689" s="11">
        <v>0</v>
      </c>
      <c r="AL1689" s="11">
        <v>0</v>
      </c>
      <c r="AM1689" s="11">
        <v>0</v>
      </c>
      <c r="AN1689" s="11">
        <v>1</v>
      </c>
      <c r="AO1689" s="11">
        <v>3000</v>
      </c>
      <c r="AP1689" s="11">
        <v>0.5</v>
      </c>
      <c r="AQ1689" s="11">
        <v>0</v>
      </c>
      <c r="AR1689" s="6">
        <v>0</v>
      </c>
      <c r="AS1689" s="11" t="s">
        <v>2267</v>
      </c>
      <c r="AT1689" s="12" t="s">
        <v>214</v>
      </c>
      <c r="AU1689" s="11">
        <v>0</v>
      </c>
      <c r="AV1689" s="14">
        <v>0</v>
      </c>
      <c r="AW1689" s="14">
        <v>0</v>
      </c>
      <c r="AX1689" s="12" t="s">
        <v>160</v>
      </c>
      <c r="AY1689" s="11">
        <v>0</v>
      </c>
      <c r="AZ1689" s="13">
        <v>0</v>
      </c>
      <c r="BA1689" s="13">
        <v>1</v>
      </c>
      <c r="BB1689" s="34" t="s">
        <v>2268</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67000272</v>
      </c>
      <c r="D1690" s="12" t="s">
        <v>2269</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1.5</v>
      </c>
      <c r="X1690" s="11">
        <v>0</v>
      </c>
      <c r="Y1690" s="11">
        <v>0</v>
      </c>
      <c r="Z1690" s="11">
        <v>0</v>
      </c>
      <c r="AA1690" s="11">
        <v>0</v>
      </c>
      <c r="AB1690" s="11">
        <v>0</v>
      </c>
      <c r="AC1690" s="11">
        <v>0</v>
      </c>
      <c r="AD1690" s="11">
        <v>3</v>
      </c>
      <c r="AE1690" s="11">
        <v>2</v>
      </c>
      <c r="AF1690" s="11" t="s">
        <v>167</v>
      </c>
      <c r="AG1690" s="6">
        <v>7</v>
      </c>
      <c r="AH1690" s="6">
        <v>2</v>
      </c>
      <c r="AI1690" s="6">
        <v>0</v>
      </c>
      <c r="AJ1690" s="6">
        <v>1.5</v>
      </c>
      <c r="AK1690" s="11">
        <v>0</v>
      </c>
      <c r="AL1690" s="11">
        <v>0</v>
      </c>
      <c r="AM1690" s="11">
        <v>0</v>
      </c>
      <c r="AN1690" s="11">
        <v>1</v>
      </c>
      <c r="AO1690" s="11">
        <v>3000</v>
      </c>
      <c r="AP1690" s="11">
        <v>0.5</v>
      </c>
      <c r="AQ1690" s="11">
        <v>0</v>
      </c>
      <c r="AR1690" s="6">
        <v>0</v>
      </c>
      <c r="AS1690" s="11" t="s">
        <v>2270</v>
      </c>
      <c r="AT1690" s="12" t="s">
        <v>214</v>
      </c>
      <c r="AU1690" s="11">
        <v>0</v>
      </c>
      <c r="AV1690" s="14">
        <v>0</v>
      </c>
      <c r="AW1690" s="14">
        <v>0</v>
      </c>
      <c r="AX1690" s="12" t="s">
        <v>160</v>
      </c>
      <c r="AY1690" s="11">
        <v>0</v>
      </c>
      <c r="AZ1690" s="13">
        <v>0</v>
      </c>
      <c r="BA1690" s="13">
        <v>1</v>
      </c>
      <c r="BB1690" s="34" t="s">
        <v>2271</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67000273</v>
      </c>
      <c r="D1691" s="12" t="s">
        <v>2272</v>
      </c>
      <c r="E1691" s="11">
        <v>1</v>
      </c>
      <c r="F1691" s="11">
        <v>90002001</v>
      </c>
      <c r="G1691" s="11">
        <v>0</v>
      </c>
      <c r="H1691" s="13">
        <v>0</v>
      </c>
      <c r="I1691" s="14">
        <v>1</v>
      </c>
      <c r="J1691" s="14">
        <v>0</v>
      </c>
      <c r="K1691" s="14">
        <v>0</v>
      </c>
      <c r="L1691" s="11">
        <v>0</v>
      </c>
      <c r="M1691" s="11">
        <v>0</v>
      </c>
      <c r="N1691" s="11">
        <v>1</v>
      </c>
      <c r="O1691" s="11">
        <v>1</v>
      </c>
      <c r="P1691" s="11">
        <v>0.1</v>
      </c>
      <c r="Q1691" s="11">
        <v>0</v>
      </c>
      <c r="R1691" s="6">
        <v>0</v>
      </c>
      <c r="S1691" s="11">
        <v>0</v>
      </c>
      <c r="T1691" s="11">
        <v>1</v>
      </c>
      <c r="U1691" s="11">
        <v>2</v>
      </c>
      <c r="V1691" s="11">
        <v>0</v>
      </c>
      <c r="W1691" s="11">
        <v>2</v>
      </c>
      <c r="X1691" s="11">
        <v>0</v>
      </c>
      <c r="Y1691" s="11">
        <v>0</v>
      </c>
      <c r="Z1691" s="11">
        <v>0</v>
      </c>
      <c r="AA1691" s="11">
        <v>0</v>
      </c>
      <c r="AB1691" s="11">
        <v>0</v>
      </c>
      <c r="AC1691" s="11">
        <v>0</v>
      </c>
      <c r="AD1691" s="11">
        <v>3</v>
      </c>
      <c r="AE1691" s="11">
        <v>2</v>
      </c>
      <c r="AF1691" s="11" t="s">
        <v>167</v>
      </c>
      <c r="AG1691" s="6">
        <v>7</v>
      </c>
      <c r="AH1691" s="6">
        <v>2</v>
      </c>
      <c r="AI1691" s="6">
        <v>0</v>
      </c>
      <c r="AJ1691" s="6">
        <v>1.5</v>
      </c>
      <c r="AK1691" s="11">
        <v>0</v>
      </c>
      <c r="AL1691" s="11">
        <v>0</v>
      </c>
      <c r="AM1691" s="11">
        <v>0</v>
      </c>
      <c r="AN1691" s="11">
        <v>1</v>
      </c>
      <c r="AO1691" s="11">
        <v>3000</v>
      </c>
      <c r="AP1691" s="11">
        <v>0.5</v>
      </c>
      <c r="AQ1691" s="11">
        <v>0</v>
      </c>
      <c r="AR1691" s="6">
        <v>0</v>
      </c>
      <c r="AS1691" s="11" t="s">
        <v>158</v>
      </c>
      <c r="AT1691" s="12" t="s">
        <v>214</v>
      </c>
      <c r="AU1691" s="11">
        <v>0</v>
      </c>
      <c r="AV1691" s="14">
        <v>0</v>
      </c>
      <c r="AW1691" s="14">
        <v>0</v>
      </c>
      <c r="AX1691" s="12" t="s">
        <v>160</v>
      </c>
      <c r="AY1691" s="11">
        <v>0</v>
      </c>
      <c r="AZ1691" s="13">
        <v>0</v>
      </c>
      <c r="BA1691" s="13">
        <v>1</v>
      </c>
      <c r="BB1691" s="34" t="s">
        <v>2273</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67000274</v>
      </c>
      <c r="D1692" s="12" t="s">
        <v>2274</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v>
      </c>
      <c r="X1692" s="11">
        <v>0</v>
      </c>
      <c r="Y1692" s="11">
        <v>0</v>
      </c>
      <c r="Z1692" s="11">
        <v>0</v>
      </c>
      <c r="AA1692" s="11">
        <v>0</v>
      </c>
      <c r="AB1692" s="11">
        <v>0</v>
      </c>
      <c r="AC1692" s="11">
        <v>0</v>
      </c>
      <c r="AD1692" s="11">
        <v>10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0</v>
      </c>
      <c r="AS1692" s="11" t="s">
        <v>764</v>
      </c>
      <c r="AT1692" s="12" t="s">
        <v>214</v>
      </c>
      <c r="AU1692" s="11">
        <v>0</v>
      </c>
      <c r="AV1692" s="14">
        <v>10000007</v>
      </c>
      <c r="AW1692" s="14">
        <v>23000070</v>
      </c>
      <c r="AX1692" s="12" t="s">
        <v>160</v>
      </c>
      <c r="AY1692" s="11">
        <v>0</v>
      </c>
      <c r="AZ1692" s="13">
        <v>0</v>
      </c>
      <c r="BA1692" s="13">
        <v>1</v>
      </c>
      <c r="BB1692" s="34" t="s">
        <v>2275</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67000275</v>
      </c>
      <c r="D1693" s="51" t="s">
        <v>2276</v>
      </c>
      <c r="E1693" s="11">
        <v>1</v>
      </c>
      <c r="F1693" s="11">
        <v>90002001</v>
      </c>
      <c r="G1693" s="52">
        <v>0</v>
      </c>
      <c r="H1693" s="13">
        <v>0</v>
      </c>
      <c r="I1693" s="14">
        <v>1</v>
      </c>
      <c r="J1693" s="14">
        <v>0</v>
      </c>
      <c r="K1693" s="14">
        <v>0</v>
      </c>
      <c r="L1693" s="52">
        <v>0</v>
      </c>
      <c r="M1693" s="52">
        <v>0</v>
      </c>
      <c r="N1693" s="52">
        <v>1</v>
      </c>
      <c r="O1693" s="52">
        <v>2</v>
      </c>
      <c r="P1693" s="52">
        <v>1</v>
      </c>
      <c r="Q1693" s="52">
        <v>0</v>
      </c>
      <c r="R1693" s="6">
        <v>0</v>
      </c>
      <c r="S1693" s="52">
        <v>0</v>
      </c>
      <c r="T1693" s="11">
        <v>1</v>
      </c>
      <c r="U1693" s="52">
        <v>2</v>
      </c>
      <c r="V1693" s="52">
        <v>0</v>
      </c>
      <c r="W1693" s="52">
        <v>0</v>
      </c>
      <c r="X1693" s="52">
        <v>0</v>
      </c>
      <c r="Y1693" s="52">
        <v>0</v>
      </c>
      <c r="Z1693" s="52">
        <v>0</v>
      </c>
      <c r="AA1693" s="52">
        <v>0</v>
      </c>
      <c r="AB1693" s="52">
        <v>0</v>
      </c>
      <c r="AC1693" s="52">
        <v>0</v>
      </c>
      <c r="AD1693" s="52">
        <v>20</v>
      </c>
      <c r="AE1693" s="52">
        <v>2</v>
      </c>
      <c r="AF1693" s="52" t="s">
        <v>167</v>
      </c>
      <c r="AG1693" s="6">
        <v>0</v>
      </c>
      <c r="AH1693" s="6">
        <v>0</v>
      </c>
      <c r="AI1693" s="6">
        <v>0</v>
      </c>
      <c r="AJ1693" s="60">
        <v>1.5</v>
      </c>
      <c r="AK1693" s="52">
        <v>0</v>
      </c>
      <c r="AL1693" s="52">
        <v>0</v>
      </c>
      <c r="AM1693" s="52">
        <v>0</v>
      </c>
      <c r="AN1693" s="52">
        <v>1</v>
      </c>
      <c r="AO1693" s="52">
        <v>3000</v>
      </c>
      <c r="AP1693" s="52">
        <v>0.5</v>
      </c>
      <c r="AQ1693" s="52">
        <v>0</v>
      </c>
      <c r="AR1693" s="6">
        <v>0</v>
      </c>
      <c r="AS1693" s="52" t="s">
        <v>2277</v>
      </c>
      <c r="AT1693" s="51" t="s">
        <v>214</v>
      </c>
      <c r="AU1693" s="11">
        <v>0</v>
      </c>
      <c r="AV1693" s="57">
        <v>10000007</v>
      </c>
      <c r="AW1693" s="14">
        <v>23000050</v>
      </c>
      <c r="AX1693" s="51" t="s">
        <v>160</v>
      </c>
      <c r="AY1693" s="52">
        <v>0</v>
      </c>
      <c r="AZ1693" s="58">
        <v>0</v>
      </c>
      <c r="BA1693" s="13">
        <v>1</v>
      </c>
      <c r="BB1693" s="73" t="s">
        <v>2278</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67000276</v>
      </c>
      <c r="D1694" s="51" t="s">
        <v>2279</v>
      </c>
      <c r="E1694" s="11">
        <v>1</v>
      </c>
      <c r="F1694" s="11">
        <v>90002001</v>
      </c>
      <c r="G1694" s="52">
        <v>0</v>
      </c>
      <c r="H1694" s="13">
        <v>0</v>
      </c>
      <c r="I1694" s="14">
        <v>1</v>
      </c>
      <c r="J1694" s="14">
        <v>0</v>
      </c>
      <c r="K1694" s="14">
        <v>0</v>
      </c>
      <c r="L1694" s="52">
        <v>0</v>
      </c>
      <c r="M1694" s="52">
        <v>0</v>
      </c>
      <c r="N1694" s="52">
        <v>1</v>
      </c>
      <c r="O1694" s="52">
        <v>2</v>
      </c>
      <c r="P1694" s="52">
        <v>1</v>
      </c>
      <c r="Q1694" s="52">
        <v>0</v>
      </c>
      <c r="R1694" s="6">
        <v>0</v>
      </c>
      <c r="S1694" s="52">
        <v>0</v>
      </c>
      <c r="T1694" s="11">
        <v>1</v>
      </c>
      <c r="U1694" s="52">
        <v>2</v>
      </c>
      <c r="V1694" s="52">
        <v>0</v>
      </c>
      <c r="W1694" s="52">
        <v>0</v>
      </c>
      <c r="X1694" s="52">
        <v>0</v>
      </c>
      <c r="Y1694" s="52">
        <v>0</v>
      </c>
      <c r="Z1694" s="52">
        <v>0</v>
      </c>
      <c r="AA1694" s="52">
        <v>0</v>
      </c>
      <c r="AB1694" s="52">
        <v>0</v>
      </c>
      <c r="AC1694" s="52">
        <v>0</v>
      </c>
      <c r="AD1694" s="52">
        <v>30</v>
      </c>
      <c r="AE1694" s="52">
        <v>2</v>
      </c>
      <c r="AF1694" s="52" t="s">
        <v>167</v>
      </c>
      <c r="AG1694" s="6">
        <v>0</v>
      </c>
      <c r="AH1694" s="6">
        <v>0</v>
      </c>
      <c r="AI1694" s="6">
        <v>0</v>
      </c>
      <c r="AJ1694" s="60">
        <v>1.5</v>
      </c>
      <c r="AK1694" s="52">
        <v>0</v>
      </c>
      <c r="AL1694" s="52">
        <v>0</v>
      </c>
      <c r="AM1694" s="52">
        <v>0</v>
      </c>
      <c r="AN1694" s="52">
        <v>1</v>
      </c>
      <c r="AO1694" s="52">
        <v>3000</v>
      </c>
      <c r="AP1694" s="52">
        <v>0.5</v>
      </c>
      <c r="AQ1694" s="52">
        <v>0</v>
      </c>
      <c r="AR1694" s="6">
        <v>0</v>
      </c>
      <c r="AS1694" s="52" t="s">
        <v>2280</v>
      </c>
      <c r="AT1694" s="51" t="s">
        <v>214</v>
      </c>
      <c r="AU1694" s="11">
        <v>0</v>
      </c>
      <c r="AV1694" s="57">
        <v>10000007</v>
      </c>
      <c r="AW1694" s="14">
        <v>23000060</v>
      </c>
      <c r="AX1694" s="51" t="s">
        <v>160</v>
      </c>
      <c r="AY1694" s="52">
        <v>0</v>
      </c>
      <c r="AZ1694" s="58">
        <v>0</v>
      </c>
      <c r="BA1694" s="58">
        <v>0</v>
      </c>
      <c r="BB1694" s="73" t="s">
        <v>2281</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67000277</v>
      </c>
      <c r="D1695" s="51" t="s">
        <v>403</v>
      </c>
      <c r="E1695" s="11">
        <v>1</v>
      </c>
      <c r="F1695" s="11">
        <v>90002001</v>
      </c>
      <c r="G1695" s="52">
        <v>0</v>
      </c>
      <c r="H1695" s="13">
        <v>0</v>
      </c>
      <c r="I1695" s="14">
        <v>1</v>
      </c>
      <c r="J1695" s="14">
        <v>0</v>
      </c>
      <c r="K1695" s="14">
        <v>0</v>
      </c>
      <c r="L1695" s="52">
        <v>0</v>
      </c>
      <c r="M1695" s="52">
        <v>0</v>
      </c>
      <c r="N1695" s="52">
        <v>1</v>
      </c>
      <c r="O1695" s="52">
        <v>0</v>
      </c>
      <c r="P1695" s="52">
        <v>0</v>
      </c>
      <c r="Q1695" s="52">
        <v>0</v>
      </c>
      <c r="R1695" s="6">
        <v>0</v>
      </c>
      <c r="S1695" s="52">
        <v>0</v>
      </c>
      <c r="T1695" s="11">
        <v>1</v>
      </c>
      <c r="U1695" s="52">
        <v>2</v>
      </c>
      <c r="V1695" s="52">
        <v>0</v>
      </c>
      <c r="W1695" s="52">
        <v>1</v>
      </c>
      <c r="X1695" s="52">
        <v>0</v>
      </c>
      <c r="Y1695" s="52">
        <v>0</v>
      </c>
      <c r="Z1695" s="52">
        <v>0</v>
      </c>
      <c r="AA1695" s="52">
        <v>0</v>
      </c>
      <c r="AB1695" s="52">
        <v>0</v>
      </c>
      <c r="AC1695" s="52">
        <v>0</v>
      </c>
      <c r="AD1695" s="52">
        <v>30</v>
      </c>
      <c r="AE1695" s="52">
        <v>2</v>
      </c>
      <c r="AF1695" s="52" t="s">
        <v>404</v>
      </c>
      <c r="AG1695" s="6">
        <v>0</v>
      </c>
      <c r="AH1695" s="6">
        <v>2</v>
      </c>
      <c r="AI1695" s="6">
        <v>0</v>
      </c>
      <c r="AJ1695" s="60">
        <v>0</v>
      </c>
      <c r="AK1695" s="52">
        <v>0</v>
      </c>
      <c r="AL1695" s="52">
        <v>0</v>
      </c>
      <c r="AM1695" s="52">
        <v>0</v>
      </c>
      <c r="AN1695" s="52">
        <v>5</v>
      </c>
      <c r="AO1695" s="52">
        <v>5000</v>
      </c>
      <c r="AP1695" s="52">
        <v>0</v>
      </c>
      <c r="AQ1695" s="52">
        <v>0</v>
      </c>
      <c r="AR1695" s="6">
        <v>0</v>
      </c>
      <c r="AS1695" s="52">
        <v>0</v>
      </c>
      <c r="AT1695" s="51" t="s">
        <v>214</v>
      </c>
      <c r="AU1695" s="11">
        <v>0</v>
      </c>
      <c r="AV1695" s="57">
        <v>0</v>
      </c>
      <c r="AW1695" s="14">
        <v>21000010</v>
      </c>
      <c r="AX1695" s="51" t="s">
        <v>405</v>
      </c>
      <c r="AY1695" s="52" t="s">
        <v>2282</v>
      </c>
      <c r="AZ1695" s="58">
        <v>0</v>
      </c>
      <c r="BA1695" s="58">
        <v>0</v>
      </c>
      <c r="BB1695" s="73" t="s">
        <v>2281</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67000278</v>
      </c>
      <c r="D1696" s="15" t="s">
        <v>2283</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2284</v>
      </c>
      <c r="AG1696" s="6">
        <v>0</v>
      </c>
      <c r="AH1696" s="6">
        <v>0</v>
      </c>
      <c r="AI1696" s="6">
        <v>0</v>
      </c>
      <c r="AJ1696" s="6">
        <v>0</v>
      </c>
      <c r="AK1696" s="14">
        <v>0</v>
      </c>
      <c r="AL1696" s="14">
        <v>0</v>
      </c>
      <c r="AM1696" s="14">
        <v>0</v>
      </c>
      <c r="AN1696" s="14">
        <v>1</v>
      </c>
      <c r="AO1696" s="14">
        <v>1800000</v>
      </c>
      <c r="AP1696" s="14">
        <v>0</v>
      </c>
      <c r="AQ1696" s="14">
        <v>0</v>
      </c>
      <c r="AR1696" s="6">
        <v>0</v>
      </c>
      <c r="AS1696" s="14">
        <v>90106002</v>
      </c>
      <c r="AT1696" s="15" t="s">
        <v>158</v>
      </c>
      <c r="AU1696" s="14">
        <v>0</v>
      </c>
      <c r="AV1696" s="14">
        <v>0</v>
      </c>
      <c r="AW1696" s="14">
        <v>0</v>
      </c>
      <c r="AX1696" s="15" t="s">
        <v>1196</v>
      </c>
      <c r="AY1696" s="15">
        <v>0</v>
      </c>
      <c r="AZ1696" s="13">
        <v>0</v>
      </c>
      <c r="BA1696" s="13">
        <v>0</v>
      </c>
      <c r="BB1696" s="128" t="s">
        <v>2285</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67000279</v>
      </c>
      <c r="D1697" s="12" t="s">
        <v>2286</v>
      </c>
      <c r="E1697" s="11">
        <v>1</v>
      </c>
      <c r="F1697" s="11">
        <v>62011201</v>
      </c>
      <c r="G1697" s="11">
        <v>0</v>
      </c>
      <c r="H1697" s="13">
        <v>0</v>
      </c>
      <c r="I1697" s="11">
        <v>5</v>
      </c>
      <c r="J1697" s="11">
        <v>3</v>
      </c>
      <c r="K1697" s="11">
        <v>0</v>
      </c>
      <c r="L1697" s="11">
        <v>0</v>
      </c>
      <c r="M1697" s="11">
        <v>0</v>
      </c>
      <c r="N1697" s="11">
        <v>1</v>
      </c>
      <c r="O1697" s="11">
        <v>0</v>
      </c>
      <c r="P1697" s="11">
        <v>0</v>
      </c>
      <c r="Q1697" s="11">
        <v>0</v>
      </c>
      <c r="R1697" s="6">
        <v>0</v>
      </c>
      <c r="S1697" s="11">
        <v>0</v>
      </c>
      <c r="T1697" s="11">
        <v>1</v>
      </c>
      <c r="U1697" s="11">
        <v>2</v>
      </c>
      <c r="V1697" s="11">
        <v>0</v>
      </c>
      <c r="W1697" s="11">
        <v>1.5</v>
      </c>
      <c r="X1697" s="11">
        <v>10</v>
      </c>
      <c r="Y1697" s="11">
        <v>1</v>
      </c>
      <c r="Z1697" s="11">
        <v>0</v>
      </c>
      <c r="AA1697" s="11">
        <v>0</v>
      </c>
      <c r="AB1697" s="11">
        <v>0</v>
      </c>
      <c r="AC1697" s="11">
        <v>0</v>
      </c>
      <c r="AD1697" s="11">
        <v>5</v>
      </c>
      <c r="AE1697" s="11">
        <v>1</v>
      </c>
      <c r="AF1697" s="11">
        <v>10</v>
      </c>
      <c r="AG1697" s="6">
        <v>0</v>
      </c>
      <c r="AH1697" s="6">
        <v>0</v>
      </c>
      <c r="AI1697" s="6">
        <v>0</v>
      </c>
      <c r="AJ1697" s="6">
        <v>0</v>
      </c>
      <c r="AK1697" s="11">
        <v>0</v>
      </c>
      <c r="AL1697" s="11">
        <v>0</v>
      </c>
      <c r="AM1697" s="11">
        <v>0</v>
      </c>
      <c r="AN1697" s="11">
        <v>0.5</v>
      </c>
      <c r="AO1697" s="11">
        <v>3000</v>
      </c>
      <c r="AP1697" s="11">
        <v>0.2</v>
      </c>
      <c r="AQ1697" s="11">
        <v>0</v>
      </c>
      <c r="AR1697" s="6">
        <v>0</v>
      </c>
      <c r="AS1697" s="11" t="s">
        <v>158</v>
      </c>
      <c r="AT1697" s="12" t="s">
        <v>398</v>
      </c>
      <c r="AU1697" s="11" t="s">
        <v>349</v>
      </c>
      <c r="AV1697" s="14">
        <v>10000007</v>
      </c>
      <c r="AW1697" s="14">
        <v>21000020</v>
      </c>
      <c r="AX1697" s="12" t="s">
        <v>788</v>
      </c>
      <c r="AY1697" s="11">
        <v>0</v>
      </c>
      <c r="AZ1697" s="13">
        <v>0</v>
      </c>
      <c r="BA1697" s="13">
        <v>0</v>
      </c>
      <c r="BB1697" s="128" t="s">
        <v>2287</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67000280</v>
      </c>
      <c r="D1698" s="12" t="s">
        <v>2288</v>
      </c>
      <c r="E1698" s="11">
        <v>1</v>
      </c>
      <c r="F1698" s="11">
        <v>62011201</v>
      </c>
      <c r="G1698" s="11">
        <v>0</v>
      </c>
      <c r="H1698" s="13">
        <v>0</v>
      </c>
      <c r="I1698" s="11">
        <v>5</v>
      </c>
      <c r="J1698" s="11">
        <v>3</v>
      </c>
      <c r="K1698" s="11">
        <v>0</v>
      </c>
      <c r="L1698" s="11">
        <v>0</v>
      </c>
      <c r="M1698" s="11">
        <v>0</v>
      </c>
      <c r="N1698" s="11">
        <v>1</v>
      </c>
      <c r="O1698" s="11">
        <v>0</v>
      </c>
      <c r="P1698" s="11">
        <v>0</v>
      </c>
      <c r="Q1698" s="11">
        <v>0</v>
      </c>
      <c r="R1698" s="6">
        <v>0</v>
      </c>
      <c r="S1698" s="11">
        <v>0</v>
      </c>
      <c r="T1698" s="11">
        <v>1</v>
      </c>
      <c r="U1698" s="11">
        <v>2</v>
      </c>
      <c r="V1698" s="11">
        <v>0</v>
      </c>
      <c r="W1698" s="11">
        <v>1.5</v>
      </c>
      <c r="X1698" s="11">
        <v>10</v>
      </c>
      <c r="Y1698" s="11">
        <v>1</v>
      </c>
      <c r="Z1698" s="11">
        <v>0</v>
      </c>
      <c r="AA1698" s="11">
        <v>0</v>
      </c>
      <c r="AB1698" s="11">
        <v>0</v>
      </c>
      <c r="AC1698" s="11">
        <v>0</v>
      </c>
      <c r="AD1698" s="11">
        <v>5</v>
      </c>
      <c r="AE1698" s="11">
        <v>1</v>
      </c>
      <c r="AF1698" s="52">
        <v>3</v>
      </c>
      <c r="AG1698" s="6">
        <v>2</v>
      </c>
      <c r="AH1698" s="6">
        <v>1</v>
      </c>
      <c r="AI1698" s="6">
        <v>0</v>
      </c>
      <c r="AJ1698" s="6">
        <v>8</v>
      </c>
      <c r="AK1698" s="11">
        <v>0</v>
      </c>
      <c r="AL1698" s="11">
        <v>0</v>
      </c>
      <c r="AM1698" s="11">
        <v>0</v>
      </c>
      <c r="AN1698" s="11">
        <v>0.5</v>
      </c>
      <c r="AO1698" s="11">
        <v>10000</v>
      </c>
      <c r="AP1698" s="11">
        <v>0.2</v>
      </c>
      <c r="AQ1698" s="11">
        <v>0</v>
      </c>
      <c r="AR1698" s="6">
        <v>0</v>
      </c>
      <c r="AS1698" s="11" t="s">
        <v>158</v>
      </c>
      <c r="AT1698" s="12" t="s">
        <v>398</v>
      </c>
      <c r="AU1698" s="11" t="s">
        <v>349</v>
      </c>
      <c r="AV1698" s="14">
        <v>10000007</v>
      </c>
      <c r="AW1698" s="14">
        <v>21102020</v>
      </c>
      <c r="AX1698" s="12" t="s">
        <v>788</v>
      </c>
      <c r="AY1698" s="11">
        <v>0</v>
      </c>
      <c r="AZ1698" s="13">
        <v>0</v>
      </c>
      <c r="BA1698" s="13">
        <v>0</v>
      </c>
      <c r="BB1698" s="128" t="s">
        <v>2289</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67000281</v>
      </c>
      <c r="D1699" s="12" t="s">
        <v>2290</v>
      </c>
      <c r="E1699" s="11">
        <v>1</v>
      </c>
      <c r="F1699" s="11">
        <v>62011201</v>
      </c>
      <c r="G1699" s="11">
        <v>0</v>
      </c>
      <c r="H1699" s="13">
        <v>0</v>
      </c>
      <c r="I1699" s="11">
        <v>5</v>
      </c>
      <c r="J1699" s="11">
        <v>3</v>
      </c>
      <c r="K1699" s="11">
        <v>0</v>
      </c>
      <c r="L1699" s="11">
        <v>0</v>
      </c>
      <c r="M1699" s="11">
        <v>0</v>
      </c>
      <c r="N1699" s="11">
        <v>1</v>
      </c>
      <c r="O1699" s="11">
        <v>0</v>
      </c>
      <c r="P1699" s="11">
        <v>0</v>
      </c>
      <c r="Q1699" s="11">
        <v>0</v>
      </c>
      <c r="R1699" s="6">
        <v>0</v>
      </c>
      <c r="S1699" s="11">
        <v>0</v>
      </c>
      <c r="T1699" s="11">
        <v>1</v>
      </c>
      <c r="U1699" s="11">
        <v>2</v>
      </c>
      <c r="V1699" s="11">
        <v>0</v>
      </c>
      <c r="W1699" s="11">
        <v>1.5</v>
      </c>
      <c r="X1699" s="11">
        <v>10</v>
      </c>
      <c r="Y1699" s="11">
        <v>1</v>
      </c>
      <c r="Z1699" s="11">
        <v>0</v>
      </c>
      <c r="AA1699" s="11">
        <v>0</v>
      </c>
      <c r="AB1699" s="11">
        <v>0</v>
      </c>
      <c r="AC1699" s="11">
        <v>0</v>
      </c>
      <c r="AD1699" s="11">
        <v>5</v>
      </c>
      <c r="AE1699" s="11">
        <v>1</v>
      </c>
      <c r="AF1699" s="52">
        <v>3</v>
      </c>
      <c r="AG1699" s="6">
        <v>0</v>
      </c>
      <c r="AH1699" s="6">
        <v>2</v>
      </c>
      <c r="AI1699" s="6">
        <v>0</v>
      </c>
      <c r="AJ1699" s="6">
        <v>3</v>
      </c>
      <c r="AK1699" s="11">
        <v>0</v>
      </c>
      <c r="AL1699" s="11">
        <v>0</v>
      </c>
      <c r="AM1699" s="11">
        <v>0</v>
      </c>
      <c r="AN1699" s="11">
        <v>0.5</v>
      </c>
      <c r="AO1699" s="11">
        <v>10000</v>
      </c>
      <c r="AP1699" s="11">
        <v>0.2</v>
      </c>
      <c r="AQ1699" s="11">
        <v>3</v>
      </c>
      <c r="AR1699" s="6">
        <v>0</v>
      </c>
      <c r="AS1699" s="11" t="s">
        <v>158</v>
      </c>
      <c r="AT1699" s="12" t="s">
        <v>398</v>
      </c>
      <c r="AU1699" s="11" t="s">
        <v>349</v>
      </c>
      <c r="AV1699" s="14">
        <v>10000007</v>
      </c>
      <c r="AW1699" s="14">
        <v>21102020</v>
      </c>
      <c r="AX1699" s="12" t="s">
        <v>796</v>
      </c>
      <c r="AY1699" s="11">
        <v>0</v>
      </c>
      <c r="AZ1699" s="13">
        <v>0</v>
      </c>
      <c r="BA1699" s="13">
        <v>0</v>
      </c>
      <c r="BB1699" s="128" t="s">
        <v>2291</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19.5" customHeight="1">
      <c r="C1700" s="14">
        <v>67000282</v>
      </c>
      <c r="D1700" s="12" t="s">
        <v>2292</v>
      </c>
      <c r="E1700" s="11">
        <v>1</v>
      </c>
      <c r="F1700" s="14">
        <v>61021201</v>
      </c>
      <c r="G1700" s="14">
        <v>0</v>
      </c>
      <c r="H1700" s="13">
        <v>0</v>
      </c>
      <c r="I1700" s="11">
        <f>I1694+5</f>
        <v>6</v>
      </c>
      <c r="J1700" s="11">
        <v>5</v>
      </c>
      <c r="K1700" s="11">
        <v>0</v>
      </c>
      <c r="L1700" s="14">
        <v>0</v>
      </c>
      <c r="M1700" s="14">
        <v>0</v>
      </c>
      <c r="N1700" s="14">
        <v>1</v>
      </c>
      <c r="O1700" s="14">
        <v>0</v>
      </c>
      <c r="P1700" s="14">
        <v>0</v>
      </c>
      <c r="Q1700" s="14">
        <v>0</v>
      </c>
      <c r="R1700" s="6">
        <v>0</v>
      </c>
      <c r="S1700" s="13">
        <v>0</v>
      </c>
      <c r="T1700" s="11">
        <v>1</v>
      </c>
      <c r="U1700" s="14">
        <v>2</v>
      </c>
      <c r="V1700" s="14">
        <v>0</v>
      </c>
      <c r="W1700" s="11">
        <v>3.5</v>
      </c>
      <c r="X1700" s="11">
        <v>500</v>
      </c>
      <c r="Y1700" s="14">
        <v>1</v>
      </c>
      <c r="Z1700" s="14">
        <v>0</v>
      </c>
      <c r="AA1700" s="14">
        <v>0</v>
      </c>
      <c r="AB1700" s="14">
        <v>0</v>
      </c>
      <c r="AC1700" s="14">
        <v>0</v>
      </c>
      <c r="AD1700" s="14">
        <v>7</v>
      </c>
      <c r="AE1700" s="14">
        <v>1</v>
      </c>
      <c r="AF1700" s="14">
        <v>3</v>
      </c>
      <c r="AG1700" s="6">
        <v>2</v>
      </c>
      <c r="AH1700" s="6">
        <v>1</v>
      </c>
      <c r="AI1700" s="6">
        <v>0</v>
      </c>
      <c r="AJ1700" s="6">
        <v>8</v>
      </c>
      <c r="AK1700" s="14">
        <v>0</v>
      </c>
      <c r="AL1700" s="14">
        <v>0.5</v>
      </c>
      <c r="AM1700" s="14">
        <v>0</v>
      </c>
      <c r="AN1700" s="14">
        <v>0.25</v>
      </c>
      <c r="AO1700" s="14">
        <v>9000</v>
      </c>
      <c r="AP1700" s="14">
        <v>0.5</v>
      </c>
      <c r="AQ1700" s="14">
        <v>0</v>
      </c>
      <c r="AR1700" s="6">
        <v>0</v>
      </c>
      <c r="AS1700" s="14">
        <v>0</v>
      </c>
      <c r="AT1700" s="15" t="s">
        <v>790</v>
      </c>
      <c r="AU1700" s="14" t="s">
        <v>791</v>
      </c>
      <c r="AV1700" s="14">
        <v>10003002</v>
      </c>
      <c r="AW1700" s="14">
        <v>21010020</v>
      </c>
      <c r="AX1700" s="15" t="s">
        <v>796</v>
      </c>
      <c r="AY1700" s="15">
        <v>0</v>
      </c>
      <c r="AZ1700" s="13">
        <v>0</v>
      </c>
      <c r="BA1700" s="13">
        <v>0</v>
      </c>
      <c r="BB1700" s="128" t="s">
        <v>2293</v>
      </c>
      <c r="BC1700" s="14">
        <v>0</v>
      </c>
      <c r="BD1700" s="11">
        <v>0</v>
      </c>
      <c r="BE1700" s="14">
        <v>0</v>
      </c>
      <c r="BF1700" s="14">
        <v>0</v>
      </c>
      <c r="BG1700" s="14">
        <v>0</v>
      </c>
      <c r="BH1700" s="14">
        <v>0</v>
      </c>
      <c r="BI1700" s="9">
        <v>0</v>
      </c>
      <c r="BJ1700" s="6">
        <v>0</v>
      </c>
      <c r="BK1700" s="6">
        <v>0</v>
      </c>
      <c r="BL1700" s="6">
        <v>0</v>
      </c>
      <c r="BM1700" s="6">
        <v>0</v>
      </c>
      <c r="BN1700" s="6">
        <v>0</v>
      </c>
      <c r="BO1700" s="6">
        <v>0</v>
      </c>
    </row>
    <row r="1701" spans="3:67" ht="20.100000000000001" customHeight="1">
      <c r="C1701" s="14">
        <v>67000283</v>
      </c>
      <c r="D1701" s="15" t="s">
        <v>2294</v>
      </c>
      <c r="E1701" s="11">
        <v>1</v>
      </c>
      <c r="F1701" s="14">
        <v>63001001</v>
      </c>
      <c r="G1701" s="14">
        <v>0</v>
      </c>
      <c r="H1701" s="13">
        <v>0</v>
      </c>
      <c r="I1701" s="14">
        <v>1</v>
      </c>
      <c r="J1701" s="14">
        <v>0</v>
      </c>
      <c r="K1701" s="11">
        <v>0</v>
      </c>
      <c r="L1701" s="14">
        <v>0</v>
      </c>
      <c r="M1701" s="14">
        <v>0</v>
      </c>
      <c r="N1701" s="14">
        <v>1</v>
      </c>
      <c r="O1701" s="14">
        <v>0</v>
      </c>
      <c r="P1701" s="14">
        <v>1</v>
      </c>
      <c r="Q1701" s="14">
        <v>0</v>
      </c>
      <c r="R1701" s="6">
        <v>0</v>
      </c>
      <c r="S1701" s="13">
        <v>0</v>
      </c>
      <c r="T1701" s="11">
        <v>1</v>
      </c>
      <c r="U1701" s="14">
        <v>2</v>
      </c>
      <c r="V1701" s="14">
        <v>0</v>
      </c>
      <c r="W1701" s="14">
        <v>0</v>
      </c>
      <c r="X1701" s="14">
        <v>0</v>
      </c>
      <c r="Y1701" s="14">
        <v>0</v>
      </c>
      <c r="Z1701" s="14">
        <v>0</v>
      </c>
      <c r="AA1701" s="14">
        <v>0</v>
      </c>
      <c r="AB1701" s="14">
        <v>1</v>
      </c>
      <c r="AC1701" s="14">
        <v>0</v>
      </c>
      <c r="AD1701" s="14">
        <v>60</v>
      </c>
      <c r="AE1701" s="14">
        <v>2</v>
      </c>
      <c r="AF1701" s="14" t="s">
        <v>2295</v>
      </c>
      <c r="AG1701" s="6">
        <v>0</v>
      </c>
      <c r="AH1701" s="6">
        <v>0</v>
      </c>
      <c r="AI1701" s="6">
        <v>0</v>
      </c>
      <c r="AJ1701" s="6">
        <v>0</v>
      </c>
      <c r="AK1701" s="14">
        <v>0</v>
      </c>
      <c r="AL1701" s="14">
        <v>0</v>
      </c>
      <c r="AM1701" s="14">
        <v>0</v>
      </c>
      <c r="AN1701" s="14">
        <v>1</v>
      </c>
      <c r="AO1701" s="14">
        <v>1800000</v>
      </c>
      <c r="AP1701" s="14">
        <v>0</v>
      </c>
      <c r="AQ1701" s="14">
        <v>0</v>
      </c>
      <c r="AR1701" s="6">
        <v>0</v>
      </c>
      <c r="AS1701" s="14">
        <v>99002002</v>
      </c>
      <c r="AT1701" s="15" t="s">
        <v>158</v>
      </c>
      <c r="AU1701" s="14">
        <v>0</v>
      </c>
      <c r="AV1701" s="14">
        <v>0</v>
      </c>
      <c r="AW1701" s="14">
        <v>0</v>
      </c>
      <c r="AX1701" s="15" t="s">
        <v>1196</v>
      </c>
      <c r="AY1701" s="15">
        <v>0</v>
      </c>
      <c r="AZ1701" s="13">
        <v>0</v>
      </c>
      <c r="BA1701" s="13">
        <v>0</v>
      </c>
      <c r="BB1701" s="128" t="s">
        <v>2285</v>
      </c>
      <c r="BC1701" s="14">
        <v>0</v>
      </c>
      <c r="BD1701" s="11">
        <v>0</v>
      </c>
      <c r="BE1701" s="14">
        <v>0</v>
      </c>
      <c r="BF1701" s="14">
        <v>0</v>
      </c>
      <c r="BG1701" s="14">
        <v>0</v>
      </c>
      <c r="BH1701" s="14">
        <v>0</v>
      </c>
      <c r="BI1701" s="9">
        <v>0</v>
      </c>
      <c r="BJ1701" s="6">
        <v>0</v>
      </c>
      <c r="BK1701" s="6">
        <v>0</v>
      </c>
      <c r="BL1701" s="6">
        <v>0</v>
      </c>
      <c r="BM1701" s="6">
        <v>0</v>
      </c>
      <c r="BN1701" s="6">
        <v>0</v>
      </c>
      <c r="BO1701" s="6">
        <v>0</v>
      </c>
    </row>
    <row r="1702" spans="3:67" ht="20.100000000000001" customHeight="1">
      <c r="C1702" s="14">
        <v>67000284</v>
      </c>
      <c r="D1702" s="15" t="s">
        <v>2296</v>
      </c>
      <c r="E1702" s="11">
        <v>1</v>
      </c>
      <c r="F1702" s="14">
        <v>63001001</v>
      </c>
      <c r="G1702" s="14">
        <v>0</v>
      </c>
      <c r="H1702" s="13">
        <v>0</v>
      </c>
      <c r="I1702" s="14">
        <v>1</v>
      </c>
      <c r="J1702" s="14">
        <v>0</v>
      </c>
      <c r="K1702" s="11">
        <v>0</v>
      </c>
      <c r="L1702" s="14">
        <v>0</v>
      </c>
      <c r="M1702" s="14">
        <v>0</v>
      </c>
      <c r="N1702" s="14">
        <v>1</v>
      </c>
      <c r="O1702" s="14">
        <v>0</v>
      </c>
      <c r="P1702" s="14">
        <v>1</v>
      </c>
      <c r="Q1702" s="14">
        <v>0</v>
      </c>
      <c r="R1702" s="6">
        <v>0</v>
      </c>
      <c r="S1702" s="13">
        <v>0</v>
      </c>
      <c r="T1702" s="11">
        <v>1</v>
      </c>
      <c r="U1702" s="14">
        <v>2</v>
      </c>
      <c r="V1702" s="14">
        <v>0</v>
      </c>
      <c r="W1702" s="14">
        <v>0</v>
      </c>
      <c r="X1702" s="14">
        <v>0</v>
      </c>
      <c r="Y1702" s="14">
        <v>0</v>
      </c>
      <c r="Z1702" s="14">
        <v>0</v>
      </c>
      <c r="AA1702" s="14">
        <v>0</v>
      </c>
      <c r="AB1702" s="14">
        <v>1</v>
      </c>
      <c r="AC1702" s="14">
        <v>0</v>
      </c>
      <c r="AD1702" s="14">
        <v>60</v>
      </c>
      <c r="AE1702" s="14">
        <v>2</v>
      </c>
      <c r="AF1702" s="14" t="s">
        <v>459</v>
      </c>
      <c r="AG1702" s="6">
        <v>0</v>
      </c>
      <c r="AH1702" s="6">
        <v>0</v>
      </c>
      <c r="AI1702" s="6">
        <v>0</v>
      </c>
      <c r="AJ1702" s="6">
        <v>0</v>
      </c>
      <c r="AK1702" s="14">
        <v>0</v>
      </c>
      <c r="AL1702" s="14">
        <v>0</v>
      </c>
      <c r="AM1702" s="14">
        <v>0</v>
      </c>
      <c r="AN1702" s="14">
        <v>1</v>
      </c>
      <c r="AO1702" s="14">
        <v>1800000</v>
      </c>
      <c r="AP1702" s="14">
        <v>0</v>
      </c>
      <c r="AQ1702" s="14">
        <v>0</v>
      </c>
      <c r="AR1702" s="6">
        <v>0</v>
      </c>
      <c r="AS1702" s="14">
        <v>99002002</v>
      </c>
      <c r="AT1702" s="15" t="s">
        <v>158</v>
      </c>
      <c r="AU1702" s="14">
        <v>0</v>
      </c>
      <c r="AV1702" s="14">
        <v>0</v>
      </c>
      <c r="AW1702" s="14">
        <v>0</v>
      </c>
      <c r="AX1702" s="15" t="s">
        <v>1196</v>
      </c>
      <c r="AY1702" s="15">
        <v>0</v>
      </c>
      <c r="AZ1702" s="13">
        <v>0</v>
      </c>
      <c r="BA1702" s="13">
        <v>0</v>
      </c>
      <c r="BB1702" s="128" t="s">
        <v>2285</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1.75" customHeight="1">
      <c r="C1703" s="14">
        <v>90010301</v>
      </c>
      <c r="D1703" s="12" t="s">
        <v>347</v>
      </c>
      <c r="E1703" s="14">
        <v>1</v>
      </c>
      <c r="F1703" s="11">
        <v>60010100</v>
      </c>
      <c r="G1703" s="14">
        <v>0</v>
      </c>
      <c r="H1703" s="13">
        <v>0</v>
      </c>
      <c r="I1703" s="14">
        <v>1</v>
      </c>
      <c r="J1703" s="14">
        <v>0</v>
      </c>
      <c r="K1703" s="14">
        <v>0</v>
      </c>
      <c r="L1703" s="11">
        <v>0</v>
      </c>
      <c r="M1703" s="11">
        <v>0</v>
      </c>
      <c r="N1703" s="11">
        <v>2</v>
      </c>
      <c r="O1703" s="11">
        <v>3</v>
      </c>
      <c r="P1703" s="11">
        <v>1</v>
      </c>
      <c r="Q1703" s="11">
        <v>0</v>
      </c>
      <c r="R1703" s="6">
        <v>0</v>
      </c>
      <c r="S1703" s="11">
        <v>0</v>
      </c>
      <c r="T1703" s="11">
        <v>1</v>
      </c>
      <c r="U1703" s="11">
        <v>2</v>
      </c>
      <c r="V1703" s="11">
        <v>0</v>
      </c>
      <c r="W1703" s="11">
        <v>3</v>
      </c>
      <c r="X1703" s="11">
        <v>0</v>
      </c>
      <c r="Y1703" s="11">
        <v>1</v>
      </c>
      <c r="Z1703" s="11">
        <v>0</v>
      </c>
      <c r="AA1703" s="11">
        <v>0</v>
      </c>
      <c r="AB1703" s="11">
        <v>0</v>
      </c>
      <c r="AC1703" s="11">
        <v>0</v>
      </c>
      <c r="AD1703" s="11">
        <v>9</v>
      </c>
      <c r="AE1703" s="11">
        <v>1</v>
      </c>
      <c r="AF1703" s="11">
        <v>4</v>
      </c>
      <c r="AG1703" s="6">
        <v>0</v>
      </c>
      <c r="AH1703" s="6">
        <v>1</v>
      </c>
      <c r="AI1703" s="6">
        <v>0</v>
      </c>
      <c r="AJ1703" s="6">
        <v>2</v>
      </c>
      <c r="AK1703" s="11">
        <v>0</v>
      </c>
      <c r="AL1703" s="11">
        <v>0</v>
      </c>
      <c r="AM1703" s="11">
        <v>0</v>
      </c>
      <c r="AN1703" s="11">
        <v>3</v>
      </c>
      <c r="AO1703" s="11">
        <v>5000</v>
      </c>
      <c r="AP1703" s="11">
        <v>1.1000000000000001</v>
      </c>
      <c r="AQ1703" s="11">
        <v>0</v>
      </c>
      <c r="AR1703" s="6">
        <v>0</v>
      </c>
      <c r="AS1703" s="11">
        <v>90000002</v>
      </c>
      <c r="AT1703" s="12" t="s">
        <v>214</v>
      </c>
      <c r="AU1703" s="11" t="s">
        <v>349</v>
      </c>
      <c r="AV1703" s="14">
        <v>10000007</v>
      </c>
      <c r="AW1703" s="14">
        <v>90010301</v>
      </c>
      <c r="AX1703" s="12" t="s">
        <v>160</v>
      </c>
      <c r="AY1703" s="11" t="s">
        <v>1919</v>
      </c>
      <c r="AZ1703" s="13">
        <v>0</v>
      </c>
      <c r="BA1703" s="13">
        <v>0</v>
      </c>
      <c r="BB1703" s="34" t="s">
        <v>351</v>
      </c>
      <c r="BC1703" s="11">
        <v>0</v>
      </c>
      <c r="BD1703" s="11">
        <v>0</v>
      </c>
      <c r="BE1703" s="11">
        <v>0</v>
      </c>
      <c r="BF1703" s="11">
        <v>0</v>
      </c>
      <c r="BG1703" s="11">
        <v>0</v>
      </c>
      <c r="BH1703" s="11">
        <v>0</v>
      </c>
      <c r="BI1703" s="9">
        <v>0</v>
      </c>
      <c r="BJ1703" s="6">
        <v>0</v>
      </c>
      <c r="BK1703" s="6">
        <v>0</v>
      </c>
      <c r="BL1703" s="6">
        <v>0</v>
      </c>
      <c r="BM1703" s="6">
        <v>0</v>
      </c>
      <c r="BN1703" s="6">
        <v>0</v>
      </c>
      <c r="BO1703" s="6">
        <v>0</v>
      </c>
    </row>
    <row r="1704" spans="3:67" ht="20.100000000000001" customHeight="1">
      <c r="C1704" s="14">
        <v>90010302</v>
      </c>
      <c r="D1704" s="12" t="s">
        <v>355</v>
      </c>
      <c r="E1704" s="14">
        <v>1</v>
      </c>
      <c r="F1704" s="11">
        <v>60010300</v>
      </c>
      <c r="G1704" s="14">
        <v>0</v>
      </c>
      <c r="H1704" s="13">
        <v>0</v>
      </c>
      <c r="I1704" s="14">
        <v>1</v>
      </c>
      <c r="J1704" s="14">
        <v>0</v>
      </c>
      <c r="K1704" s="14">
        <v>0</v>
      </c>
      <c r="L1704" s="11">
        <v>0</v>
      </c>
      <c r="M1704" s="11">
        <v>0</v>
      </c>
      <c r="N1704" s="11">
        <v>2</v>
      </c>
      <c r="O1704" s="11">
        <v>1</v>
      </c>
      <c r="P1704" s="11">
        <v>0.5</v>
      </c>
      <c r="Q1704" s="11">
        <v>0</v>
      </c>
      <c r="R1704" s="6">
        <v>0</v>
      </c>
      <c r="S1704" s="11">
        <v>0</v>
      </c>
      <c r="T1704" s="11">
        <v>1</v>
      </c>
      <c r="U1704" s="11">
        <v>2</v>
      </c>
      <c r="V1704" s="11">
        <v>0</v>
      </c>
      <c r="W1704" s="11">
        <v>3</v>
      </c>
      <c r="X1704" s="11">
        <v>0</v>
      </c>
      <c r="Y1704" s="11">
        <v>0</v>
      </c>
      <c r="Z1704" s="11">
        <v>0</v>
      </c>
      <c r="AA1704" s="11">
        <v>0</v>
      </c>
      <c r="AB1704" s="11">
        <v>0</v>
      </c>
      <c r="AC1704" s="11">
        <v>0</v>
      </c>
      <c r="AD1704" s="11">
        <v>12</v>
      </c>
      <c r="AE1704" s="11">
        <v>2</v>
      </c>
      <c r="AF1704" s="11" t="s">
        <v>167</v>
      </c>
      <c r="AG1704" s="6">
        <v>0</v>
      </c>
      <c r="AH1704" s="6">
        <v>2</v>
      </c>
      <c r="AI1704" s="6">
        <v>0</v>
      </c>
      <c r="AJ1704" s="6">
        <v>1.5</v>
      </c>
      <c r="AK1704" s="11">
        <v>0</v>
      </c>
      <c r="AL1704" s="11">
        <v>0</v>
      </c>
      <c r="AM1704" s="11">
        <v>0</v>
      </c>
      <c r="AN1704" s="11">
        <v>1.1000000000000001</v>
      </c>
      <c r="AO1704" s="11">
        <v>3000</v>
      </c>
      <c r="AP1704" s="11">
        <v>1.1000000000000001</v>
      </c>
      <c r="AQ1704" s="11">
        <v>0</v>
      </c>
      <c r="AR1704" s="6">
        <v>0</v>
      </c>
      <c r="AS1704" s="11" t="s">
        <v>158</v>
      </c>
      <c r="AT1704" s="15" t="s">
        <v>214</v>
      </c>
      <c r="AU1704" s="11" t="s">
        <v>356</v>
      </c>
      <c r="AV1704" s="14">
        <v>10001007</v>
      </c>
      <c r="AW1704" s="14">
        <v>70103001</v>
      </c>
      <c r="AX1704" s="12" t="s">
        <v>160</v>
      </c>
      <c r="AY1704" s="11">
        <v>0</v>
      </c>
      <c r="AZ1704" s="13">
        <v>0</v>
      </c>
      <c r="BA1704" s="13">
        <v>0</v>
      </c>
      <c r="BB1704" s="34" t="s">
        <v>357</v>
      </c>
      <c r="BC1704" s="11">
        <v>0</v>
      </c>
      <c r="BD1704" s="11">
        <v>0</v>
      </c>
      <c r="BE1704" s="11">
        <v>0</v>
      </c>
      <c r="BF1704" s="11">
        <v>0</v>
      </c>
      <c r="BG1704" s="11">
        <v>0</v>
      </c>
      <c r="BH1704" s="11">
        <v>0</v>
      </c>
      <c r="BI1704" s="9">
        <v>0</v>
      </c>
      <c r="BJ1704" s="6">
        <v>0</v>
      </c>
      <c r="BK1704" s="6">
        <v>0</v>
      </c>
      <c r="BL1704" s="6">
        <v>0</v>
      </c>
      <c r="BM1704" s="6">
        <v>0</v>
      </c>
      <c r="BN1704" s="6">
        <v>0</v>
      </c>
      <c r="BO1704" s="6">
        <v>0</v>
      </c>
    </row>
    <row r="1705" spans="3:67" ht="20.100000000000001" customHeight="1">
      <c r="C1705" s="14">
        <v>90010303</v>
      </c>
      <c r="D1705" s="15" t="s">
        <v>352</v>
      </c>
      <c r="E1705" s="14">
        <v>1</v>
      </c>
      <c r="F1705" s="14">
        <v>60010500</v>
      </c>
      <c r="G1705" s="14">
        <v>0</v>
      </c>
      <c r="H1705" s="13">
        <v>0</v>
      </c>
      <c r="I1705" s="14">
        <v>1</v>
      </c>
      <c r="J1705" s="14">
        <v>0</v>
      </c>
      <c r="K1705" s="14">
        <v>0</v>
      </c>
      <c r="L1705" s="14">
        <v>0</v>
      </c>
      <c r="M1705" s="14">
        <v>0</v>
      </c>
      <c r="N1705" s="11">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0</v>
      </c>
      <c r="AH1705" s="6">
        <v>0</v>
      </c>
      <c r="AI1705" s="6">
        <v>0</v>
      </c>
      <c r="AJ1705" s="6">
        <v>0</v>
      </c>
      <c r="AK1705" s="14">
        <v>0</v>
      </c>
      <c r="AL1705" s="14">
        <v>0</v>
      </c>
      <c r="AM1705" s="14">
        <v>0</v>
      </c>
      <c r="AN1705" s="14">
        <v>0</v>
      </c>
      <c r="AO1705" s="14">
        <v>1000</v>
      </c>
      <c r="AP1705" s="14">
        <v>0</v>
      </c>
      <c r="AQ1705" s="14">
        <v>0</v>
      </c>
      <c r="AR1705" s="6">
        <v>90103001</v>
      </c>
      <c r="AS1705" s="14" t="s">
        <v>158</v>
      </c>
      <c r="AT1705" s="15" t="s">
        <v>158</v>
      </c>
      <c r="AU1705" s="14" t="s">
        <v>247</v>
      </c>
      <c r="AV1705" s="14">
        <v>0</v>
      </c>
      <c r="AW1705" s="14">
        <v>40000003</v>
      </c>
      <c r="AX1705" s="15" t="s">
        <v>160</v>
      </c>
      <c r="AY1705" s="15" t="s">
        <v>158</v>
      </c>
      <c r="AZ1705" s="13">
        <v>0</v>
      </c>
      <c r="BA1705" s="13">
        <v>0</v>
      </c>
      <c r="BB1705" s="68" t="s">
        <v>358</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90010401</v>
      </c>
      <c r="D1706" s="9" t="s">
        <v>2297</v>
      </c>
      <c r="E1706" s="9">
        <v>1</v>
      </c>
      <c r="F1706" s="9">
        <v>0</v>
      </c>
      <c r="G1706" s="9">
        <v>0</v>
      </c>
      <c r="H1706" s="10">
        <v>0</v>
      </c>
      <c r="I1706" s="9">
        <v>1</v>
      </c>
      <c r="J1706" s="9">
        <v>0</v>
      </c>
      <c r="K1706" s="10">
        <v>0</v>
      </c>
      <c r="L1706" s="10">
        <v>0</v>
      </c>
      <c r="M1706" s="9">
        <v>0</v>
      </c>
      <c r="N1706" s="9">
        <v>2</v>
      </c>
      <c r="O1706" s="9">
        <v>1</v>
      </c>
      <c r="P1706" s="9">
        <v>0.1</v>
      </c>
      <c r="Q1706" s="9">
        <v>0</v>
      </c>
      <c r="R1706" s="6">
        <v>0</v>
      </c>
      <c r="S1706" s="9">
        <v>0</v>
      </c>
      <c r="T1706" s="11">
        <v>1</v>
      </c>
      <c r="U1706" s="9">
        <v>1</v>
      </c>
      <c r="V1706" s="10">
        <v>0</v>
      </c>
      <c r="W1706" s="9">
        <v>2.5</v>
      </c>
      <c r="X1706" s="9">
        <v>0</v>
      </c>
      <c r="Y1706" s="9">
        <v>1</v>
      </c>
      <c r="Z1706" s="9">
        <v>0</v>
      </c>
      <c r="AA1706" s="10">
        <v>0</v>
      </c>
      <c r="AB1706" s="9">
        <v>0</v>
      </c>
      <c r="AC1706" s="9">
        <v>0</v>
      </c>
      <c r="AD1706" s="9">
        <v>1</v>
      </c>
      <c r="AE1706" s="9">
        <v>0</v>
      </c>
      <c r="AF1706" s="9">
        <v>0</v>
      </c>
      <c r="AG1706" s="6">
        <v>0</v>
      </c>
      <c r="AH1706" s="6">
        <v>0</v>
      </c>
      <c r="AI1706" s="6">
        <v>0</v>
      </c>
      <c r="AJ1706" s="9">
        <v>0</v>
      </c>
      <c r="AK1706" s="27">
        <v>0</v>
      </c>
      <c r="AL1706" s="9">
        <v>0</v>
      </c>
      <c r="AM1706" s="9">
        <v>0</v>
      </c>
      <c r="AN1706" s="9">
        <v>0</v>
      </c>
      <c r="AO1706" s="9">
        <v>3000</v>
      </c>
      <c r="AP1706" s="9">
        <v>0</v>
      </c>
      <c r="AQ1706" s="9">
        <v>0</v>
      </c>
      <c r="AR1706" s="6">
        <v>0</v>
      </c>
      <c r="AS1706" s="9">
        <v>0</v>
      </c>
      <c r="AT1706" s="9">
        <v>0</v>
      </c>
      <c r="AU1706" s="10">
        <v>0</v>
      </c>
      <c r="AV1706" s="10">
        <v>0</v>
      </c>
      <c r="AW1706" s="10">
        <v>0</v>
      </c>
      <c r="AX1706" s="15" t="s">
        <v>160</v>
      </c>
      <c r="AY1706" s="1">
        <v>0</v>
      </c>
      <c r="AZ1706" s="67">
        <v>0</v>
      </c>
      <c r="BA1706" s="67">
        <v>0</v>
      </c>
      <c r="BB1706" s="33" t="s">
        <v>409</v>
      </c>
      <c r="BC1706" s="9">
        <v>0</v>
      </c>
      <c r="BD1706" s="9">
        <v>0</v>
      </c>
      <c r="BE1706" s="14">
        <v>0</v>
      </c>
      <c r="BF1706" s="9">
        <v>0</v>
      </c>
      <c r="BG1706" s="9">
        <v>0</v>
      </c>
      <c r="BH1706" s="27">
        <v>0</v>
      </c>
      <c r="BI1706" s="9">
        <v>0</v>
      </c>
      <c r="BJ1706" s="6">
        <v>0</v>
      </c>
      <c r="BK1706" s="6">
        <v>0</v>
      </c>
      <c r="BL1706" s="6">
        <v>0</v>
      </c>
      <c r="BM1706" s="6">
        <v>0</v>
      </c>
      <c r="BN1706" s="6">
        <v>0</v>
      </c>
      <c r="BO1706" s="6">
        <v>0</v>
      </c>
    </row>
    <row r="1707" spans="3:67" ht="21.75" customHeight="1">
      <c r="C1707" s="14">
        <v>90010402</v>
      </c>
      <c r="D1707" s="12" t="s">
        <v>347</v>
      </c>
      <c r="E1707" s="14">
        <v>1</v>
      </c>
      <c r="F1707" s="11">
        <v>60010100</v>
      </c>
      <c r="G1707" s="14">
        <v>0</v>
      </c>
      <c r="H1707" s="13">
        <v>0</v>
      </c>
      <c r="I1707" s="14">
        <v>1</v>
      </c>
      <c r="J1707" s="14">
        <v>0</v>
      </c>
      <c r="K1707" s="14">
        <v>0</v>
      </c>
      <c r="L1707" s="11">
        <v>0</v>
      </c>
      <c r="M1707" s="11">
        <v>0</v>
      </c>
      <c r="N1707" s="11">
        <v>2</v>
      </c>
      <c r="O1707" s="11">
        <v>3</v>
      </c>
      <c r="P1707" s="11">
        <v>1</v>
      </c>
      <c r="Q1707" s="11">
        <v>0</v>
      </c>
      <c r="R1707" s="6">
        <v>0</v>
      </c>
      <c r="S1707" s="11">
        <v>0</v>
      </c>
      <c r="T1707" s="11">
        <v>1</v>
      </c>
      <c r="U1707" s="11">
        <v>2</v>
      </c>
      <c r="V1707" s="11">
        <v>0</v>
      </c>
      <c r="W1707" s="11">
        <v>3</v>
      </c>
      <c r="X1707" s="11">
        <v>0</v>
      </c>
      <c r="Y1707" s="11">
        <v>1</v>
      </c>
      <c r="Z1707" s="11">
        <v>0</v>
      </c>
      <c r="AA1707" s="11">
        <v>0</v>
      </c>
      <c r="AB1707" s="11">
        <v>0</v>
      </c>
      <c r="AC1707" s="11">
        <v>0</v>
      </c>
      <c r="AD1707" s="11">
        <v>9</v>
      </c>
      <c r="AE1707" s="11">
        <v>1</v>
      </c>
      <c r="AF1707" s="11">
        <v>5</v>
      </c>
      <c r="AG1707" s="6">
        <v>0</v>
      </c>
      <c r="AH1707" s="6">
        <v>1</v>
      </c>
      <c r="AI1707" s="6">
        <v>0</v>
      </c>
      <c r="AJ1707" s="6">
        <v>2.5</v>
      </c>
      <c r="AK1707" s="11">
        <v>0</v>
      </c>
      <c r="AL1707" s="11">
        <v>0</v>
      </c>
      <c r="AM1707" s="11">
        <v>0</v>
      </c>
      <c r="AN1707" s="11">
        <v>2.5</v>
      </c>
      <c r="AO1707" s="11">
        <v>5000</v>
      </c>
      <c r="AP1707" s="11">
        <v>2</v>
      </c>
      <c r="AQ1707" s="11">
        <v>0</v>
      </c>
      <c r="AR1707" s="6">
        <v>0</v>
      </c>
      <c r="AS1707" s="9">
        <v>91000005</v>
      </c>
      <c r="AT1707" s="9" t="s">
        <v>197</v>
      </c>
      <c r="AU1707" s="11">
        <v>0</v>
      </c>
      <c r="AV1707" s="14">
        <v>10000007</v>
      </c>
      <c r="AW1707" s="14">
        <v>90010402</v>
      </c>
      <c r="AX1707" s="12" t="s">
        <v>160</v>
      </c>
      <c r="AY1707" s="11" t="s">
        <v>2298</v>
      </c>
      <c r="AZ1707" s="13">
        <v>0</v>
      </c>
      <c r="BA1707" s="13">
        <v>0</v>
      </c>
      <c r="BB1707" s="34" t="s">
        <v>351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90010403</v>
      </c>
      <c r="D1708" s="9" t="s">
        <v>2299</v>
      </c>
      <c r="E1708" s="9">
        <v>1</v>
      </c>
      <c r="F1708" s="9">
        <v>0</v>
      </c>
      <c r="G1708" s="9">
        <v>0</v>
      </c>
      <c r="H1708" s="10">
        <v>0</v>
      </c>
      <c r="I1708" s="9">
        <v>1</v>
      </c>
      <c r="J1708" s="9">
        <v>0</v>
      </c>
      <c r="K1708" s="10">
        <v>0</v>
      </c>
      <c r="L1708" s="10">
        <v>0</v>
      </c>
      <c r="M1708" s="9">
        <v>0</v>
      </c>
      <c r="N1708" s="9">
        <v>2</v>
      </c>
      <c r="O1708" s="9">
        <v>2</v>
      </c>
      <c r="P1708" s="9">
        <v>0.95</v>
      </c>
      <c r="Q1708" s="9">
        <v>0</v>
      </c>
      <c r="R1708" s="6">
        <v>0</v>
      </c>
      <c r="S1708" s="9">
        <v>0</v>
      </c>
      <c r="T1708" s="11">
        <v>1</v>
      </c>
      <c r="U1708" s="9">
        <v>1</v>
      </c>
      <c r="V1708" s="10">
        <v>0</v>
      </c>
      <c r="W1708" s="9">
        <v>2.5</v>
      </c>
      <c r="X1708" s="9">
        <v>0</v>
      </c>
      <c r="Y1708" s="9">
        <v>1</v>
      </c>
      <c r="Z1708" s="9">
        <v>0</v>
      </c>
      <c r="AA1708" s="10">
        <v>0</v>
      </c>
      <c r="AB1708" s="9">
        <v>0</v>
      </c>
      <c r="AC1708" s="9">
        <v>0</v>
      </c>
      <c r="AD1708" s="9">
        <v>6</v>
      </c>
      <c r="AE1708" s="9">
        <v>1</v>
      </c>
      <c r="AF1708" s="9">
        <v>3</v>
      </c>
      <c r="AG1708" s="6">
        <v>1</v>
      </c>
      <c r="AH1708" s="6">
        <v>1</v>
      </c>
      <c r="AI1708" s="6">
        <v>0</v>
      </c>
      <c r="AJ1708" s="9">
        <v>1.5</v>
      </c>
      <c r="AK1708" s="27">
        <v>0</v>
      </c>
      <c r="AL1708" s="9">
        <v>0</v>
      </c>
      <c r="AM1708" s="9">
        <v>0</v>
      </c>
      <c r="AN1708" s="9">
        <v>2</v>
      </c>
      <c r="AO1708" s="9">
        <v>4000</v>
      </c>
      <c r="AP1708" s="9">
        <v>2</v>
      </c>
      <c r="AQ1708" s="9">
        <v>0</v>
      </c>
      <c r="AR1708" s="6">
        <v>0</v>
      </c>
      <c r="AS1708" s="64" t="s">
        <v>364</v>
      </c>
      <c r="AT1708" s="9" t="s">
        <v>159</v>
      </c>
      <c r="AU1708" s="10">
        <v>0</v>
      </c>
      <c r="AV1708" s="10">
        <v>0</v>
      </c>
      <c r="AW1708" s="10">
        <v>90010403</v>
      </c>
      <c r="AX1708" s="15" t="s">
        <v>160</v>
      </c>
      <c r="AY1708" s="1">
        <v>0</v>
      </c>
      <c r="AZ1708" s="67">
        <v>0</v>
      </c>
      <c r="BA1708" s="67">
        <v>0</v>
      </c>
      <c r="BB1708" s="33" t="s">
        <v>416</v>
      </c>
      <c r="BC1708" s="9">
        <v>2</v>
      </c>
      <c r="BD1708" s="9">
        <v>0</v>
      </c>
      <c r="BE1708" s="14">
        <v>0</v>
      </c>
      <c r="BF1708" s="9">
        <v>0</v>
      </c>
      <c r="BG1708" s="9">
        <v>3</v>
      </c>
      <c r="BH1708" s="27">
        <v>0</v>
      </c>
      <c r="BI1708" s="9">
        <v>0</v>
      </c>
      <c r="BJ1708" s="6">
        <v>0</v>
      </c>
      <c r="BK1708" s="6">
        <v>0</v>
      </c>
      <c r="BL1708" s="6">
        <v>0</v>
      </c>
      <c r="BM1708" s="6">
        <v>0</v>
      </c>
      <c r="BN1708" s="6">
        <v>0</v>
      </c>
      <c r="BO1708" s="6">
        <v>0</v>
      </c>
    </row>
    <row r="1709" spans="3:67" ht="20.100000000000001" customHeight="1">
      <c r="C1709" s="14">
        <v>90010404</v>
      </c>
      <c r="D1709" s="9" t="s">
        <v>2300</v>
      </c>
      <c r="E1709" s="9">
        <v>1</v>
      </c>
      <c r="F1709" s="9">
        <v>0</v>
      </c>
      <c r="G1709" s="9">
        <v>0</v>
      </c>
      <c r="H1709" s="10">
        <v>0</v>
      </c>
      <c r="I1709" s="9">
        <v>0</v>
      </c>
      <c r="J1709" s="9">
        <v>0</v>
      </c>
      <c r="K1709" s="10">
        <v>0</v>
      </c>
      <c r="L1709" s="10">
        <v>0</v>
      </c>
      <c r="M1709" s="9">
        <v>0</v>
      </c>
      <c r="N1709" s="9">
        <v>2</v>
      </c>
      <c r="O1709" s="9">
        <v>2</v>
      </c>
      <c r="P1709" s="9">
        <v>0.9</v>
      </c>
      <c r="Q1709" s="9">
        <v>0</v>
      </c>
      <c r="R1709" s="6">
        <v>0</v>
      </c>
      <c r="S1709" s="9">
        <v>0</v>
      </c>
      <c r="T1709" s="11">
        <v>1</v>
      </c>
      <c r="U1709" s="9">
        <v>1</v>
      </c>
      <c r="V1709" s="10">
        <v>0</v>
      </c>
      <c r="W1709" s="9">
        <v>1.5</v>
      </c>
      <c r="X1709" s="9">
        <v>0</v>
      </c>
      <c r="Y1709" s="9">
        <v>1</v>
      </c>
      <c r="Z1709" s="9">
        <v>0</v>
      </c>
      <c r="AA1709" s="10">
        <v>0</v>
      </c>
      <c r="AB1709" s="9">
        <v>0</v>
      </c>
      <c r="AC1709" s="9">
        <v>0</v>
      </c>
      <c r="AD1709" s="9">
        <v>8</v>
      </c>
      <c r="AE1709" s="9">
        <v>2</v>
      </c>
      <c r="AF1709" s="9" t="s">
        <v>367</v>
      </c>
      <c r="AG1709" s="6">
        <v>0</v>
      </c>
      <c r="AH1709" s="6">
        <v>0</v>
      </c>
      <c r="AI1709" s="6">
        <v>0</v>
      </c>
      <c r="AJ1709" s="9">
        <v>0</v>
      </c>
      <c r="AK1709" s="27">
        <v>0</v>
      </c>
      <c r="AL1709" s="9">
        <v>0</v>
      </c>
      <c r="AM1709" s="9">
        <v>0</v>
      </c>
      <c r="AN1709" s="9">
        <v>0.5</v>
      </c>
      <c r="AO1709" s="9">
        <v>999000</v>
      </c>
      <c r="AP1709" s="9">
        <v>0</v>
      </c>
      <c r="AQ1709" s="9">
        <v>0</v>
      </c>
      <c r="AR1709" s="6">
        <v>0</v>
      </c>
      <c r="AS1709" s="30" t="s">
        <v>158</v>
      </c>
      <c r="AT1709" s="9" t="s">
        <v>214</v>
      </c>
      <c r="AU1709" s="10">
        <v>0</v>
      </c>
      <c r="AV1709" s="10">
        <v>0</v>
      </c>
      <c r="AW1709" s="10">
        <v>20000021</v>
      </c>
      <c r="AX1709" s="15" t="s">
        <v>160</v>
      </c>
      <c r="AY1709" s="1">
        <v>0</v>
      </c>
      <c r="AZ1709" s="67">
        <v>0</v>
      </c>
      <c r="BA1709" s="67">
        <v>0</v>
      </c>
      <c r="BB1709" s="33" t="s">
        <v>234</v>
      </c>
      <c r="BC1709" s="9">
        <v>0</v>
      </c>
      <c r="BD1709" s="9">
        <v>0</v>
      </c>
      <c r="BE1709" s="14">
        <v>0</v>
      </c>
      <c r="BF1709" s="9">
        <v>0</v>
      </c>
      <c r="BG1709" s="9">
        <v>0</v>
      </c>
      <c r="BH1709" s="27">
        <v>0</v>
      </c>
      <c r="BI1709" s="9">
        <v>0</v>
      </c>
      <c r="BJ1709" s="6">
        <v>0</v>
      </c>
      <c r="BK1709" s="6">
        <v>0</v>
      </c>
      <c r="BL1709" s="6">
        <v>0</v>
      </c>
      <c r="BM1709" s="6">
        <v>0</v>
      </c>
      <c r="BN1709" s="6">
        <v>0</v>
      </c>
      <c r="BO1709" s="6">
        <v>0</v>
      </c>
    </row>
    <row r="1710" spans="3:67" ht="20.100000000000001" customHeight="1">
      <c r="C1710" s="14">
        <v>90010405</v>
      </c>
      <c r="D1710" s="15" t="s">
        <v>369</v>
      </c>
      <c r="E1710" s="14">
        <v>1</v>
      </c>
      <c r="F1710" s="14">
        <v>0</v>
      </c>
      <c r="G1710" s="14">
        <v>0</v>
      </c>
      <c r="H1710" s="13">
        <v>0</v>
      </c>
      <c r="I1710" s="14">
        <v>1</v>
      </c>
      <c r="J1710" s="14">
        <v>0</v>
      </c>
      <c r="K1710" s="14">
        <v>0</v>
      </c>
      <c r="L1710" s="14">
        <v>0</v>
      </c>
      <c r="M1710" s="14">
        <v>0</v>
      </c>
      <c r="N1710" s="9">
        <v>2</v>
      </c>
      <c r="O1710" s="14">
        <v>2</v>
      </c>
      <c r="P1710" s="14">
        <v>0.6</v>
      </c>
      <c r="Q1710" s="14">
        <v>0</v>
      </c>
      <c r="R1710" s="6">
        <v>0</v>
      </c>
      <c r="S1710" s="13">
        <v>0</v>
      </c>
      <c r="T1710" s="11">
        <v>1</v>
      </c>
      <c r="U1710" s="14">
        <v>2</v>
      </c>
      <c r="V1710" s="14">
        <v>0</v>
      </c>
      <c r="W1710" s="14">
        <v>0</v>
      </c>
      <c r="X1710" s="14">
        <v>0</v>
      </c>
      <c r="Y1710" s="14">
        <v>0</v>
      </c>
      <c r="Z1710" s="14">
        <v>0</v>
      </c>
      <c r="AA1710" s="14">
        <v>0</v>
      </c>
      <c r="AB1710" s="14">
        <v>0</v>
      </c>
      <c r="AC1710" s="14">
        <v>0</v>
      </c>
      <c r="AD1710" s="11">
        <v>99999</v>
      </c>
      <c r="AE1710" s="14">
        <v>0</v>
      </c>
      <c r="AF1710" s="14">
        <v>0</v>
      </c>
      <c r="AG1710" s="6">
        <v>2</v>
      </c>
      <c r="AH1710" s="6">
        <v>0</v>
      </c>
      <c r="AI1710" s="6">
        <v>0</v>
      </c>
      <c r="AJ1710" s="6">
        <v>0</v>
      </c>
      <c r="AK1710" s="14">
        <v>0</v>
      </c>
      <c r="AL1710" s="14">
        <v>0</v>
      </c>
      <c r="AM1710" s="14">
        <v>0</v>
      </c>
      <c r="AN1710" s="14">
        <v>0</v>
      </c>
      <c r="AO1710" s="14">
        <v>1000</v>
      </c>
      <c r="AP1710" s="14">
        <v>0</v>
      </c>
      <c r="AQ1710" s="14">
        <v>0</v>
      </c>
      <c r="AR1710" s="6">
        <v>90104002</v>
      </c>
      <c r="AS1710" s="14" t="s">
        <v>158</v>
      </c>
      <c r="AT1710" s="9" t="s">
        <v>214</v>
      </c>
      <c r="AU1710" s="14" t="s">
        <v>247</v>
      </c>
      <c r="AV1710" s="14">
        <v>0</v>
      </c>
      <c r="AW1710" s="14">
        <v>0</v>
      </c>
      <c r="AX1710" s="15" t="s">
        <v>160</v>
      </c>
      <c r="AY1710" s="15" t="s">
        <v>158</v>
      </c>
      <c r="AZ1710" s="13">
        <v>0</v>
      </c>
      <c r="BA1710" s="13">
        <v>0</v>
      </c>
      <c r="BB1710" s="68" t="s">
        <v>436</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90010406</v>
      </c>
      <c r="D1711" s="15" t="s">
        <v>2301</v>
      </c>
      <c r="E1711" s="14">
        <v>1</v>
      </c>
      <c r="F1711" s="14">
        <v>60010500</v>
      </c>
      <c r="G1711" s="14">
        <v>0</v>
      </c>
      <c r="H1711" s="13">
        <v>0</v>
      </c>
      <c r="I1711" s="14">
        <v>1</v>
      </c>
      <c r="J1711" s="14">
        <v>0</v>
      </c>
      <c r="K1711" s="14">
        <v>0</v>
      </c>
      <c r="L1711" s="14">
        <v>0</v>
      </c>
      <c r="M1711" s="14">
        <v>0</v>
      </c>
      <c r="N1711" s="9">
        <v>2</v>
      </c>
      <c r="O1711" s="14">
        <v>2</v>
      </c>
      <c r="P1711" s="14">
        <v>0.6</v>
      </c>
      <c r="Q1711" s="14">
        <v>0</v>
      </c>
      <c r="R1711" s="6">
        <v>0</v>
      </c>
      <c r="S1711" s="13">
        <v>0</v>
      </c>
      <c r="T1711" s="11">
        <v>1</v>
      </c>
      <c r="U1711" s="14">
        <v>2</v>
      </c>
      <c r="V1711" s="14">
        <v>0</v>
      </c>
      <c r="W1711" s="14">
        <v>0</v>
      </c>
      <c r="X1711" s="14">
        <v>0</v>
      </c>
      <c r="Y1711" s="14">
        <v>0</v>
      </c>
      <c r="Z1711" s="14">
        <v>0</v>
      </c>
      <c r="AA1711" s="14">
        <v>0</v>
      </c>
      <c r="AB1711" s="14">
        <v>0</v>
      </c>
      <c r="AC1711" s="14">
        <v>0</v>
      </c>
      <c r="AD1711" s="14">
        <v>20</v>
      </c>
      <c r="AE1711" s="14">
        <v>0</v>
      </c>
      <c r="AF1711" s="14">
        <v>0</v>
      </c>
      <c r="AG1711" s="6">
        <v>2</v>
      </c>
      <c r="AH1711" s="6">
        <v>0</v>
      </c>
      <c r="AI1711" s="6">
        <v>0</v>
      </c>
      <c r="AJ1711" s="6">
        <v>0</v>
      </c>
      <c r="AK1711" s="14">
        <v>0</v>
      </c>
      <c r="AL1711" s="14">
        <v>0</v>
      </c>
      <c r="AM1711" s="14">
        <v>0</v>
      </c>
      <c r="AN1711" s="14">
        <v>0</v>
      </c>
      <c r="AO1711" s="14">
        <v>1000</v>
      </c>
      <c r="AP1711" s="14">
        <v>0</v>
      </c>
      <c r="AQ1711" s="14">
        <v>0</v>
      </c>
      <c r="AR1711" s="6">
        <v>90103001</v>
      </c>
      <c r="AS1711" s="14" t="s">
        <v>158</v>
      </c>
      <c r="AT1711" s="9" t="s">
        <v>214</v>
      </c>
      <c r="AU1711" s="14" t="s">
        <v>247</v>
      </c>
      <c r="AV1711" s="14">
        <v>0</v>
      </c>
      <c r="AW1711" s="14">
        <v>40000003</v>
      </c>
      <c r="AX1711" s="15" t="s">
        <v>160</v>
      </c>
      <c r="AY1711" s="15" t="s">
        <v>158</v>
      </c>
      <c r="AZ1711" s="13">
        <v>0</v>
      </c>
      <c r="BA1711" s="13">
        <v>0</v>
      </c>
      <c r="BB1711" s="68" t="s">
        <v>2302</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90010501</v>
      </c>
      <c r="D1712" s="15" t="s">
        <v>372</v>
      </c>
      <c r="E1712" s="14">
        <v>1</v>
      </c>
      <c r="F1712" s="14">
        <v>60010300</v>
      </c>
      <c r="G1712" s="14">
        <v>0</v>
      </c>
      <c r="H1712" s="13">
        <v>0</v>
      </c>
      <c r="I1712" s="14">
        <v>1</v>
      </c>
      <c r="J1712" s="14">
        <v>0</v>
      </c>
      <c r="K1712" s="14">
        <v>0</v>
      </c>
      <c r="L1712" s="14">
        <v>0</v>
      </c>
      <c r="M1712" s="14">
        <v>0</v>
      </c>
      <c r="N1712" s="11">
        <v>2</v>
      </c>
      <c r="O1712" s="14">
        <v>1</v>
      </c>
      <c r="P1712" s="14">
        <v>0.5</v>
      </c>
      <c r="Q1712" s="14">
        <v>0</v>
      </c>
      <c r="R1712" s="6">
        <v>0</v>
      </c>
      <c r="S1712" s="13">
        <v>0</v>
      </c>
      <c r="T1712" s="11">
        <v>1</v>
      </c>
      <c r="U1712" s="14">
        <v>2</v>
      </c>
      <c r="V1712" s="14">
        <v>0</v>
      </c>
      <c r="W1712" s="14">
        <v>0.5</v>
      </c>
      <c r="X1712" s="14">
        <v>0</v>
      </c>
      <c r="Y1712" s="14">
        <v>0</v>
      </c>
      <c r="Z1712" s="14">
        <v>0</v>
      </c>
      <c r="AA1712" s="14">
        <v>0</v>
      </c>
      <c r="AB1712" s="14">
        <v>0</v>
      </c>
      <c r="AC1712" s="14">
        <v>0</v>
      </c>
      <c r="AD1712" s="14">
        <v>15</v>
      </c>
      <c r="AE1712" s="14">
        <v>1</v>
      </c>
      <c r="AF1712" s="14">
        <v>3</v>
      </c>
      <c r="AG1712" s="6">
        <v>1</v>
      </c>
      <c r="AH1712" s="6">
        <v>0</v>
      </c>
      <c r="AI1712" s="6">
        <v>0</v>
      </c>
      <c r="AJ1712" s="6">
        <v>1.5</v>
      </c>
      <c r="AK1712" s="14">
        <v>0</v>
      </c>
      <c r="AL1712" s="14">
        <v>0</v>
      </c>
      <c r="AM1712" s="14">
        <v>0</v>
      </c>
      <c r="AN1712" s="14">
        <v>1</v>
      </c>
      <c r="AO1712" s="14">
        <v>360000</v>
      </c>
      <c r="AP1712" s="14">
        <v>0.5</v>
      </c>
      <c r="AQ1712" s="14">
        <v>0</v>
      </c>
      <c r="AR1712" s="6">
        <v>0</v>
      </c>
      <c r="AS1712" s="14" t="s">
        <v>373</v>
      </c>
      <c r="AT1712" s="15" t="s">
        <v>159</v>
      </c>
      <c r="AU1712" s="14" t="s">
        <v>356</v>
      </c>
      <c r="AV1712" s="14">
        <v>10002001</v>
      </c>
      <c r="AW1712" s="14">
        <v>70106001</v>
      </c>
      <c r="AX1712" s="15" t="s">
        <v>230</v>
      </c>
      <c r="AY1712" s="15" t="s">
        <v>374</v>
      </c>
      <c r="AZ1712" s="13">
        <v>0</v>
      </c>
      <c r="BA1712" s="13">
        <v>0</v>
      </c>
      <c r="BB1712" s="68" t="s">
        <v>375</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90010502</v>
      </c>
      <c r="D1713" s="12" t="s">
        <v>376</v>
      </c>
      <c r="E1713" s="14">
        <v>1</v>
      </c>
      <c r="F1713" s="11">
        <v>60010100</v>
      </c>
      <c r="G1713" s="14">
        <v>0</v>
      </c>
      <c r="H1713" s="13">
        <v>0</v>
      </c>
      <c r="I1713" s="14">
        <v>1</v>
      </c>
      <c r="J1713" s="14">
        <v>0</v>
      </c>
      <c r="K1713" s="14">
        <v>0</v>
      </c>
      <c r="L1713" s="11">
        <v>0</v>
      </c>
      <c r="M1713" s="11">
        <v>0</v>
      </c>
      <c r="N1713" s="11">
        <v>2</v>
      </c>
      <c r="O1713" s="11">
        <v>1</v>
      </c>
      <c r="P1713" s="11">
        <v>0.3</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1</v>
      </c>
      <c r="AF1713" s="11">
        <v>3</v>
      </c>
      <c r="AG1713" s="6">
        <v>6</v>
      </c>
      <c r="AH1713" s="6">
        <v>1</v>
      </c>
      <c r="AI1713" s="6">
        <v>0</v>
      </c>
      <c r="AJ1713" s="6">
        <v>1.5</v>
      </c>
      <c r="AK1713" s="11">
        <v>0</v>
      </c>
      <c r="AL1713" s="11">
        <v>0</v>
      </c>
      <c r="AM1713" s="11">
        <v>0</v>
      </c>
      <c r="AN1713" s="11">
        <v>3</v>
      </c>
      <c r="AO1713" s="11">
        <v>5000</v>
      </c>
      <c r="AP1713" s="11">
        <v>2</v>
      </c>
      <c r="AQ1713" s="11">
        <v>0</v>
      </c>
      <c r="AR1713" s="6">
        <v>0</v>
      </c>
      <c r="AS1713" s="11" t="s">
        <v>158</v>
      </c>
      <c r="AT1713" s="15" t="s">
        <v>159</v>
      </c>
      <c r="AU1713" s="11" t="s">
        <v>349</v>
      </c>
      <c r="AV1713" s="14">
        <v>10000007</v>
      </c>
      <c r="AW1713" s="14">
        <v>90010502</v>
      </c>
      <c r="AX1713" s="12" t="s">
        <v>160</v>
      </c>
      <c r="AY1713" s="11" t="s">
        <v>2303</v>
      </c>
      <c r="AZ1713" s="13">
        <v>0</v>
      </c>
      <c r="BA1713" s="13">
        <v>0</v>
      </c>
      <c r="BB1713" s="34" t="s">
        <v>378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90010503</v>
      </c>
      <c r="D1714" s="15" t="s">
        <v>379</v>
      </c>
      <c r="E1714" s="14">
        <v>1</v>
      </c>
      <c r="F1714" s="14">
        <v>60010300</v>
      </c>
      <c r="G1714" s="14">
        <v>0</v>
      </c>
      <c r="H1714" s="13">
        <v>0</v>
      </c>
      <c r="I1714" s="14">
        <v>1</v>
      </c>
      <c r="J1714" s="14">
        <v>0</v>
      </c>
      <c r="K1714" s="14">
        <v>0</v>
      </c>
      <c r="L1714" s="14">
        <v>0</v>
      </c>
      <c r="M1714" s="14">
        <v>0</v>
      </c>
      <c r="N1714" s="11">
        <v>2</v>
      </c>
      <c r="O1714" s="14">
        <v>1</v>
      </c>
      <c r="P1714" s="14">
        <v>0.5</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2</v>
      </c>
      <c r="AO1714" s="14">
        <v>30000</v>
      </c>
      <c r="AP1714" s="14">
        <v>2</v>
      </c>
      <c r="AQ1714" s="14">
        <v>4</v>
      </c>
      <c r="AR1714" s="6">
        <v>0</v>
      </c>
      <c r="AS1714" s="14" t="s">
        <v>158</v>
      </c>
      <c r="AT1714" s="15" t="s">
        <v>159</v>
      </c>
      <c r="AU1714" s="14" t="s">
        <v>356</v>
      </c>
      <c r="AV1714" s="14">
        <v>10003002</v>
      </c>
      <c r="AW1714" s="14">
        <v>70106005</v>
      </c>
      <c r="AX1714" s="15" t="s">
        <v>380</v>
      </c>
      <c r="AY1714" s="15">
        <v>0</v>
      </c>
      <c r="AZ1714" s="13">
        <v>0</v>
      </c>
      <c r="BA1714" s="13">
        <v>0</v>
      </c>
      <c r="BB1714" s="68" t="s">
        <v>375</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90010504</v>
      </c>
      <c r="D1715" s="15" t="s">
        <v>369</v>
      </c>
      <c r="E1715" s="14">
        <v>1</v>
      </c>
      <c r="F1715" s="14">
        <v>60010500</v>
      </c>
      <c r="G1715" s="14">
        <v>0</v>
      </c>
      <c r="H1715" s="13">
        <v>0</v>
      </c>
      <c r="I1715" s="14">
        <v>1</v>
      </c>
      <c r="J1715" s="14">
        <v>0</v>
      </c>
      <c r="K1715" s="14">
        <v>0</v>
      </c>
      <c r="L1715" s="14">
        <v>0</v>
      </c>
      <c r="M1715" s="14">
        <v>0</v>
      </c>
      <c r="N1715" s="11">
        <v>2</v>
      </c>
      <c r="O1715" s="14">
        <v>2</v>
      </c>
      <c r="P1715" s="14">
        <v>0.6</v>
      </c>
      <c r="Q1715" s="14">
        <v>0</v>
      </c>
      <c r="R1715" s="6">
        <v>0</v>
      </c>
      <c r="S1715" s="13">
        <v>0</v>
      </c>
      <c r="T1715" s="11">
        <v>1</v>
      </c>
      <c r="U1715" s="14">
        <v>2</v>
      </c>
      <c r="V1715" s="14">
        <v>0</v>
      </c>
      <c r="W1715" s="14">
        <v>0</v>
      </c>
      <c r="X1715" s="14">
        <v>0</v>
      </c>
      <c r="Y1715" s="14">
        <v>0</v>
      </c>
      <c r="Z1715" s="14">
        <v>0</v>
      </c>
      <c r="AA1715" s="14">
        <v>0</v>
      </c>
      <c r="AB1715" s="14">
        <v>0</v>
      </c>
      <c r="AC1715" s="14">
        <v>0</v>
      </c>
      <c r="AD1715" s="11">
        <v>30</v>
      </c>
      <c r="AE1715" s="14">
        <v>0</v>
      </c>
      <c r="AF1715" s="14">
        <v>0</v>
      </c>
      <c r="AG1715" s="6">
        <v>2</v>
      </c>
      <c r="AH1715" s="6">
        <v>0</v>
      </c>
      <c r="AI1715" s="6">
        <v>0</v>
      </c>
      <c r="AJ1715" s="6">
        <v>0</v>
      </c>
      <c r="AK1715" s="14">
        <v>0</v>
      </c>
      <c r="AL1715" s="14">
        <v>0</v>
      </c>
      <c r="AM1715" s="14">
        <v>0</v>
      </c>
      <c r="AN1715" s="14">
        <v>0</v>
      </c>
      <c r="AO1715" s="14">
        <v>1000</v>
      </c>
      <c r="AP1715" s="14">
        <v>0</v>
      </c>
      <c r="AQ1715" s="14">
        <v>0</v>
      </c>
      <c r="AR1715" s="6">
        <v>90104002</v>
      </c>
      <c r="AS1715" s="14" t="s">
        <v>158</v>
      </c>
      <c r="AT1715" s="15" t="s">
        <v>159</v>
      </c>
      <c r="AU1715" s="14" t="s">
        <v>247</v>
      </c>
      <c r="AV1715" s="14">
        <v>0</v>
      </c>
      <c r="AW1715" s="14">
        <v>0</v>
      </c>
      <c r="AX1715" s="15" t="s">
        <v>160</v>
      </c>
      <c r="AY1715" s="15" t="s">
        <v>158</v>
      </c>
      <c r="AZ1715" s="13">
        <v>0</v>
      </c>
      <c r="BA1715" s="13">
        <v>0</v>
      </c>
      <c r="BB1715" s="68" t="s">
        <v>381</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90010505</v>
      </c>
      <c r="D1716" s="12" t="s">
        <v>382</v>
      </c>
      <c r="E1716" s="14">
        <v>1</v>
      </c>
      <c r="F1716" s="11">
        <v>60010300</v>
      </c>
      <c r="G1716" s="14">
        <v>0</v>
      </c>
      <c r="H1716" s="13">
        <v>0</v>
      </c>
      <c r="I1716" s="14">
        <v>1</v>
      </c>
      <c r="J1716" s="14">
        <v>0</v>
      </c>
      <c r="K1716" s="14">
        <v>0</v>
      </c>
      <c r="L1716" s="11">
        <v>0</v>
      </c>
      <c r="M1716" s="11">
        <v>0</v>
      </c>
      <c r="N1716" s="11">
        <v>2</v>
      </c>
      <c r="O1716" s="11">
        <v>1</v>
      </c>
      <c r="P1716" s="11">
        <v>0.6</v>
      </c>
      <c r="Q1716" s="11">
        <v>0</v>
      </c>
      <c r="R1716" s="6">
        <v>0</v>
      </c>
      <c r="S1716" s="11">
        <v>0</v>
      </c>
      <c r="T1716" s="11">
        <v>1</v>
      </c>
      <c r="U1716" s="11">
        <v>2</v>
      </c>
      <c r="V1716" s="11">
        <v>0</v>
      </c>
      <c r="W1716" s="11">
        <v>0</v>
      </c>
      <c r="X1716" s="11">
        <v>0</v>
      </c>
      <c r="Y1716" s="11">
        <v>0</v>
      </c>
      <c r="Z1716" s="11">
        <v>0</v>
      </c>
      <c r="AA1716" s="11">
        <v>0</v>
      </c>
      <c r="AB1716" s="11">
        <v>0</v>
      </c>
      <c r="AC1716" s="11">
        <v>0</v>
      </c>
      <c r="AD1716" s="11">
        <v>20</v>
      </c>
      <c r="AE1716" s="11">
        <v>0</v>
      </c>
      <c r="AF1716" s="11">
        <v>0</v>
      </c>
      <c r="AG1716" s="6">
        <v>2</v>
      </c>
      <c r="AH1716" s="6">
        <v>2</v>
      </c>
      <c r="AI1716" s="6">
        <v>0</v>
      </c>
      <c r="AJ1716" s="6">
        <v>1.5</v>
      </c>
      <c r="AK1716" s="11">
        <v>0</v>
      </c>
      <c r="AL1716" s="11">
        <v>0</v>
      </c>
      <c r="AM1716" s="11">
        <v>0</v>
      </c>
      <c r="AN1716" s="11">
        <v>1</v>
      </c>
      <c r="AO1716" s="11">
        <v>3000</v>
      </c>
      <c r="AP1716" s="11">
        <v>0.5</v>
      </c>
      <c r="AQ1716" s="11">
        <v>0</v>
      </c>
      <c r="AR1716" s="6">
        <v>0</v>
      </c>
      <c r="AS1716" s="11" t="s">
        <v>158</v>
      </c>
      <c r="AT1716" s="15" t="s">
        <v>159</v>
      </c>
      <c r="AU1716" s="11" t="s">
        <v>356</v>
      </c>
      <c r="AV1716" s="14">
        <v>0</v>
      </c>
      <c r="AW1716" s="14">
        <v>0</v>
      </c>
      <c r="AX1716" s="12" t="s">
        <v>344</v>
      </c>
      <c r="AY1716" s="11" t="s">
        <v>383</v>
      </c>
      <c r="AZ1716" s="13">
        <v>0</v>
      </c>
      <c r="BA1716" s="13">
        <v>0</v>
      </c>
      <c r="BB1716" s="34" t="s">
        <v>384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90010901</v>
      </c>
      <c r="D1717" s="208" t="s">
        <v>2304</v>
      </c>
      <c r="E1717" s="11">
        <v>1</v>
      </c>
      <c r="F1717" s="11">
        <v>62021401</v>
      </c>
      <c r="G1717" s="14">
        <f>C1718</f>
        <v>90010902</v>
      </c>
      <c r="H1717" s="13">
        <v>0</v>
      </c>
      <c r="I1717" s="11">
        <v>27</v>
      </c>
      <c r="J1717" s="11">
        <v>2</v>
      </c>
      <c r="K1717" s="11">
        <v>0</v>
      </c>
      <c r="L1717" s="14">
        <v>0</v>
      </c>
      <c r="M1717" s="14">
        <v>0</v>
      </c>
      <c r="N1717" s="14">
        <v>2</v>
      </c>
      <c r="O1717" s="14">
        <v>2</v>
      </c>
      <c r="P1717" s="14">
        <v>0.95</v>
      </c>
      <c r="Q1717" s="14">
        <v>0</v>
      </c>
      <c r="R1717" s="6">
        <v>0</v>
      </c>
      <c r="S1717" s="13">
        <v>0</v>
      </c>
      <c r="T1717" s="11">
        <v>1</v>
      </c>
      <c r="U1717" s="14">
        <v>2</v>
      </c>
      <c r="V1717" s="14">
        <v>0</v>
      </c>
      <c r="W1717" s="14">
        <v>1.2</v>
      </c>
      <c r="X1717" s="14">
        <v>500</v>
      </c>
      <c r="Y1717" s="14">
        <v>0</v>
      </c>
      <c r="Z1717" s="14">
        <v>0</v>
      </c>
      <c r="AA1717" s="14">
        <v>0</v>
      </c>
      <c r="AB1717" s="14">
        <v>0</v>
      </c>
      <c r="AC1717" s="14">
        <v>0</v>
      </c>
      <c r="AD1717" s="14">
        <v>6</v>
      </c>
      <c r="AE1717" s="14">
        <v>1</v>
      </c>
      <c r="AF1717" s="14">
        <v>3</v>
      </c>
      <c r="AG1717" s="6">
        <v>2</v>
      </c>
      <c r="AH1717" s="6">
        <v>1</v>
      </c>
      <c r="AI1717" s="6">
        <v>0</v>
      </c>
      <c r="AJ1717" s="6">
        <v>7</v>
      </c>
      <c r="AK1717" s="14">
        <v>0</v>
      </c>
      <c r="AL1717" s="14">
        <v>0</v>
      </c>
      <c r="AM1717" s="14">
        <v>6</v>
      </c>
      <c r="AN1717" s="14">
        <v>0.25</v>
      </c>
      <c r="AO1717" s="14">
        <v>6000</v>
      </c>
      <c r="AP1717" s="14">
        <v>0</v>
      </c>
      <c r="AQ1717" s="14">
        <v>0</v>
      </c>
      <c r="AR1717" s="6">
        <v>0</v>
      </c>
      <c r="AS1717" s="14">
        <v>92014001</v>
      </c>
      <c r="AT1717" s="15" t="s">
        <v>258</v>
      </c>
      <c r="AU1717" s="14" t="s">
        <v>259</v>
      </c>
      <c r="AV1717" s="14">
        <v>10002001</v>
      </c>
      <c r="AW1717" s="14">
        <v>21101040</v>
      </c>
      <c r="AX1717" s="15" t="s">
        <v>230</v>
      </c>
      <c r="AY1717" s="15" t="s">
        <v>854</v>
      </c>
      <c r="AZ1717" s="13">
        <v>0</v>
      </c>
      <c r="BA1717" s="13">
        <v>0</v>
      </c>
      <c r="BB1717" s="128" t="str">
        <f t="shared" ref="BB1717" si="113">"对目标区域持续造成伤害,在此范围内的敌方目标每秒造成2次"&amp;W1717*100&amp;"%攻击伤害+"&amp;X1717&amp;"点固定伤害,目标移动速度降低75%,持续6秒,当在施法过程中进行移动会中断此技能施放"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7" s="14">
        <v>0</v>
      </c>
      <c r="BD1717" s="11">
        <v>0</v>
      </c>
      <c r="BE1717" s="14">
        <v>0</v>
      </c>
      <c r="BF1717" s="14">
        <v>0</v>
      </c>
      <c r="BG1717" s="14">
        <v>0</v>
      </c>
      <c r="BH1717" s="14">
        <v>0</v>
      </c>
      <c r="BI1717" s="9">
        <v>0</v>
      </c>
      <c r="BJ1717" s="6">
        <v>0</v>
      </c>
      <c r="BK1717" s="6">
        <v>0</v>
      </c>
      <c r="BL1717" s="6">
        <v>0</v>
      </c>
      <c r="BM1717" s="6">
        <v>0</v>
      </c>
      <c r="BN1717" s="6">
        <v>0</v>
      </c>
      <c r="BO1717" s="6">
        <v>0</v>
      </c>
    </row>
    <row r="1718" spans="3:67" ht="19.5" customHeight="1">
      <c r="C1718" s="11">
        <v>90010902</v>
      </c>
      <c r="D1718" s="208" t="s">
        <v>2305</v>
      </c>
      <c r="E1718" s="11">
        <v>1</v>
      </c>
      <c r="F1718" s="14">
        <v>62021301</v>
      </c>
      <c r="G1718" s="11">
        <v>62021203</v>
      </c>
      <c r="H1718" s="13">
        <v>0</v>
      </c>
      <c r="I1718" s="11">
        <v>32</v>
      </c>
      <c r="J1718" s="11">
        <v>2</v>
      </c>
      <c r="K1718" s="11">
        <v>0</v>
      </c>
      <c r="L1718" s="14">
        <v>0</v>
      </c>
      <c r="M1718" s="14">
        <v>0</v>
      </c>
      <c r="N1718" s="14">
        <v>2</v>
      </c>
      <c r="O1718" s="14">
        <v>2</v>
      </c>
      <c r="P1718" s="14">
        <v>0.95</v>
      </c>
      <c r="Q1718" s="14">
        <v>0</v>
      </c>
      <c r="R1718" s="6">
        <v>0</v>
      </c>
      <c r="S1718" s="13">
        <v>0</v>
      </c>
      <c r="T1718" s="11">
        <v>1</v>
      </c>
      <c r="U1718" s="14">
        <v>2</v>
      </c>
      <c r="V1718" s="14">
        <v>0</v>
      </c>
      <c r="W1718" s="14">
        <v>2.5</v>
      </c>
      <c r="X1718" s="14">
        <v>1500</v>
      </c>
      <c r="Y1718" s="14">
        <v>0</v>
      </c>
      <c r="Z1718" s="14">
        <v>0</v>
      </c>
      <c r="AA1718" s="14">
        <v>0</v>
      </c>
      <c r="AB1718" s="14">
        <v>0</v>
      </c>
      <c r="AC1718" s="14">
        <v>0</v>
      </c>
      <c r="AD1718" s="14">
        <v>12</v>
      </c>
      <c r="AE1718" s="14">
        <v>1</v>
      </c>
      <c r="AF1718" s="14">
        <v>3</v>
      </c>
      <c r="AG1718" s="6">
        <v>2</v>
      </c>
      <c r="AH1718" s="6">
        <v>2</v>
      </c>
      <c r="AI1718" s="6">
        <v>0</v>
      </c>
      <c r="AJ1718" s="6">
        <v>4</v>
      </c>
      <c r="AK1718" s="14">
        <v>0</v>
      </c>
      <c r="AL1718" s="14">
        <v>3</v>
      </c>
      <c r="AM1718" s="14">
        <v>0</v>
      </c>
      <c r="AN1718" s="14">
        <v>0.25</v>
      </c>
      <c r="AO1718" s="14">
        <v>2000</v>
      </c>
      <c r="AP1718" s="14">
        <v>0</v>
      </c>
      <c r="AQ1718" s="14">
        <v>10</v>
      </c>
      <c r="AR1718" s="6">
        <v>0</v>
      </c>
      <c r="AS1718" s="14">
        <v>92002001</v>
      </c>
      <c r="AT1718" s="15" t="s">
        <v>159</v>
      </c>
      <c r="AU1718" s="14" t="s">
        <v>356</v>
      </c>
      <c r="AV1718" s="14">
        <v>10003002</v>
      </c>
      <c r="AW1718" s="14">
        <v>21101030</v>
      </c>
      <c r="AX1718" s="15" t="s">
        <v>380</v>
      </c>
      <c r="AY1718" s="15">
        <v>0</v>
      </c>
      <c r="AZ1718" s="13">
        <v>0</v>
      </c>
      <c r="BA1718" s="13">
        <v>0</v>
      </c>
      <c r="BB1718" s="128" t="str">
        <f t="shared" ref="BB1718" si="114">"立即对指定前方区域释放冲击波,冲击波对触碰的怪物造成"&amp;W1718*100&amp;"%攻击伤害+"&amp;X1718&amp;"点固定伤害"</f>
        <v>立即对指定前方区域释放冲击波,冲击波对触碰的怪物造成250%攻击伤害+1500点固定伤害</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19.5" customHeight="1">
      <c r="C1719" s="14">
        <v>90010903</v>
      </c>
      <c r="D1719" s="208" t="s">
        <v>2306</v>
      </c>
      <c r="E1719" s="11">
        <v>1</v>
      </c>
      <c r="F1719" s="14">
        <v>62021301</v>
      </c>
      <c r="G1719" s="11">
        <v>62021203</v>
      </c>
      <c r="H1719" s="13">
        <v>0</v>
      </c>
      <c r="I1719" s="11">
        <v>32</v>
      </c>
      <c r="J1719" s="11">
        <v>2</v>
      </c>
      <c r="K1719" s="11">
        <v>0</v>
      </c>
      <c r="L1719" s="14">
        <v>0</v>
      </c>
      <c r="M1719" s="14">
        <v>0</v>
      </c>
      <c r="N1719" s="14">
        <v>2</v>
      </c>
      <c r="O1719" s="14">
        <v>2</v>
      </c>
      <c r="P1719" s="14">
        <v>0.95</v>
      </c>
      <c r="Q1719" s="14">
        <v>0</v>
      </c>
      <c r="R1719" s="6">
        <v>0</v>
      </c>
      <c r="S1719" s="13">
        <v>0</v>
      </c>
      <c r="T1719" s="11">
        <v>1</v>
      </c>
      <c r="U1719" s="14">
        <v>2</v>
      </c>
      <c r="V1719" s="14">
        <v>0</v>
      </c>
      <c r="W1719" s="14">
        <v>2.5</v>
      </c>
      <c r="X1719" s="14">
        <v>1500</v>
      </c>
      <c r="Y1719" s="14">
        <v>0</v>
      </c>
      <c r="Z1719" s="14">
        <v>0</v>
      </c>
      <c r="AA1719" s="14">
        <v>0</v>
      </c>
      <c r="AB1719" s="14">
        <v>0</v>
      </c>
      <c r="AC1719" s="14">
        <v>0</v>
      </c>
      <c r="AD1719" s="14">
        <v>12</v>
      </c>
      <c r="AE1719" s="14">
        <v>1</v>
      </c>
      <c r="AF1719" s="14">
        <v>3</v>
      </c>
      <c r="AG1719" s="6">
        <v>2</v>
      </c>
      <c r="AH1719" s="6">
        <v>2</v>
      </c>
      <c r="AI1719" s="6">
        <v>0</v>
      </c>
      <c r="AJ1719" s="6">
        <v>4</v>
      </c>
      <c r="AK1719" s="14">
        <v>0</v>
      </c>
      <c r="AL1719" s="14">
        <v>3</v>
      </c>
      <c r="AM1719" s="14">
        <v>0</v>
      </c>
      <c r="AN1719" s="14">
        <v>0.25</v>
      </c>
      <c r="AO1719" s="14">
        <v>2000</v>
      </c>
      <c r="AP1719" s="14">
        <v>0</v>
      </c>
      <c r="AQ1719" s="14">
        <v>10</v>
      </c>
      <c r="AR1719" s="6">
        <v>0</v>
      </c>
      <c r="AS1719" s="14">
        <v>92002001</v>
      </c>
      <c r="AT1719" s="15" t="s">
        <v>159</v>
      </c>
      <c r="AU1719" s="14" t="s">
        <v>356</v>
      </c>
      <c r="AV1719" s="14">
        <v>10003002</v>
      </c>
      <c r="AW1719" s="14">
        <v>21101030</v>
      </c>
      <c r="AX1719" s="15" t="s">
        <v>380</v>
      </c>
      <c r="AY1719" s="15">
        <v>0</v>
      </c>
      <c r="AZ1719" s="13">
        <v>0</v>
      </c>
      <c r="BA1719" s="13">
        <v>0</v>
      </c>
      <c r="BB1719" s="128" t="str">
        <f t="shared" ref="BB1719" si="115">"立即对指定前方区域释放冲击波,冲击波对触碰的怪物造成"&amp;W1719*100&amp;"%攻击伤害+"&amp;X1719&amp;"点固定伤害"</f>
        <v>立即对指定前方区域释放冲击波,冲击波对触碰的怪物造成250%攻击伤害+1500点固定伤害</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19.5" customHeight="1">
      <c r="C1720" s="11">
        <v>90010904</v>
      </c>
      <c r="D1720" s="15" t="s">
        <v>2307</v>
      </c>
      <c r="E1720" s="14">
        <v>1</v>
      </c>
      <c r="F1720" s="14">
        <v>60010300</v>
      </c>
      <c r="G1720" s="14">
        <v>0</v>
      </c>
      <c r="H1720" s="13">
        <v>0</v>
      </c>
      <c r="I1720" s="14">
        <v>1</v>
      </c>
      <c r="J1720" s="14">
        <v>0</v>
      </c>
      <c r="K1720" s="14">
        <v>0</v>
      </c>
      <c r="L1720" s="14">
        <v>0</v>
      </c>
      <c r="M1720" s="14">
        <v>0</v>
      </c>
      <c r="N1720" s="11">
        <v>1</v>
      </c>
      <c r="O1720" s="14">
        <v>0</v>
      </c>
      <c r="P1720" s="14">
        <v>0</v>
      </c>
      <c r="Q1720" s="14">
        <v>0</v>
      </c>
      <c r="R1720" s="6">
        <v>0</v>
      </c>
      <c r="S1720" s="13">
        <v>0</v>
      </c>
      <c r="T1720" s="11">
        <v>1</v>
      </c>
      <c r="U1720" s="14">
        <v>2</v>
      </c>
      <c r="V1720" s="14">
        <v>0</v>
      </c>
      <c r="W1720" s="14">
        <v>3</v>
      </c>
      <c r="X1720" s="14">
        <v>0</v>
      </c>
      <c r="Y1720" s="14">
        <v>0</v>
      </c>
      <c r="Z1720" s="14">
        <v>0</v>
      </c>
      <c r="AA1720" s="14">
        <v>0</v>
      </c>
      <c r="AB1720" s="14">
        <v>0</v>
      </c>
      <c r="AC1720" s="14">
        <v>0</v>
      </c>
      <c r="AD1720" s="14">
        <v>9</v>
      </c>
      <c r="AE1720" s="14">
        <v>1</v>
      </c>
      <c r="AF1720" s="14">
        <v>2</v>
      </c>
      <c r="AG1720" s="6">
        <v>2</v>
      </c>
      <c r="AH1720" s="6">
        <v>2</v>
      </c>
      <c r="AI1720" s="6">
        <v>0</v>
      </c>
      <c r="AJ1720" s="6">
        <v>3</v>
      </c>
      <c r="AK1720" s="14">
        <v>0</v>
      </c>
      <c r="AL1720" s="14">
        <v>0</v>
      </c>
      <c r="AM1720" s="14">
        <v>0</v>
      </c>
      <c r="AN1720" s="14">
        <v>0.5</v>
      </c>
      <c r="AO1720" s="14">
        <v>2000</v>
      </c>
      <c r="AP1720" s="14">
        <v>0</v>
      </c>
      <c r="AQ1720" s="14">
        <v>20</v>
      </c>
      <c r="AR1720" s="6">
        <v>0</v>
      </c>
      <c r="AS1720" s="14" t="s">
        <v>158</v>
      </c>
      <c r="AT1720" s="15" t="s">
        <v>159</v>
      </c>
      <c r="AU1720" s="14" t="s">
        <v>356</v>
      </c>
      <c r="AV1720" s="14">
        <v>10003002</v>
      </c>
      <c r="AW1720" s="14">
        <v>70106005</v>
      </c>
      <c r="AX1720" s="15" t="s">
        <v>918</v>
      </c>
      <c r="AY1720" s="15">
        <v>0</v>
      </c>
      <c r="AZ1720" s="13">
        <v>0</v>
      </c>
      <c r="BA1720" s="13">
        <v>0</v>
      </c>
      <c r="BB1720" s="68" t="s">
        <v>2308</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19.5" customHeight="1">
      <c r="C1721" s="14">
        <v>90010905</v>
      </c>
      <c r="D1721" s="15" t="s">
        <v>2309</v>
      </c>
      <c r="E1721" s="14">
        <v>1</v>
      </c>
      <c r="F1721" s="14">
        <v>60010300</v>
      </c>
      <c r="G1721" s="14">
        <v>0</v>
      </c>
      <c r="H1721" s="13">
        <v>0</v>
      </c>
      <c r="I1721" s="14">
        <v>1</v>
      </c>
      <c r="J1721" s="14">
        <v>0</v>
      </c>
      <c r="K1721" s="14">
        <v>0</v>
      </c>
      <c r="L1721" s="14">
        <v>0</v>
      </c>
      <c r="M1721" s="14">
        <v>0</v>
      </c>
      <c r="N1721" s="11">
        <v>1</v>
      </c>
      <c r="O1721" s="14">
        <v>0</v>
      </c>
      <c r="P1721" s="14">
        <v>0</v>
      </c>
      <c r="Q1721" s="14">
        <v>0</v>
      </c>
      <c r="R1721" s="6">
        <v>0</v>
      </c>
      <c r="S1721" s="13">
        <v>0</v>
      </c>
      <c r="T1721" s="11">
        <v>1</v>
      </c>
      <c r="U1721" s="14">
        <v>2</v>
      </c>
      <c r="V1721" s="14">
        <v>0</v>
      </c>
      <c r="W1721" s="14">
        <v>3</v>
      </c>
      <c r="X1721" s="14">
        <v>0</v>
      </c>
      <c r="Y1721" s="14">
        <v>0</v>
      </c>
      <c r="Z1721" s="14">
        <v>0</v>
      </c>
      <c r="AA1721" s="14">
        <v>0</v>
      </c>
      <c r="AB1721" s="14">
        <v>0</v>
      </c>
      <c r="AC1721" s="14">
        <v>0</v>
      </c>
      <c r="AD1721" s="14">
        <v>9</v>
      </c>
      <c r="AE1721" s="14">
        <v>1</v>
      </c>
      <c r="AF1721" s="14">
        <v>2</v>
      </c>
      <c r="AG1721" s="6">
        <v>2</v>
      </c>
      <c r="AH1721" s="6">
        <v>1</v>
      </c>
      <c r="AI1721" s="6">
        <v>0</v>
      </c>
      <c r="AJ1721" s="6">
        <v>5</v>
      </c>
      <c r="AK1721" s="14">
        <v>0</v>
      </c>
      <c r="AL1721" s="14">
        <v>0</v>
      </c>
      <c r="AM1721" s="14">
        <v>0</v>
      </c>
      <c r="AN1721" s="14">
        <v>0.5</v>
      </c>
      <c r="AO1721" s="14">
        <v>2000</v>
      </c>
      <c r="AP1721" s="14">
        <v>0</v>
      </c>
      <c r="AQ1721" s="14">
        <v>20</v>
      </c>
      <c r="AR1721" s="6">
        <v>0</v>
      </c>
      <c r="AS1721" s="14" t="s">
        <v>158</v>
      </c>
      <c r="AT1721" s="15" t="s">
        <v>159</v>
      </c>
      <c r="AU1721" s="14" t="s">
        <v>356</v>
      </c>
      <c r="AV1721" s="14">
        <v>0</v>
      </c>
      <c r="AW1721" s="14">
        <v>70106005</v>
      </c>
      <c r="AX1721" s="15" t="s">
        <v>971</v>
      </c>
      <c r="AY1721" s="240" t="s">
        <v>2310</v>
      </c>
      <c r="AZ1721" s="13">
        <v>0</v>
      </c>
      <c r="BA1721" s="13">
        <v>0</v>
      </c>
      <c r="BB1721" s="68" t="s">
        <v>2311</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19.5" customHeight="1">
      <c r="C1722" s="11">
        <v>90010906</v>
      </c>
      <c r="D1722" s="12" t="s">
        <v>2312</v>
      </c>
      <c r="E1722" s="11">
        <v>1</v>
      </c>
      <c r="F1722" s="11">
        <v>62011201</v>
      </c>
      <c r="G1722" s="11">
        <v>0</v>
      </c>
      <c r="H1722" s="13">
        <v>0</v>
      </c>
      <c r="I1722" s="11">
        <v>5</v>
      </c>
      <c r="J1722" s="11">
        <v>3</v>
      </c>
      <c r="K1722" s="11">
        <v>0</v>
      </c>
      <c r="L1722" s="11">
        <v>0</v>
      </c>
      <c r="M1722" s="11">
        <v>0</v>
      </c>
      <c r="N1722" s="11">
        <v>1</v>
      </c>
      <c r="O1722" s="11">
        <v>0</v>
      </c>
      <c r="P1722" s="11">
        <v>0</v>
      </c>
      <c r="Q1722" s="11">
        <v>0</v>
      </c>
      <c r="R1722" s="6">
        <v>0</v>
      </c>
      <c r="S1722" s="11">
        <v>0</v>
      </c>
      <c r="T1722" s="11">
        <v>1</v>
      </c>
      <c r="U1722" s="11">
        <v>2</v>
      </c>
      <c r="V1722" s="11">
        <v>0</v>
      </c>
      <c r="W1722" s="11">
        <v>1.5</v>
      </c>
      <c r="X1722" s="11">
        <v>10</v>
      </c>
      <c r="Y1722" s="11">
        <v>1</v>
      </c>
      <c r="Z1722" s="11">
        <v>0</v>
      </c>
      <c r="AA1722" s="11">
        <v>0</v>
      </c>
      <c r="AB1722" s="11">
        <v>0</v>
      </c>
      <c r="AC1722" s="11">
        <v>0</v>
      </c>
      <c r="AD1722" s="11">
        <v>5</v>
      </c>
      <c r="AE1722" s="11">
        <v>1</v>
      </c>
      <c r="AF1722" s="11">
        <v>2</v>
      </c>
      <c r="AG1722" s="6">
        <v>7</v>
      </c>
      <c r="AH1722" s="6">
        <v>0</v>
      </c>
      <c r="AI1722" s="6">
        <v>0</v>
      </c>
      <c r="AJ1722" s="6">
        <v>7</v>
      </c>
      <c r="AK1722" s="11">
        <v>0</v>
      </c>
      <c r="AL1722" s="11">
        <v>0</v>
      </c>
      <c r="AM1722" s="11">
        <v>0</v>
      </c>
      <c r="AN1722" s="11">
        <v>0.5</v>
      </c>
      <c r="AO1722" s="11">
        <v>3000</v>
      </c>
      <c r="AP1722" s="11">
        <v>0</v>
      </c>
      <c r="AQ1722" s="11">
        <v>0</v>
      </c>
      <c r="AR1722" s="6">
        <v>0</v>
      </c>
      <c r="AS1722" s="11" t="s">
        <v>158</v>
      </c>
      <c r="AT1722" s="12" t="s">
        <v>398</v>
      </c>
      <c r="AU1722" s="11" t="s">
        <v>349</v>
      </c>
      <c r="AV1722" s="14">
        <v>10000007</v>
      </c>
      <c r="AW1722" s="14">
        <v>21000020</v>
      </c>
      <c r="AX1722" s="12" t="s">
        <v>2227</v>
      </c>
      <c r="AY1722" s="11">
        <v>0</v>
      </c>
      <c r="AZ1722" s="13">
        <v>0</v>
      </c>
      <c r="BA1722" s="13">
        <v>0</v>
      </c>
      <c r="BB1722" s="128" t="s">
        <v>2287</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1">
        <v>90010907</v>
      </c>
      <c r="D1723" s="12" t="s">
        <v>2313</v>
      </c>
      <c r="E1723" s="11">
        <v>1</v>
      </c>
      <c r="F1723" s="11">
        <v>62011201</v>
      </c>
      <c r="G1723" s="11">
        <v>0</v>
      </c>
      <c r="H1723" s="13">
        <v>0</v>
      </c>
      <c r="I1723" s="11">
        <v>5</v>
      </c>
      <c r="J1723" s="11">
        <v>3</v>
      </c>
      <c r="K1723" s="11">
        <v>0</v>
      </c>
      <c r="L1723" s="11">
        <v>0</v>
      </c>
      <c r="M1723" s="11">
        <v>0</v>
      </c>
      <c r="N1723" s="11">
        <v>1</v>
      </c>
      <c r="O1723" s="11">
        <v>0</v>
      </c>
      <c r="P1723" s="11">
        <v>0</v>
      </c>
      <c r="Q1723" s="11">
        <v>0</v>
      </c>
      <c r="R1723" s="6">
        <v>0</v>
      </c>
      <c r="S1723" s="11">
        <v>0</v>
      </c>
      <c r="T1723" s="11">
        <v>1</v>
      </c>
      <c r="U1723" s="11">
        <v>2</v>
      </c>
      <c r="V1723" s="11">
        <v>0</v>
      </c>
      <c r="W1723" s="11">
        <v>1.5</v>
      </c>
      <c r="X1723" s="11">
        <v>10</v>
      </c>
      <c r="Y1723" s="11">
        <v>1</v>
      </c>
      <c r="Z1723" s="11">
        <v>0</v>
      </c>
      <c r="AA1723" s="11">
        <v>0</v>
      </c>
      <c r="AB1723" s="11">
        <v>0</v>
      </c>
      <c r="AC1723" s="11">
        <v>0</v>
      </c>
      <c r="AD1723" s="11">
        <v>5</v>
      </c>
      <c r="AE1723" s="11">
        <v>1</v>
      </c>
      <c r="AF1723" s="11">
        <v>3</v>
      </c>
      <c r="AG1723" s="6">
        <v>2</v>
      </c>
      <c r="AH1723" s="6">
        <v>1</v>
      </c>
      <c r="AI1723" s="6">
        <v>0</v>
      </c>
      <c r="AJ1723" s="6">
        <v>7</v>
      </c>
      <c r="AK1723" s="11">
        <v>0</v>
      </c>
      <c r="AL1723" s="11">
        <v>0</v>
      </c>
      <c r="AM1723" s="11">
        <v>0</v>
      </c>
      <c r="AN1723" s="11">
        <v>0.5</v>
      </c>
      <c r="AO1723" s="11">
        <v>3000</v>
      </c>
      <c r="AP1723" s="11">
        <v>0</v>
      </c>
      <c r="AQ1723" s="11">
        <v>0</v>
      </c>
      <c r="AR1723" s="6">
        <v>0</v>
      </c>
      <c r="AS1723" s="11" t="s">
        <v>158</v>
      </c>
      <c r="AT1723" s="12" t="s">
        <v>398</v>
      </c>
      <c r="AU1723" s="11" t="s">
        <v>349</v>
      </c>
      <c r="AV1723" s="14">
        <v>10000007</v>
      </c>
      <c r="AW1723" s="14">
        <v>21000020</v>
      </c>
      <c r="AX1723" s="12" t="s">
        <v>2241</v>
      </c>
      <c r="AY1723" s="11">
        <v>0</v>
      </c>
      <c r="AZ1723" s="13">
        <v>0</v>
      </c>
      <c r="BA1723" s="13">
        <v>0</v>
      </c>
      <c r="BB1723" s="128" t="s">
        <v>2287</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52">
        <v>90010908</v>
      </c>
      <c r="D1724" s="56" t="s">
        <v>2314</v>
      </c>
      <c r="E1724" s="57">
        <v>1</v>
      </c>
      <c r="F1724" s="79">
        <v>0</v>
      </c>
      <c r="G1724" s="57">
        <v>0</v>
      </c>
      <c r="H1724" s="58">
        <v>0</v>
      </c>
      <c r="I1724" s="57">
        <v>1</v>
      </c>
      <c r="J1724" s="57">
        <v>0</v>
      </c>
      <c r="K1724" s="57">
        <v>0</v>
      </c>
      <c r="L1724" s="57">
        <v>0</v>
      </c>
      <c r="M1724" s="57">
        <v>0</v>
      </c>
      <c r="N1724" s="57">
        <v>1</v>
      </c>
      <c r="O1724" s="57">
        <v>0</v>
      </c>
      <c r="P1724" s="57">
        <v>0</v>
      </c>
      <c r="Q1724" s="57">
        <v>0</v>
      </c>
      <c r="R1724" s="60">
        <v>0</v>
      </c>
      <c r="S1724" s="58">
        <v>0</v>
      </c>
      <c r="T1724" s="52">
        <v>1</v>
      </c>
      <c r="U1724" s="57">
        <v>1</v>
      </c>
      <c r="V1724" s="57">
        <v>0</v>
      </c>
      <c r="W1724" s="57">
        <v>1.5</v>
      </c>
      <c r="X1724" s="57">
        <v>0</v>
      </c>
      <c r="Y1724" s="57">
        <v>0</v>
      </c>
      <c r="Z1724" s="57">
        <v>0</v>
      </c>
      <c r="AA1724" s="57">
        <v>0</v>
      </c>
      <c r="AB1724" s="57">
        <v>1</v>
      </c>
      <c r="AC1724" s="57">
        <v>0</v>
      </c>
      <c r="AD1724" s="57">
        <v>5</v>
      </c>
      <c r="AE1724" s="57">
        <v>1</v>
      </c>
      <c r="AF1724" s="57">
        <v>3</v>
      </c>
      <c r="AG1724" s="60">
        <v>2</v>
      </c>
      <c r="AH1724" s="60">
        <v>1</v>
      </c>
      <c r="AI1724" s="60">
        <v>0</v>
      </c>
      <c r="AJ1724" s="60">
        <v>6</v>
      </c>
      <c r="AK1724" s="57">
        <v>0</v>
      </c>
      <c r="AL1724" s="57">
        <v>0</v>
      </c>
      <c r="AM1724" s="57">
        <v>0</v>
      </c>
      <c r="AN1724" s="57">
        <v>0</v>
      </c>
      <c r="AO1724" s="57">
        <v>5000</v>
      </c>
      <c r="AP1724" s="57">
        <v>0.2</v>
      </c>
      <c r="AQ1724" s="57">
        <v>0</v>
      </c>
      <c r="AR1724" s="60">
        <v>0</v>
      </c>
      <c r="AS1724" s="57" t="s">
        <v>158</v>
      </c>
      <c r="AT1724" s="56" t="s">
        <v>158</v>
      </c>
      <c r="AU1724" s="57" t="s">
        <v>811</v>
      </c>
      <c r="AV1724" s="57">
        <v>10000006</v>
      </c>
      <c r="AW1724" s="183">
        <v>60000004</v>
      </c>
      <c r="AX1724" s="56" t="s">
        <v>812</v>
      </c>
      <c r="AY1724" s="56" t="s">
        <v>158</v>
      </c>
      <c r="AZ1724" s="58">
        <v>0</v>
      </c>
      <c r="BA1724" s="58">
        <v>0</v>
      </c>
      <c r="BB1724" s="78"/>
      <c r="BC1724" s="57">
        <v>0</v>
      </c>
      <c r="BD1724" s="52">
        <v>0</v>
      </c>
      <c r="BE1724" s="57">
        <v>0</v>
      </c>
      <c r="BF1724" s="57">
        <v>0</v>
      </c>
      <c r="BG1724" s="57">
        <v>0</v>
      </c>
      <c r="BH1724" s="57">
        <v>0</v>
      </c>
      <c r="BI1724" s="79">
        <v>0</v>
      </c>
      <c r="BJ1724" s="60">
        <v>1</v>
      </c>
      <c r="BK1724" s="60">
        <v>0</v>
      </c>
      <c r="BL1724" s="60">
        <v>0</v>
      </c>
      <c r="BM1724" s="60">
        <v>0</v>
      </c>
      <c r="BN1724" s="60">
        <v>0</v>
      </c>
      <c r="BO1724" s="60">
        <v>0</v>
      </c>
    </row>
    <row r="1725" spans="3:67" ht="20.100000000000001" customHeight="1">
      <c r="C1725" s="11">
        <v>90010909</v>
      </c>
      <c r="D1725" s="12" t="s">
        <v>2315</v>
      </c>
      <c r="E1725" s="11">
        <v>0</v>
      </c>
      <c r="F1725" s="11">
        <v>61011301</v>
      </c>
      <c r="G1725" s="11">
        <v>0</v>
      </c>
      <c r="H1725" s="13">
        <v>0</v>
      </c>
      <c r="I1725" s="11">
        <v>10</v>
      </c>
      <c r="J1725" s="11">
        <v>3</v>
      </c>
      <c r="K1725" s="11">
        <v>0</v>
      </c>
      <c r="L1725" s="11">
        <v>0</v>
      </c>
      <c r="M1725" s="11">
        <v>0</v>
      </c>
      <c r="N1725" s="11">
        <v>2</v>
      </c>
      <c r="O1725" s="11">
        <v>1</v>
      </c>
      <c r="P1725" s="11">
        <v>0.1</v>
      </c>
      <c r="Q1725" s="11">
        <v>0</v>
      </c>
      <c r="R1725" s="6">
        <v>3</v>
      </c>
      <c r="S1725" s="11">
        <v>0</v>
      </c>
      <c r="T1725" s="11">
        <v>1</v>
      </c>
      <c r="U1725" s="11">
        <v>2</v>
      </c>
      <c r="V1725" s="11">
        <v>0</v>
      </c>
      <c r="W1725" s="11">
        <v>3</v>
      </c>
      <c r="X1725" s="11">
        <v>350</v>
      </c>
      <c r="Y1725" s="11">
        <v>1</v>
      </c>
      <c r="Z1725" s="11">
        <v>0</v>
      </c>
      <c r="AA1725" s="11">
        <v>0</v>
      </c>
      <c r="AB1725" s="11">
        <v>0</v>
      </c>
      <c r="AC1725" s="11">
        <v>0</v>
      </c>
      <c r="AD1725" s="11">
        <v>9</v>
      </c>
      <c r="AE1725" s="11">
        <v>1</v>
      </c>
      <c r="AF1725" s="11">
        <v>3</v>
      </c>
      <c r="AG1725" s="6">
        <v>2</v>
      </c>
      <c r="AH1725" s="6">
        <v>1</v>
      </c>
      <c r="AI1725" s="6">
        <v>0</v>
      </c>
      <c r="AJ1725" s="6">
        <v>6</v>
      </c>
      <c r="AK1725" s="11">
        <v>0</v>
      </c>
      <c r="AL1725" s="11">
        <v>0</v>
      </c>
      <c r="AM1725" s="11">
        <v>0</v>
      </c>
      <c r="AN1725" s="11">
        <v>1</v>
      </c>
      <c r="AO1725" s="11">
        <v>3000</v>
      </c>
      <c r="AP1725" s="11">
        <v>4</v>
      </c>
      <c r="AQ1725" s="11">
        <v>0</v>
      </c>
      <c r="AR1725" s="6">
        <v>0</v>
      </c>
      <c r="AS1725" s="11" t="s">
        <v>158</v>
      </c>
      <c r="AT1725" s="12" t="s">
        <v>491</v>
      </c>
      <c r="AU1725" s="11" t="s">
        <v>169</v>
      </c>
      <c r="AV1725" s="14">
        <v>10000015</v>
      </c>
      <c r="AW1725" s="14">
        <v>21000030</v>
      </c>
      <c r="AX1725" s="12" t="s">
        <v>496</v>
      </c>
      <c r="AY1725" s="11">
        <v>0</v>
      </c>
      <c r="AZ1725" s="13">
        <v>0</v>
      </c>
      <c r="BA1725" s="13">
        <v>0</v>
      </c>
      <c r="BB1725" s="121" t="str">
        <f>"&lt;color=#D3FD3A&gt;冲锋击(剑类武器技能):\n&lt;/color&gt;"&amp;BB1784&amp;"\n\n&lt;color=#D3FD3A&gt;跳跃击(刀类武器技能):\n&lt;/color&gt;"&amp;BB1766</f>
        <v>&lt;color=#D3FD3A&gt;冲锋击(剑类武器技能):\n&lt;/color&gt;\n\n&lt;color=#D3FD3A&gt;跳跃击(刀类武器技能):\n&lt;/color&gt;</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s="241" customFormat="1" ht="19.5" customHeight="1">
      <c r="C1726" s="87">
        <v>90010911</v>
      </c>
      <c r="D1726" s="86" t="s">
        <v>2341</v>
      </c>
      <c r="E1726" s="87">
        <v>1</v>
      </c>
      <c r="F1726" s="88">
        <v>60010100</v>
      </c>
      <c r="G1726" s="87">
        <v>0</v>
      </c>
      <c r="H1726" s="89">
        <v>0</v>
      </c>
      <c r="I1726" s="87">
        <v>1</v>
      </c>
      <c r="J1726" s="87">
        <v>0</v>
      </c>
      <c r="K1726" s="87">
        <v>0</v>
      </c>
      <c r="L1726" s="88">
        <v>0</v>
      </c>
      <c r="M1726" s="88">
        <v>0</v>
      </c>
      <c r="N1726" s="88">
        <v>2</v>
      </c>
      <c r="O1726" s="88">
        <v>10</v>
      </c>
      <c r="P1726" s="88">
        <v>0.5</v>
      </c>
      <c r="Q1726" s="88">
        <v>0</v>
      </c>
      <c r="R1726" s="92">
        <v>1</v>
      </c>
      <c r="S1726" s="88">
        <v>0</v>
      </c>
      <c r="T1726" s="88">
        <v>1</v>
      </c>
      <c r="U1726" s="88">
        <v>1</v>
      </c>
      <c r="V1726" s="88">
        <v>0</v>
      </c>
      <c r="W1726" s="88">
        <v>0</v>
      </c>
      <c r="X1726" s="88">
        <v>0</v>
      </c>
      <c r="Y1726" s="88">
        <v>0</v>
      </c>
      <c r="Z1726" s="88">
        <v>0</v>
      </c>
      <c r="AA1726" s="88">
        <v>0</v>
      </c>
      <c r="AB1726" s="88">
        <v>0</v>
      </c>
      <c r="AC1726" s="88">
        <v>1</v>
      </c>
      <c r="AD1726" s="88">
        <v>15</v>
      </c>
      <c r="AE1726" s="88">
        <v>1</v>
      </c>
      <c r="AF1726" s="88">
        <v>2</v>
      </c>
      <c r="AG1726" s="92">
        <v>1</v>
      </c>
      <c r="AH1726" s="92">
        <v>0</v>
      </c>
      <c r="AI1726" s="92">
        <v>0</v>
      </c>
      <c r="AJ1726" s="92">
        <v>0</v>
      </c>
      <c r="AK1726" s="88">
        <v>0</v>
      </c>
      <c r="AL1726" s="88">
        <v>0</v>
      </c>
      <c r="AM1726" s="88">
        <v>0</v>
      </c>
      <c r="AN1726" s="88">
        <v>0</v>
      </c>
      <c r="AO1726" s="88">
        <v>2000</v>
      </c>
      <c r="AP1726" s="88">
        <v>0</v>
      </c>
      <c r="AQ1726" s="88">
        <v>0</v>
      </c>
      <c r="AR1726" s="92">
        <v>90104051</v>
      </c>
      <c r="AS1726" s="96">
        <v>0</v>
      </c>
      <c r="AT1726" s="90" t="s">
        <v>214</v>
      </c>
      <c r="AU1726" s="88">
        <v>0</v>
      </c>
      <c r="AV1726" s="87">
        <v>0</v>
      </c>
      <c r="AW1726" s="87">
        <v>0</v>
      </c>
      <c r="AX1726" s="86" t="s">
        <v>344</v>
      </c>
      <c r="AY1726" s="88" t="s">
        <v>2342</v>
      </c>
      <c r="AZ1726" s="89">
        <v>0</v>
      </c>
      <c r="BA1726" s="89">
        <v>0</v>
      </c>
      <c r="BB1726" s="98" t="s">
        <v>2343</v>
      </c>
      <c r="BC1726" s="88">
        <v>0</v>
      </c>
      <c r="BD1726" s="88">
        <v>0</v>
      </c>
      <c r="BE1726" s="88">
        <v>0</v>
      </c>
      <c r="BF1726" s="88">
        <v>0</v>
      </c>
      <c r="BG1726" s="88">
        <v>0</v>
      </c>
      <c r="BH1726" s="88">
        <v>0</v>
      </c>
      <c r="BI1726" s="83">
        <v>0</v>
      </c>
      <c r="BJ1726" s="92">
        <v>0</v>
      </c>
      <c r="BK1726" s="92">
        <v>0</v>
      </c>
      <c r="BL1726" s="92">
        <v>0</v>
      </c>
      <c r="BM1726" s="92">
        <v>0</v>
      </c>
      <c r="BN1726" s="92">
        <v>0</v>
      </c>
      <c r="BO1726" s="92">
        <v>0</v>
      </c>
    </row>
    <row r="1727" spans="3:67" s="241" customFormat="1" ht="20.100000000000001" customHeight="1">
      <c r="C1727" s="87">
        <v>90010912</v>
      </c>
      <c r="D1727" s="86" t="s">
        <v>2344</v>
      </c>
      <c r="E1727" s="88">
        <v>1</v>
      </c>
      <c r="F1727" s="88">
        <v>61012201</v>
      </c>
      <c r="G1727" s="88">
        <v>0</v>
      </c>
      <c r="H1727" s="89">
        <v>0</v>
      </c>
      <c r="I1727" s="88">
        <v>3</v>
      </c>
      <c r="J1727" s="88">
        <v>0</v>
      </c>
      <c r="K1727" s="88">
        <v>0</v>
      </c>
      <c r="L1727" s="88">
        <v>0</v>
      </c>
      <c r="M1727" s="88">
        <v>0</v>
      </c>
      <c r="N1727" s="88">
        <v>2</v>
      </c>
      <c r="O1727" s="88">
        <v>2</v>
      </c>
      <c r="P1727" s="88">
        <v>1</v>
      </c>
      <c r="Q1727" s="88">
        <v>0</v>
      </c>
      <c r="R1727" s="92">
        <v>0</v>
      </c>
      <c r="S1727" s="88">
        <v>0</v>
      </c>
      <c r="T1727" s="88">
        <v>1</v>
      </c>
      <c r="U1727" s="88">
        <v>2</v>
      </c>
      <c r="V1727" s="88">
        <v>0</v>
      </c>
      <c r="W1727" s="88">
        <v>1.5</v>
      </c>
      <c r="X1727" s="88">
        <v>300</v>
      </c>
      <c r="Y1727" s="88">
        <v>1</v>
      </c>
      <c r="Z1727" s="88">
        <v>0</v>
      </c>
      <c r="AA1727" s="88">
        <v>0</v>
      </c>
      <c r="AB1727" s="88">
        <v>0</v>
      </c>
      <c r="AC1727" s="88">
        <v>0</v>
      </c>
      <c r="AD1727" s="88">
        <v>15</v>
      </c>
      <c r="AE1727" s="88">
        <v>1</v>
      </c>
      <c r="AF1727" s="88">
        <v>4</v>
      </c>
      <c r="AG1727" s="92">
        <v>2</v>
      </c>
      <c r="AH1727" s="92">
        <v>0</v>
      </c>
      <c r="AI1727" s="92">
        <v>0</v>
      </c>
      <c r="AJ1727" s="92">
        <v>0</v>
      </c>
      <c r="AK1727" s="88">
        <v>0</v>
      </c>
      <c r="AL1727" s="88">
        <v>0</v>
      </c>
      <c r="AM1727" s="88">
        <v>0</v>
      </c>
      <c r="AN1727" s="88">
        <v>0</v>
      </c>
      <c r="AO1727" s="88">
        <v>60000</v>
      </c>
      <c r="AP1727" s="88">
        <v>0.1</v>
      </c>
      <c r="AQ1727" s="88">
        <v>0</v>
      </c>
      <c r="AR1727" s="92">
        <v>0</v>
      </c>
      <c r="AS1727" s="222" t="s">
        <v>2345</v>
      </c>
      <c r="AT1727" s="86" t="s">
        <v>491</v>
      </c>
      <c r="AU1727" s="88" t="s">
        <v>349</v>
      </c>
      <c r="AV1727" s="87">
        <v>10000001</v>
      </c>
      <c r="AW1727" s="87">
        <v>62001701</v>
      </c>
      <c r="AX1727" s="86" t="s">
        <v>723</v>
      </c>
      <c r="AY1727" s="88">
        <v>0</v>
      </c>
      <c r="AZ1727" s="89">
        <v>0</v>
      </c>
      <c r="BA1727" s="89">
        <v>0</v>
      </c>
      <c r="BB1727" s="242" t="str">
        <f t="shared" ref="BB1727" si="116">"每秒对周围的怪物造成"&amp;W1727*100&amp;"%攻击伤害+"&amp;X1727&amp;"点固定伤害.持续4秒并使自身免疫怪物攻击"</f>
        <v>每秒对周围的怪物造成150%攻击伤害+300点固定伤害.持续4秒并使自身免疫怪物攻击</v>
      </c>
      <c r="BC1727" s="88">
        <v>0</v>
      </c>
      <c r="BD1727" s="88">
        <v>0</v>
      </c>
      <c r="BE1727" s="88">
        <v>0</v>
      </c>
      <c r="BF1727" s="88">
        <v>0</v>
      </c>
      <c r="BG1727" s="88">
        <v>0</v>
      </c>
      <c r="BH1727" s="88">
        <v>0</v>
      </c>
      <c r="BI1727" s="83">
        <v>0</v>
      </c>
      <c r="BJ1727" s="92">
        <v>0</v>
      </c>
      <c r="BK1727" s="92">
        <v>0</v>
      </c>
      <c r="BL1727" s="92">
        <v>0</v>
      </c>
      <c r="BM1727" s="92">
        <v>0</v>
      </c>
      <c r="BN1727" s="92">
        <v>0</v>
      </c>
      <c r="BO1727" s="92">
        <v>1</v>
      </c>
    </row>
    <row r="1728" spans="3:67" s="243" customFormat="1" ht="20.100000000000001" customHeight="1">
      <c r="C1728" s="57">
        <v>90011001</v>
      </c>
      <c r="D1728" s="51" t="s">
        <v>2346</v>
      </c>
      <c r="E1728" s="52">
        <v>1</v>
      </c>
      <c r="F1728" s="52">
        <v>90002001</v>
      </c>
      <c r="G1728" s="52">
        <v>0</v>
      </c>
      <c r="H1728" s="58">
        <v>0</v>
      </c>
      <c r="I1728" s="57">
        <v>1</v>
      </c>
      <c r="J1728" s="57">
        <v>0</v>
      </c>
      <c r="K1728" s="57">
        <v>0</v>
      </c>
      <c r="L1728" s="52">
        <v>0</v>
      </c>
      <c r="M1728" s="52">
        <v>0</v>
      </c>
      <c r="N1728" s="52">
        <v>2</v>
      </c>
      <c r="O1728" s="52">
        <v>3</v>
      </c>
      <c r="P1728" s="52">
        <v>0.1</v>
      </c>
      <c r="Q1728" s="52">
        <v>0</v>
      </c>
      <c r="R1728" s="60">
        <v>0</v>
      </c>
      <c r="S1728" s="52">
        <v>0</v>
      </c>
      <c r="T1728" s="52">
        <v>1</v>
      </c>
      <c r="U1728" s="52">
        <v>2</v>
      </c>
      <c r="V1728" s="52">
        <v>0</v>
      </c>
      <c r="W1728" s="52">
        <v>0.2</v>
      </c>
      <c r="X1728" s="52">
        <v>0</v>
      </c>
      <c r="Y1728" s="52">
        <v>0</v>
      </c>
      <c r="Z1728" s="52">
        <v>0</v>
      </c>
      <c r="AA1728" s="52">
        <v>0</v>
      </c>
      <c r="AB1728" s="52">
        <v>0</v>
      </c>
      <c r="AC1728" s="52">
        <v>1</v>
      </c>
      <c r="AD1728" s="52">
        <v>3</v>
      </c>
      <c r="AE1728" s="52">
        <v>1</v>
      </c>
      <c r="AF1728" s="52">
        <v>2</v>
      </c>
      <c r="AG1728" s="60">
        <v>0</v>
      </c>
      <c r="AH1728" s="60">
        <v>2</v>
      </c>
      <c r="AI1728" s="60">
        <v>0</v>
      </c>
      <c r="AJ1728" s="60">
        <v>1.5</v>
      </c>
      <c r="AK1728" s="52">
        <v>0</v>
      </c>
      <c r="AL1728" s="52">
        <v>0</v>
      </c>
      <c r="AM1728" s="52">
        <v>0</v>
      </c>
      <c r="AN1728" s="52">
        <v>0.5</v>
      </c>
      <c r="AO1728" s="52">
        <v>2000</v>
      </c>
      <c r="AP1728" s="52">
        <v>0.1</v>
      </c>
      <c r="AQ1728" s="52">
        <v>8</v>
      </c>
      <c r="AR1728" s="60">
        <v>0</v>
      </c>
      <c r="AS1728" s="52">
        <v>0</v>
      </c>
      <c r="AT1728" s="51" t="s">
        <v>2347</v>
      </c>
      <c r="AU1728" s="52">
        <v>0</v>
      </c>
      <c r="AV1728" s="57">
        <v>0</v>
      </c>
      <c r="AW1728" s="57">
        <v>91000301</v>
      </c>
      <c r="AX1728" s="51" t="s">
        <v>2348</v>
      </c>
      <c r="AY1728" s="52">
        <v>0</v>
      </c>
      <c r="AZ1728" s="58">
        <v>0</v>
      </c>
      <c r="BA1728" s="58">
        <v>1</v>
      </c>
      <c r="BB1728" s="73" t="s">
        <v>2349</v>
      </c>
      <c r="BC1728" s="52">
        <v>0</v>
      </c>
      <c r="BD1728" s="52">
        <v>0</v>
      </c>
      <c r="BE1728" s="52">
        <v>0</v>
      </c>
      <c r="BF1728" s="52">
        <v>0</v>
      </c>
      <c r="BG1728" s="52">
        <v>0</v>
      </c>
      <c r="BH1728" s="52">
        <v>0</v>
      </c>
      <c r="BI1728" s="52">
        <v>0</v>
      </c>
      <c r="BJ1728" s="60">
        <v>0</v>
      </c>
      <c r="BK1728" s="60">
        <v>0</v>
      </c>
      <c r="BL1728" s="60">
        <v>0</v>
      </c>
      <c r="BM1728" s="60">
        <v>0</v>
      </c>
      <c r="BN1728" s="60">
        <v>0</v>
      </c>
      <c r="BO1728" s="60">
        <v>1</v>
      </c>
    </row>
    <row r="1729" spans="3:67" s="243" customFormat="1" ht="20.100000000000001" customHeight="1">
      <c r="C1729" s="57">
        <v>90011002</v>
      </c>
      <c r="D1729" s="51" t="s">
        <v>2350</v>
      </c>
      <c r="E1729" s="52">
        <v>1</v>
      </c>
      <c r="F1729" s="52">
        <v>90002001</v>
      </c>
      <c r="G1729" s="52">
        <v>0</v>
      </c>
      <c r="H1729" s="58">
        <v>0</v>
      </c>
      <c r="I1729" s="57">
        <v>1</v>
      </c>
      <c r="J1729" s="57">
        <v>0</v>
      </c>
      <c r="K1729" s="57">
        <v>0</v>
      </c>
      <c r="L1729" s="52">
        <v>0</v>
      </c>
      <c r="M1729" s="52">
        <v>0</v>
      </c>
      <c r="N1729" s="52">
        <v>2</v>
      </c>
      <c r="O1729" s="52">
        <v>1</v>
      </c>
      <c r="P1729" s="52">
        <v>0.1</v>
      </c>
      <c r="Q1729" s="52">
        <v>0</v>
      </c>
      <c r="R1729" s="60">
        <v>2</v>
      </c>
      <c r="S1729" s="52">
        <v>0</v>
      </c>
      <c r="T1729" s="52">
        <v>1</v>
      </c>
      <c r="U1729" s="52">
        <v>2</v>
      </c>
      <c r="V1729" s="52">
        <v>0</v>
      </c>
      <c r="W1729" s="52">
        <v>2</v>
      </c>
      <c r="X1729" s="52">
        <v>0</v>
      </c>
      <c r="Y1729" s="52">
        <v>0</v>
      </c>
      <c r="Z1729" s="52">
        <v>0</v>
      </c>
      <c r="AA1729" s="52">
        <v>0</v>
      </c>
      <c r="AB1729" s="52">
        <v>0</v>
      </c>
      <c r="AC1729" s="52">
        <v>1</v>
      </c>
      <c r="AD1729" s="52">
        <v>0</v>
      </c>
      <c r="AE1729" s="52">
        <v>1</v>
      </c>
      <c r="AF1729" s="52">
        <v>1</v>
      </c>
      <c r="AG1729" s="60">
        <v>7</v>
      </c>
      <c r="AH1729" s="60">
        <v>1</v>
      </c>
      <c r="AI1729" s="60">
        <v>0</v>
      </c>
      <c r="AJ1729" s="60">
        <v>1.5</v>
      </c>
      <c r="AK1729" s="52">
        <v>0</v>
      </c>
      <c r="AL1729" s="52">
        <v>0</v>
      </c>
      <c r="AM1729" s="52">
        <v>0</v>
      </c>
      <c r="AN1729" s="52">
        <v>0</v>
      </c>
      <c r="AO1729" s="52">
        <v>500</v>
      </c>
      <c r="AP1729" s="52">
        <v>0.1</v>
      </c>
      <c r="AQ1729" s="52">
        <v>0</v>
      </c>
      <c r="AR1729" s="60">
        <v>0</v>
      </c>
      <c r="AS1729" s="52">
        <v>99006012</v>
      </c>
      <c r="AT1729" s="51" t="s">
        <v>2347</v>
      </c>
      <c r="AU1729" s="52">
        <v>0</v>
      </c>
      <c r="AV1729" s="57">
        <v>0</v>
      </c>
      <c r="AW1729" s="57">
        <v>0</v>
      </c>
      <c r="AX1729" s="51" t="s">
        <v>2351</v>
      </c>
      <c r="AY1729" s="52">
        <v>0</v>
      </c>
      <c r="AZ1729" s="58">
        <v>0</v>
      </c>
      <c r="BA1729" s="58">
        <v>1</v>
      </c>
      <c r="BB1729" s="73" t="s">
        <v>2352</v>
      </c>
      <c r="BC1729" s="52">
        <v>0</v>
      </c>
      <c r="BD1729" s="52">
        <v>0</v>
      </c>
      <c r="BE1729" s="52">
        <v>0</v>
      </c>
      <c r="BF1729" s="52">
        <v>0</v>
      </c>
      <c r="BG1729" s="52">
        <v>0</v>
      </c>
      <c r="BH1729" s="52">
        <v>0</v>
      </c>
      <c r="BI1729" s="52">
        <v>0</v>
      </c>
      <c r="BJ1729" s="60">
        <v>0</v>
      </c>
      <c r="BK1729" s="60">
        <v>0</v>
      </c>
      <c r="BL1729" s="60">
        <v>0</v>
      </c>
      <c r="BM1729" s="60">
        <v>0</v>
      </c>
      <c r="BN1729" s="60">
        <v>0</v>
      </c>
      <c r="BO1729" s="60">
        <v>1</v>
      </c>
    </row>
    <row r="1730" spans="3:67" s="243" customFormat="1" ht="19.5" customHeight="1">
      <c r="C1730" s="57">
        <v>90011003</v>
      </c>
      <c r="D1730" s="51" t="s">
        <v>2353</v>
      </c>
      <c r="E1730" s="57">
        <v>1</v>
      </c>
      <c r="F1730" s="52">
        <v>60010100</v>
      </c>
      <c r="G1730" s="57">
        <v>0</v>
      </c>
      <c r="H1730" s="58">
        <v>0</v>
      </c>
      <c r="I1730" s="57">
        <v>1</v>
      </c>
      <c r="J1730" s="57">
        <v>0</v>
      </c>
      <c r="K1730" s="57">
        <v>0</v>
      </c>
      <c r="L1730" s="52">
        <v>0</v>
      </c>
      <c r="M1730" s="52">
        <v>0</v>
      </c>
      <c r="N1730" s="52">
        <v>2</v>
      </c>
      <c r="O1730" s="52">
        <v>1</v>
      </c>
      <c r="P1730" s="52">
        <v>1</v>
      </c>
      <c r="Q1730" s="52">
        <v>0</v>
      </c>
      <c r="R1730" s="60">
        <v>1</v>
      </c>
      <c r="S1730" s="52">
        <v>0</v>
      </c>
      <c r="T1730" s="52">
        <v>1</v>
      </c>
      <c r="U1730" s="52">
        <v>2</v>
      </c>
      <c r="V1730" s="52">
        <v>0</v>
      </c>
      <c r="W1730" s="52">
        <v>2</v>
      </c>
      <c r="X1730" s="52">
        <v>0</v>
      </c>
      <c r="Y1730" s="52">
        <v>1</v>
      </c>
      <c r="Z1730" s="52">
        <v>0</v>
      </c>
      <c r="AA1730" s="52">
        <v>0</v>
      </c>
      <c r="AB1730" s="52">
        <v>0</v>
      </c>
      <c r="AC1730" s="52">
        <v>0</v>
      </c>
      <c r="AD1730" s="52">
        <v>10</v>
      </c>
      <c r="AE1730" s="52">
        <v>1</v>
      </c>
      <c r="AF1730" s="52">
        <v>3</v>
      </c>
      <c r="AG1730" s="60">
        <v>1</v>
      </c>
      <c r="AH1730" s="60">
        <v>1</v>
      </c>
      <c r="AI1730" s="60">
        <v>0</v>
      </c>
      <c r="AJ1730" s="60">
        <v>1.5</v>
      </c>
      <c r="AK1730" s="52">
        <v>0</v>
      </c>
      <c r="AL1730" s="52">
        <v>0</v>
      </c>
      <c r="AM1730" s="52">
        <v>0</v>
      </c>
      <c r="AN1730" s="52">
        <v>0</v>
      </c>
      <c r="AO1730" s="52">
        <v>3000</v>
      </c>
      <c r="AP1730" s="52">
        <v>0.5</v>
      </c>
      <c r="AQ1730" s="52">
        <v>0</v>
      </c>
      <c r="AR1730" s="60">
        <v>0</v>
      </c>
      <c r="AS1730" s="52">
        <v>99006013</v>
      </c>
      <c r="AT1730" s="56" t="s">
        <v>2347</v>
      </c>
      <c r="AU1730" s="52" t="s">
        <v>349</v>
      </c>
      <c r="AV1730" s="57">
        <v>0</v>
      </c>
      <c r="AW1730" s="57">
        <v>91000303</v>
      </c>
      <c r="AX1730" s="51" t="s">
        <v>2351</v>
      </c>
      <c r="AY1730" s="52">
        <v>0</v>
      </c>
      <c r="AZ1730" s="58">
        <v>0</v>
      </c>
      <c r="BA1730" s="58">
        <v>0</v>
      </c>
      <c r="BB1730" s="73" t="s">
        <v>2354</v>
      </c>
      <c r="BC1730" s="52">
        <v>0</v>
      </c>
      <c r="BD1730" s="52">
        <v>0</v>
      </c>
      <c r="BE1730" s="52">
        <v>0</v>
      </c>
      <c r="BF1730" s="52">
        <v>0</v>
      </c>
      <c r="BG1730" s="52">
        <v>0</v>
      </c>
      <c r="BH1730" s="52">
        <v>0</v>
      </c>
      <c r="BI1730" s="79">
        <v>0</v>
      </c>
      <c r="BJ1730" s="60">
        <v>0</v>
      </c>
      <c r="BK1730" s="60">
        <v>0</v>
      </c>
      <c r="BL1730" s="60">
        <v>0</v>
      </c>
      <c r="BM1730" s="60">
        <v>0</v>
      </c>
      <c r="BN1730" s="60">
        <v>0</v>
      </c>
      <c r="BO1730" s="60">
        <v>1</v>
      </c>
    </row>
    <row r="1731" spans="3:67" s="243" customFormat="1" ht="19.5" customHeight="1">
      <c r="C1731" s="57">
        <v>90011004</v>
      </c>
      <c r="D1731" s="51" t="s">
        <v>2355</v>
      </c>
      <c r="E1731" s="57">
        <v>1</v>
      </c>
      <c r="F1731" s="52">
        <v>60010100</v>
      </c>
      <c r="G1731" s="57">
        <v>0</v>
      </c>
      <c r="H1731" s="58">
        <v>0</v>
      </c>
      <c r="I1731" s="57">
        <v>1</v>
      </c>
      <c r="J1731" s="57">
        <v>0</v>
      </c>
      <c r="K1731" s="57">
        <v>0</v>
      </c>
      <c r="L1731" s="52">
        <v>0</v>
      </c>
      <c r="M1731" s="52">
        <v>0</v>
      </c>
      <c r="N1731" s="52">
        <v>2</v>
      </c>
      <c r="O1731" s="52">
        <v>6</v>
      </c>
      <c r="P1731" s="52">
        <v>1</v>
      </c>
      <c r="Q1731" s="52">
        <v>1</v>
      </c>
      <c r="R1731" s="60">
        <v>1</v>
      </c>
      <c r="S1731" s="52">
        <v>0</v>
      </c>
      <c r="T1731" s="52">
        <v>1</v>
      </c>
      <c r="U1731" s="52">
        <v>2</v>
      </c>
      <c r="V1731" s="52">
        <v>0</v>
      </c>
      <c r="W1731" s="52">
        <v>4</v>
      </c>
      <c r="X1731" s="52">
        <v>0</v>
      </c>
      <c r="Y1731" s="52">
        <v>1</v>
      </c>
      <c r="Z1731" s="52">
        <v>0</v>
      </c>
      <c r="AA1731" s="52">
        <v>0</v>
      </c>
      <c r="AB1731" s="52">
        <v>0</v>
      </c>
      <c r="AC1731" s="52">
        <v>1</v>
      </c>
      <c r="AD1731" s="52">
        <v>10</v>
      </c>
      <c r="AE1731" s="52">
        <v>1</v>
      </c>
      <c r="AF1731" s="52">
        <v>4</v>
      </c>
      <c r="AG1731" s="60">
        <v>1</v>
      </c>
      <c r="AH1731" s="60">
        <v>1</v>
      </c>
      <c r="AI1731" s="60">
        <v>0</v>
      </c>
      <c r="AJ1731" s="60">
        <v>3</v>
      </c>
      <c r="AK1731" s="52">
        <v>0</v>
      </c>
      <c r="AL1731" s="52">
        <v>0</v>
      </c>
      <c r="AM1731" s="52">
        <v>0</v>
      </c>
      <c r="AN1731" s="52">
        <v>0</v>
      </c>
      <c r="AO1731" s="52">
        <v>2000</v>
      </c>
      <c r="AP1731" s="52">
        <v>0</v>
      </c>
      <c r="AQ1731" s="52">
        <v>0</v>
      </c>
      <c r="AR1731" s="60">
        <v>0</v>
      </c>
      <c r="AS1731" s="52">
        <v>99006014</v>
      </c>
      <c r="AT1731" s="56" t="s">
        <v>2347</v>
      </c>
      <c r="AU1731" s="52" t="s">
        <v>349</v>
      </c>
      <c r="AV1731" s="57">
        <v>0</v>
      </c>
      <c r="AW1731" s="57">
        <v>91000304</v>
      </c>
      <c r="AX1731" s="51" t="s">
        <v>2351</v>
      </c>
      <c r="AY1731" s="52">
        <v>0</v>
      </c>
      <c r="AZ1731" s="58">
        <v>0</v>
      </c>
      <c r="BA1731" s="58">
        <v>0</v>
      </c>
      <c r="BB1731" s="73" t="s">
        <v>2356</v>
      </c>
      <c r="BC1731" s="52">
        <v>0</v>
      </c>
      <c r="BD1731" s="52">
        <v>0</v>
      </c>
      <c r="BE1731" s="52">
        <v>0</v>
      </c>
      <c r="BF1731" s="52">
        <v>0</v>
      </c>
      <c r="BG1731" s="52">
        <v>0</v>
      </c>
      <c r="BH1731" s="52">
        <v>0</v>
      </c>
      <c r="BI1731" s="79">
        <v>0</v>
      </c>
      <c r="BJ1731" s="60">
        <v>0</v>
      </c>
      <c r="BK1731" s="60">
        <v>0</v>
      </c>
      <c r="BL1731" s="60">
        <v>0</v>
      </c>
      <c r="BM1731" s="60">
        <v>0</v>
      </c>
      <c r="BN1731" s="60">
        <v>0</v>
      </c>
      <c r="BO1731" s="60">
        <v>1</v>
      </c>
    </row>
    <row r="1732" spans="3:67" s="243" customFormat="1" ht="18.75" customHeight="1">
      <c r="C1732" s="57">
        <v>90011005</v>
      </c>
      <c r="D1732" s="56" t="s">
        <v>810</v>
      </c>
      <c r="E1732" s="57">
        <v>1</v>
      </c>
      <c r="F1732" s="79">
        <v>0</v>
      </c>
      <c r="G1732" s="57">
        <v>0</v>
      </c>
      <c r="H1732" s="58">
        <v>0</v>
      </c>
      <c r="I1732" s="57">
        <v>1</v>
      </c>
      <c r="J1732" s="57">
        <v>0</v>
      </c>
      <c r="K1732" s="57">
        <v>0</v>
      </c>
      <c r="L1732" s="57">
        <v>0</v>
      </c>
      <c r="M1732" s="57">
        <v>0</v>
      </c>
      <c r="N1732" s="57">
        <v>2</v>
      </c>
      <c r="O1732" s="57">
        <v>1</v>
      </c>
      <c r="P1732" s="57">
        <v>0.2</v>
      </c>
      <c r="Q1732" s="57">
        <v>0</v>
      </c>
      <c r="R1732" s="60">
        <v>0</v>
      </c>
      <c r="S1732" s="58">
        <v>0</v>
      </c>
      <c r="T1732" s="52">
        <v>1</v>
      </c>
      <c r="U1732" s="57">
        <v>1</v>
      </c>
      <c r="V1732" s="57">
        <v>0</v>
      </c>
      <c r="W1732" s="57">
        <v>1.5</v>
      </c>
      <c r="X1732" s="57">
        <v>0</v>
      </c>
      <c r="Y1732" s="57">
        <v>0</v>
      </c>
      <c r="Z1732" s="57">
        <v>0</v>
      </c>
      <c r="AA1732" s="57">
        <v>0</v>
      </c>
      <c r="AB1732" s="57">
        <v>1</v>
      </c>
      <c r="AC1732" s="57">
        <v>1</v>
      </c>
      <c r="AD1732" s="57">
        <v>5</v>
      </c>
      <c r="AE1732" s="57">
        <v>1</v>
      </c>
      <c r="AF1732" s="57">
        <v>3</v>
      </c>
      <c r="AG1732" s="60">
        <v>2</v>
      </c>
      <c r="AH1732" s="60">
        <v>1</v>
      </c>
      <c r="AI1732" s="60">
        <v>0</v>
      </c>
      <c r="AJ1732" s="60">
        <v>6</v>
      </c>
      <c r="AK1732" s="57">
        <v>0</v>
      </c>
      <c r="AL1732" s="57">
        <v>0</v>
      </c>
      <c r="AM1732" s="57">
        <v>0</v>
      </c>
      <c r="AN1732" s="57">
        <v>0</v>
      </c>
      <c r="AO1732" s="57">
        <v>5000</v>
      </c>
      <c r="AP1732" s="57">
        <v>0.2</v>
      </c>
      <c r="AQ1732" s="57">
        <v>0</v>
      </c>
      <c r="AR1732" s="60">
        <v>0</v>
      </c>
      <c r="AS1732" s="57">
        <v>99006015</v>
      </c>
      <c r="AT1732" s="56" t="s">
        <v>158</v>
      </c>
      <c r="AU1732" s="57" t="s">
        <v>811</v>
      </c>
      <c r="AV1732" s="57">
        <v>10000006</v>
      </c>
      <c r="AW1732" s="183">
        <v>91000307</v>
      </c>
      <c r="AX1732" s="56" t="s">
        <v>812</v>
      </c>
      <c r="AY1732" s="56" t="s">
        <v>158</v>
      </c>
      <c r="AZ1732" s="58">
        <v>0</v>
      </c>
      <c r="BA1732" s="58">
        <v>0</v>
      </c>
      <c r="BB1732" s="78" t="s">
        <v>2357</v>
      </c>
      <c r="BC1732" s="57">
        <v>0</v>
      </c>
      <c r="BD1732" s="52">
        <v>0</v>
      </c>
      <c r="BE1732" s="57">
        <v>0</v>
      </c>
      <c r="BF1732" s="57">
        <v>0</v>
      </c>
      <c r="BG1732" s="57">
        <v>0</v>
      </c>
      <c r="BH1732" s="57">
        <v>0</v>
      </c>
      <c r="BI1732" s="79">
        <v>0</v>
      </c>
      <c r="BJ1732" s="60">
        <v>1</v>
      </c>
      <c r="BK1732" s="60">
        <v>0</v>
      </c>
      <c r="BL1732" s="60">
        <v>0</v>
      </c>
      <c r="BM1732" s="60">
        <v>0</v>
      </c>
      <c r="BN1732" s="60">
        <v>0</v>
      </c>
      <c r="BO1732" s="60">
        <v>1</v>
      </c>
    </row>
    <row r="1733" spans="3:67" s="243" customFormat="1" ht="19.5" customHeight="1">
      <c r="C1733" s="57">
        <v>90011006</v>
      </c>
      <c r="D1733" s="51" t="s">
        <v>2358</v>
      </c>
      <c r="E1733" s="57">
        <v>1</v>
      </c>
      <c r="F1733" s="52">
        <v>60010100</v>
      </c>
      <c r="G1733" s="57">
        <v>0</v>
      </c>
      <c r="H1733" s="58">
        <v>0</v>
      </c>
      <c r="I1733" s="57">
        <v>1</v>
      </c>
      <c r="J1733" s="57">
        <v>0</v>
      </c>
      <c r="K1733" s="57">
        <v>0</v>
      </c>
      <c r="L1733" s="52">
        <v>0</v>
      </c>
      <c r="M1733" s="52">
        <v>0</v>
      </c>
      <c r="N1733" s="52">
        <v>2</v>
      </c>
      <c r="O1733" s="52" t="s">
        <v>2359</v>
      </c>
      <c r="P1733" s="52" t="s">
        <v>2360</v>
      </c>
      <c r="Q1733" s="52">
        <v>0</v>
      </c>
      <c r="R1733" s="60">
        <v>0</v>
      </c>
      <c r="S1733" s="52">
        <v>0</v>
      </c>
      <c r="T1733" s="52">
        <v>1</v>
      </c>
      <c r="U1733" s="52">
        <v>2</v>
      </c>
      <c r="V1733" s="52">
        <v>0</v>
      </c>
      <c r="W1733" s="52">
        <v>2</v>
      </c>
      <c r="X1733" s="52">
        <v>0</v>
      </c>
      <c r="Y1733" s="52">
        <v>1</v>
      </c>
      <c r="Z1733" s="52">
        <v>0</v>
      </c>
      <c r="AA1733" s="52">
        <v>0</v>
      </c>
      <c r="AB1733" s="52">
        <v>0</v>
      </c>
      <c r="AC1733" s="52">
        <v>1</v>
      </c>
      <c r="AD1733" s="52">
        <v>10</v>
      </c>
      <c r="AE1733" s="52">
        <v>1</v>
      </c>
      <c r="AF1733" s="52">
        <v>6</v>
      </c>
      <c r="AG1733" s="60">
        <v>0</v>
      </c>
      <c r="AH1733" s="60">
        <v>1</v>
      </c>
      <c r="AI1733" s="60">
        <v>0</v>
      </c>
      <c r="AJ1733" s="60">
        <v>3</v>
      </c>
      <c r="AK1733" s="52">
        <v>0</v>
      </c>
      <c r="AL1733" s="52">
        <v>0</v>
      </c>
      <c r="AM1733" s="52">
        <v>0</v>
      </c>
      <c r="AN1733" s="52">
        <v>0</v>
      </c>
      <c r="AO1733" s="52">
        <v>3000</v>
      </c>
      <c r="AP1733" s="52">
        <v>0.2</v>
      </c>
      <c r="AQ1733" s="52">
        <v>0</v>
      </c>
      <c r="AR1733" s="60">
        <v>99006017</v>
      </c>
      <c r="AS1733" s="52">
        <v>99006016</v>
      </c>
      <c r="AT1733" s="56" t="s">
        <v>2347</v>
      </c>
      <c r="AU1733" s="52" t="s">
        <v>349</v>
      </c>
      <c r="AV1733" s="57">
        <v>0</v>
      </c>
      <c r="AW1733" s="57">
        <v>91000305</v>
      </c>
      <c r="AX1733" s="51" t="s">
        <v>2351</v>
      </c>
      <c r="AY1733" s="52">
        <v>0</v>
      </c>
      <c r="AZ1733" s="58">
        <v>0</v>
      </c>
      <c r="BA1733" s="58">
        <v>0</v>
      </c>
      <c r="BB1733" s="73" t="s">
        <v>2361</v>
      </c>
      <c r="BC1733" s="52">
        <v>0</v>
      </c>
      <c r="BD1733" s="52">
        <v>0</v>
      </c>
      <c r="BE1733" s="52">
        <v>0</v>
      </c>
      <c r="BF1733" s="52">
        <v>0</v>
      </c>
      <c r="BG1733" s="52">
        <v>0</v>
      </c>
      <c r="BH1733" s="52">
        <v>0</v>
      </c>
      <c r="BI1733" s="79">
        <v>0</v>
      </c>
      <c r="BJ1733" s="60">
        <v>0</v>
      </c>
      <c r="BK1733" s="60">
        <v>0</v>
      </c>
      <c r="BL1733" s="60">
        <v>0</v>
      </c>
      <c r="BM1733" s="60">
        <v>0</v>
      </c>
      <c r="BN1733" s="60">
        <v>0</v>
      </c>
      <c r="BO1733" s="60">
        <v>1</v>
      </c>
    </row>
    <row r="1734" spans="3:67" s="243" customFormat="1" ht="20.100000000000001" customHeight="1">
      <c r="C1734" s="57">
        <v>90011007</v>
      </c>
      <c r="D1734" s="51" t="s">
        <v>2362</v>
      </c>
      <c r="E1734" s="52">
        <v>1</v>
      </c>
      <c r="F1734" s="52">
        <v>61012201</v>
      </c>
      <c r="G1734" s="52">
        <v>0</v>
      </c>
      <c r="H1734" s="58">
        <v>0</v>
      </c>
      <c r="I1734" s="57">
        <v>1</v>
      </c>
      <c r="J1734" s="52">
        <v>0</v>
      </c>
      <c r="K1734" s="52">
        <v>0</v>
      </c>
      <c r="L1734" s="52">
        <v>0</v>
      </c>
      <c r="M1734" s="52">
        <v>0</v>
      </c>
      <c r="N1734" s="52">
        <v>2</v>
      </c>
      <c r="O1734" s="52">
        <v>3</v>
      </c>
      <c r="P1734" s="52">
        <v>0.2</v>
      </c>
      <c r="Q1734" s="52">
        <v>0</v>
      </c>
      <c r="R1734" s="60">
        <v>0</v>
      </c>
      <c r="S1734" s="52">
        <v>0</v>
      </c>
      <c r="T1734" s="52">
        <v>1</v>
      </c>
      <c r="U1734" s="52">
        <v>2</v>
      </c>
      <c r="V1734" s="52">
        <v>0</v>
      </c>
      <c r="W1734" s="52">
        <v>2</v>
      </c>
      <c r="X1734" s="52">
        <v>0</v>
      </c>
      <c r="Y1734" s="52">
        <v>1</v>
      </c>
      <c r="Z1734" s="52">
        <v>0</v>
      </c>
      <c r="AA1734" s="52">
        <v>0</v>
      </c>
      <c r="AB1734" s="52">
        <v>0</v>
      </c>
      <c r="AC1734" s="52">
        <v>1</v>
      </c>
      <c r="AD1734" s="52">
        <v>12</v>
      </c>
      <c r="AE1734" s="52">
        <v>1</v>
      </c>
      <c r="AF1734" s="52">
        <v>3</v>
      </c>
      <c r="AG1734" s="60">
        <v>0</v>
      </c>
      <c r="AH1734" s="60">
        <v>1</v>
      </c>
      <c r="AI1734" s="60">
        <v>0</v>
      </c>
      <c r="AJ1734" s="60">
        <v>1.5</v>
      </c>
      <c r="AK1734" s="52">
        <v>0</v>
      </c>
      <c r="AL1734" s="52">
        <v>0</v>
      </c>
      <c r="AM1734" s="52">
        <v>0</v>
      </c>
      <c r="AN1734" s="52">
        <v>0.5</v>
      </c>
      <c r="AO1734" s="52">
        <v>3000</v>
      </c>
      <c r="AP1734" s="52">
        <v>0.9</v>
      </c>
      <c r="AQ1734" s="52">
        <v>0</v>
      </c>
      <c r="AR1734" s="60">
        <v>0</v>
      </c>
      <c r="AS1734" s="52">
        <v>99006018</v>
      </c>
      <c r="AT1734" s="51" t="s">
        <v>2347</v>
      </c>
      <c r="AU1734" s="52" t="s">
        <v>349</v>
      </c>
      <c r="AV1734" s="57">
        <v>10000001</v>
      </c>
      <c r="AW1734" s="57">
        <v>91000306</v>
      </c>
      <c r="AX1734" s="51" t="s">
        <v>496</v>
      </c>
      <c r="AY1734" s="52">
        <v>0</v>
      </c>
      <c r="AZ1734" s="58">
        <v>0</v>
      </c>
      <c r="BA1734" s="58">
        <v>0</v>
      </c>
      <c r="BB1734" s="100" t="s">
        <v>2363</v>
      </c>
      <c r="BC1734" s="52">
        <v>0</v>
      </c>
      <c r="BD1734" s="52">
        <v>0</v>
      </c>
      <c r="BE1734" s="52">
        <v>0</v>
      </c>
      <c r="BF1734" s="52">
        <v>0</v>
      </c>
      <c r="BG1734" s="52">
        <v>0</v>
      </c>
      <c r="BH1734" s="52">
        <v>0</v>
      </c>
      <c r="BI1734" s="79">
        <v>0</v>
      </c>
      <c r="BJ1734" s="60">
        <v>0</v>
      </c>
      <c r="BK1734" s="60">
        <v>0</v>
      </c>
      <c r="BL1734" s="60">
        <v>0</v>
      </c>
      <c r="BM1734" s="60">
        <v>0</v>
      </c>
      <c r="BN1734" s="60">
        <v>0</v>
      </c>
      <c r="BO1734" s="60">
        <v>1</v>
      </c>
    </row>
    <row r="1735" spans="3:67" s="243" customFormat="1" ht="19.5" customHeight="1">
      <c r="C1735" s="57">
        <v>90011008</v>
      </c>
      <c r="D1735" s="51" t="s">
        <v>2364</v>
      </c>
      <c r="E1735" s="57">
        <v>1</v>
      </c>
      <c r="F1735" s="52">
        <v>60010100</v>
      </c>
      <c r="G1735" s="57">
        <v>0</v>
      </c>
      <c r="H1735" s="58">
        <v>0</v>
      </c>
      <c r="I1735" s="57">
        <v>1</v>
      </c>
      <c r="J1735" s="57">
        <v>0</v>
      </c>
      <c r="K1735" s="57">
        <v>0</v>
      </c>
      <c r="L1735" s="52">
        <v>0</v>
      </c>
      <c r="M1735" s="52">
        <v>0</v>
      </c>
      <c r="N1735" s="52">
        <v>2</v>
      </c>
      <c r="O1735" s="52" t="s">
        <v>2365</v>
      </c>
      <c r="P1735" s="52" t="s">
        <v>2366</v>
      </c>
      <c r="Q1735" s="52">
        <v>0</v>
      </c>
      <c r="R1735" s="60">
        <v>0</v>
      </c>
      <c r="S1735" s="52">
        <v>0</v>
      </c>
      <c r="T1735" s="52">
        <v>1</v>
      </c>
      <c r="U1735" s="52">
        <v>2</v>
      </c>
      <c r="V1735" s="52">
        <v>0</v>
      </c>
      <c r="W1735" s="52">
        <v>0</v>
      </c>
      <c r="X1735" s="52">
        <v>0</v>
      </c>
      <c r="Y1735" s="52">
        <v>1</v>
      </c>
      <c r="Z1735" s="52">
        <v>0</v>
      </c>
      <c r="AA1735" s="52">
        <v>0</v>
      </c>
      <c r="AB1735" s="52">
        <v>0</v>
      </c>
      <c r="AC1735" s="52">
        <v>1</v>
      </c>
      <c r="AD1735" s="52">
        <v>10</v>
      </c>
      <c r="AE1735" s="52">
        <v>1</v>
      </c>
      <c r="AF1735" s="52">
        <v>6</v>
      </c>
      <c r="AG1735" s="60">
        <v>1</v>
      </c>
      <c r="AH1735" s="60">
        <v>1</v>
      </c>
      <c r="AI1735" s="60">
        <v>0</v>
      </c>
      <c r="AJ1735" s="60">
        <v>3</v>
      </c>
      <c r="AK1735" s="52">
        <v>0</v>
      </c>
      <c r="AL1735" s="52">
        <v>0</v>
      </c>
      <c r="AM1735" s="52">
        <v>0</v>
      </c>
      <c r="AN1735" s="52">
        <v>0</v>
      </c>
      <c r="AO1735" s="52">
        <v>2000</v>
      </c>
      <c r="AP1735" s="52">
        <v>0</v>
      </c>
      <c r="AQ1735" s="52">
        <v>0</v>
      </c>
      <c r="AR1735" s="224" t="s">
        <v>2367</v>
      </c>
      <c r="AS1735" s="52">
        <v>0</v>
      </c>
      <c r="AT1735" s="56" t="s">
        <v>2347</v>
      </c>
      <c r="AU1735" s="52" t="s">
        <v>349</v>
      </c>
      <c r="AV1735" s="57">
        <v>0</v>
      </c>
      <c r="AW1735" s="57">
        <v>0</v>
      </c>
      <c r="AX1735" s="51" t="s">
        <v>2351</v>
      </c>
      <c r="AY1735" s="52">
        <v>0</v>
      </c>
      <c r="AZ1735" s="58">
        <v>0</v>
      </c>
      <c r="BA1735" s="58">
        <v>0</v>
      </c>
      <c r="BB1735" s="73" t="s">
        <v>2368</v>
      </c>
      <c r="BC1735" s="52">
        <v>0</v>
      </c>
      <c r="BD1735" s="52">
        <v>0</v>
      </c>
      <c r="BE1735" s="52">
        <v>0</v>
      </c>
      <c r="BF1735" s="52">
        <v>0</v>
      </c>
      <c r="BG1735" s="52">
        <v>0</v>
      </c>
      <c r="BH1735" s="52">
        <v>0</v>
      </c>
      <c r="BI1735" s="79">
        <v>0</v>
      </c>
      <c r="BJ1735" s="60">
        <v>0</v>
      </c>
      <c r="BK1735" s="60">
        <v>0</v>
      </c>
      <c r="BL1735" s="60">
        <v>0</v>
      </c>
      <c r="BM1735" s="60">
        <v>0</v>
      </c>
      <c r="BN1735" s="60">
        <v>0</v>
      </c>
      <c r="BO1735" s="60">
        <v>1</v>
      </c>
    </row>
  </sheetData>
  <autoFilter ref="AX1:AX1725"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2023-11-30T12:52:44Z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