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B703832-3976-4B22-9CAA-8EF4267C07F8}" xr6:coauthVersionLast="47" xr6:coauthVersionMax="47" xr10:uidLastSave="{00000000-0000-0000-0000-000000000000}"/>
  <bookViews>
    <workbookView xWindow="29985" yWindow="255" windowWidth="24000" windowHeight="14295" xr2:uid="{00000000-000D-0000-FFFF-FFFF00000000}"/>
  </bookViews>
  <sheets>
    <sheet name="SkillProto" sheetId="1" r:id="rId1"/>
  </sheets>
  <definedNames>
    <definedName name="_xlnm._FilterDatabase" localSheetId="0" hidden="1">SkillProto!$Z$1:$Z$1634</definedName>
  </definedNames>
  <calcPr calcId="191029"/>
</workbook>
</file>

<file path=xl/calcChain.xml><?xml version="1.0" encoding="utf-8"?>
<calcChain xmlns="http://schemas.openxmlformats.org/spreadsheetml/2006/main">
  <c r="BB791" i="1" l="1"/>
  <c r="BB792" i="1"/>
  <c r="BB793" i="1"/>
  <c r="BB794" i="1"/>
  <c r="BB795" i="1"/>
  <c r="BB790" i="1"/>
  <c r="BB428" i="1"/>
  <c r="BB429" i="1"/>
  <c r="BB430" i="1"/>
  <c r="BB745" i="1"/>
  <c r="BB746" i="1"/>
  <c r="BB427" i="1" s="1"/>
  <c r="BB747" i="1"/>
  <c r="BB748" i="1"/>
  <c r="BB749" i="1"/>
  <c r="BB744" i="1"/>
  <c r="BB1627" i="1"/>
  <c r="BB1626" i="1"/>
  <c r="BB1625" i="1"/>
  <c r="G1625" i="1"/>
  <c r="I1608" i="1"/>
  <c r="C1574" i="1"/>
  <c r="C1573" i="1"/>
  <c r="C1572" i="1"/>
  <c r="C1571" i="1"/>
  <c r="C1570" i="1"/>
  <c r="C1569" i="1"/>
  <c r="C1568" i="1"/>
  <c r="C1567" i="1"/>
  <c r="C1566" i="1"/>
  <c r="C1565" i="1"/>
  <c r="C1564" i="1"/>
  <c r="C1563" i="1"/>
  <c r="C1562" i="1"/>
  <c r="C1561" i="1"/>
  <c r="C1560" i="1"/>
  <c r="C1559" i="1"/>
  <c r="C1558" i="1"/>
  <c r="C1557" i="1"/>
  <c r="C1556" i="1"/>
  <c r="C1584" i="1" s="1"/>
  <c r="C1555" i="1"/>
  <c r="C1583" i="1" s="1"/>
  <c r="C1554" i="1"/>
  <c r="C1582" i="1" s="1"/>
  <c r="C1553" i="1"/>
  <c r="C1581" i="1" s="1"/>
  <c r="C1552" i="1"/>
  <c r="C1580" i="1" s="1"/>
  <c r="C1551" i="1"/>
  <c r="C1579" i="1" s="1"/>
  <c r="C1550" i="1"/>
  <c r="C1578" i="1" s="1"/>
  <c r="C1549" i="1"/>
  <c r="C1577" i="1" s="1"/>
  <c r="C1548" i="1"/>
  <c r="C1576" i="1" s="1"/>
  <c r="C1547" i="1"/>
  <c r="C1575" i="1" s="1"/>
  <c r="G1278" i="1"/>
  <c r="G1277" i="1"/>
  <c r="G1276" i="1"/>
  <c r="G1275" i="1"/>
  <c r="G1274" i="1"/>
  <c r="G1273" i="1"/>
  <c r="G1272" i="1"/>
  <c r="G1271" i="1"/>
  <c r="G1270" i="1"/>
  <c r="G1269" i="1"/>
  <c r="G1267" i="1"/>
  <c r="G1266" i="1"/>
  <c r="G1265" i="1"/>
  <c r="G1264" i="1"/>
  <c r="G1263" i="1"/>
  <c r="G1262" i="1"/>
  <c r="G1261" i="1"/>
  <c r="G1260" i="1"/>
  <c r="G1259" i="1"/>
  <c r="G1258" i="1"/>
  <c r="G1256" i="1"/>
  <c r="G1255" i="1"/>
  <c r="G1254" i="1"/>
  <c r="G1253" i="1"/>
  <c r="G1252" i="1"/>
  <c r="G1251" i="1"/>
  <c r="G1250" i="1"/>
  <c r="G1249" i="1"/>
  <c r="G1248" i="1"/>
  <c r="G1247" i="1"/>
  <c r="G1245" i="1"/>
  <c r="G1244" i="1"/>
  <c r="G1243" i="1"/>
  <c r="G1242" i="1"/>
  <c r="G1241" i="1"/>
  <c r="G1240" i="1"/>
  <c r="G1239" i="1"/>
  <c r="G1238" i="1"/>
  <c r="G1237" i="1"/>
  <c r="G1236" i="1"/>
  <c r="AJ1025" i="1"/>
  <c r="BB944" i="1"/>
  <c r="BB943" i="1"/>
  <c r="BB896" i="1"/>
  <c r="BB890" i="1"/>
  <c r="BB881" i="1"/>
  <c r="BB879"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G792" i="1"/>
  <c r="G791"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BB426" i="1" s="1"/>
  <c r="G739" i="1"/>
  <c r="BB738" i="1"/>
  <c r="BB425" i="1" s="1"/>
  <c r="G738" i="1"/>
  <c r="BB737" i="1"/>
  <c r="BB424" i="1" s="1"/>
  <c r="BB736" i="1"/>
  <c r="BB423" i="1" s="1"/>
  <c r="BB735" i="1"/>
  <c r="BB422" i="1" s="1"/>
  <c r="BB734" i="1"/>
  <c r="BB421" i="1" s="1"/>
  <c r="G734" i="1"/>
  <c r="BB733" i="1"/>
  <c r="BB420" i="1" s="1"/>
  <c r="G733" i="1"/>
  <c r="BB732" i="1"/>
  <c r="BB419" i="1" s="1"/>
  <c r="G732" i="1"/>
  <c r="G728" i="1"/>
  <c r="G727" i="1"/>
  <c r="G726" i="1"/>
  <c r="G717" i="1"/>
  <c r="G716" i="1"/>
  <c r="G715" i="1"/>
  <c r="BB714" i="1"/>
  <c r="BB418" i="1" s="1"/>
  <c r="BB713" i="1"/>
  <c r="BB417" i="1" s="1"/>
  <c r="BB712" i="1"/>
  <c r="BB416" i="1" s="1"/>
  <c r="BB711" i="1"/>
  <c r="BB415" i="1" s="1"/>
  <c r="G711" i="1"/>
  <c r="BB710" i="1"/>
  <c r="BB414" i="1" s="1"/>
  <c r="G710" i="1"/>
  <c r="BB709" i="1"/>
  <c r="BB413" i="1" s="1"/>
  <c r="G709" i="1"/>
  <c r="BB708" i="1"/>
  <c r="BB707" i="1"/>
  <c r="BB706" i="1"/>
  <c r="BB705" i="1"/>
  <c r="G705" i="1"/>
  <c r="BB704" i="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BB408" i="1" s="1"/>
  <c r="G606" i="1"/>
  <c r="BB605" i="1"/>
  <c r="G605" i="1"/>
  <c r="BB604" i="1"/>
  <c r="BB412" i="1" s="1"/>
  <c r="BB603" i="1"/>
  <c r="BB602" i="1"/>
  <c r="BB601" i="1"/>
  <c r="BB409" i="1" s="1"/>
  <c r="G601" i="1"/>
  <c r="BB600" i="1"/>
  <c r="G600" i="1"/>
  <c r="BB599" i="1"/>
  <c r="G599" i="1"/>
  <c r="BB598" i="1"/>
  <c r="BB597" i="1"/>
  <c r="BB596" i="1"/>
  <c r="BB595" i="1"/>
  <c r="G595" i="1"/>
  <c r="BB594" i="1"/>
  <c r="G594" i="1"/>
  <c r="BB593" i="1"/>
  <c r="G593" i="1"/>
  <c r="BB592" i="1"/>
  <c r="BB591" i="1"/>
  <c r="BB590" i="1"/>
  <c r="BB589" i="1"/>
  <c r="G589" i="1"/>
  <c r="BB588" i="1"/>
  <c r="BB402" i="1" s="1"/>
  <c r="G588" i="1"/>
  <c r="BB587" i="1"/>
  <c r="G587" i="1"/>
  <c r="BB586" i="1"/>
  <c r="BB585" i="1"/>
  <c r="BB584" i="1"/>
  <c r="BB583" i="1"/>
  <c r="G583" i="1"/>
  <c r="BB582" i="1"/>
  <c r="BB396" i="1" s="1"/>
  <c r="G582" i="1"/>
  <c r="BB581" i="1"/>
  <c r="BB395" i="1" s="1"/>
  <c r="G581" i="1"/>
  <c r="BB580" i="1"/>
  <c r="BB400" i="1" s="1"/>
  <c r="BB579" i="1"/>
  <c r="BB578" i="1"/>
  <c r="BB577" i="1"/>
  <c r="BB397" i="1" s="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384" i="1" s="1"/>
  <c r="BB472" i="1"/>
  <c r="BB471" i="1"/>
  <c r="BB470" i="1"/>
  <c r="BB469" i="1"/>
  <c r="BB380" i="1" s="1"/>
  <c r="BB468" i="1"/>
  <c r="BB467" i="1"/>
  <c r="BB466" i="1"/>
  <c r="BB465" i="1"/>
  <c r="BB394" i="1" s="1"/>
  <c r="BB464" i="1"/>
  <c r="BB463" i="1"/>
  <c r="BB462" i="1"/>
  <c r="BB461" i="1"/>
  <c r="BB460" i="1"/>
  <c r="BB459" i="1"/>
  <c r="BB458" i="1"/>
  <c r="BB457" i="1"/>
  <c r="BB386" i="1" s="1"/>
  <c r="BB456" i="1"/>
  <c r="BB455" i="1"/>
  <c r="BB454" i="1"/>
  <c r="BB383" i="1" s="1"/>
  <c r="BB453" i="1"/>
  <c r="BB382" i="1" s="1"/>
  <c r="BB452" i="1"/>
  <c r="BB451" i="1"/>
  <c r="BB450" i="1"/>
  <c r="BB449" i="1"/>
  <c r="BB448" i="1"/>
  <c r="BB410" i="1"/>
  <c r="BB407" i="1"/>
  <c r="BB405" i="1"/>
  <c r="BB404" i="1"/>
  <c r="BB398" i="1"/>
  <c r="BB348" i="1"/>
  <c r="BB93" i="1"/>
  <c r="I93" i="1"/>
  <c r="G93" i="1"/>
  <c r="G84" i="1"/>
  <c r="BB385" i="1" l="1"/>
  <c r="BB403" i="1"/>
  <c r="BB377" i="1"/>
  <c r="BB389" i="1"/>
  <c r="BB378" i="1"/>
  <c r="BB390" i="1"/>
  <c r="BB406" i="1"/>
  <c r="BB381" i="1"/>
  <c r="BB393" i="1"/>
  <c r="BB387" i="1"/>
  <c r="BB399" i="1"/>
  <c r="BB411" i="1"/>
  <c r="BB401" i="1"/>
  <c r="BB379" i="1"/>
  <c r="BB391" i="1"/>
  <c r="BB16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<sst xmlns="http://schemas.openxmlformats.org/spreadsheetml/2006/main" count="9512" uniqueCount="2194">
  <si>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</si>
  <si>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</si>
  <si>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</si>
  <si>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</si>
  <si>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</si>
  <si>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</si>
  <si>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</si>
  <si>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</si>
  <si>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</si>
  <si>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</si>
  <si>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</si>
  <si>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</si>
  <si>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</si>
  <si>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</si>
  <si>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</si>
  <si>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</si>
  <si>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</si>
  <si>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</si>
  <si>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</si>
  <si>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</si>
  <si>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</si>
  <si>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</si>
  <si>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</si>
  <si>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</si>
  <si>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</si>
  <si>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</si>
  <si>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</si>
  <si>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</si>
  <si>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</si>
  <si>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</si>
  <si>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</si>
  <si>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</si>
  <si>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</si>
  <si>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</si>
  <si>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</si>
  <si>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</si>
  <si>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</si>
  <si>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</si>
  <si>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</si>
  <si>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</si>
  <si>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</si>
  <si>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</si>
  <si>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</si>
  <si>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</si>
  <si>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</si>
  <si>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</si>
  <si>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</si>
  <si>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</si>
  <si>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</si>
  <si>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</si>
  <si>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</si>
  <si>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</si>
  <si>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</si>
  <si>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</si>
  <si>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</si>
  <si>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</si>
  <si>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</si>
  <si>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</si>
  <si>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</si>
  <si>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</si>
  <si>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</si>
  <si>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</si>
  <si>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</si>
  <si>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</si>
  <si>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</si>
  <si>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</si>
  <si>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</si>
  <si>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</si>
  <si>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</si>
  <si>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</si>
  <si>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</si>
  <si>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</si>
  <si>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</si>
  <si>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</si>
  <si>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</si>
  <si>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</si>
  <si>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</si>
  <si>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</si>
  <si>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</si>
  <si>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</si>
  <si>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</si>
  <si>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</si>
  <si>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</si>
  <si>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</si>
  <si>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</si>
  <si>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</si>
  <si>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</si>
  <si>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</si>
  <si>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</si>
  <si>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</si>
  <si>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</si>
  <si>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</si>
  <si>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</si>
  <si>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</si>
  <si>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</si>
  <si>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</si>
  <si>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</si>
  <si>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</si>
  <si>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</si>
  <si>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</si>
  <si>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</si>
  <si>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</si>
  <si>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</si>
  <si>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</si>
  <si>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</si>
  <si>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</si>
  <si>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</si>
  <si>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</si>
  <si>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</si>
  <si>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</si>
  <si>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</si>
  <si>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</si>
  <si>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</si>
  <si>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</si>
  <si>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</si>
  <si>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</si>
  <si>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</si>
  <si>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</si>
  <si>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</si>
  <si>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</si>
  <si>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</si>
  <si>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</si>
  <si>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</si>
  <si>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</si>
  <si>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</si>
  <si>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</si>
  <si>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</si>
  <si>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</si>
  <si>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</si>
  <si>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</si>
  <si>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</si>
  <si>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</si>
  <si>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</si>
  <si>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</si>
  <si>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</si>
  <si>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</si>
  <si>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</si>
  <si>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</si>
  <si>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</si>
  <si>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</si>
  <si>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</si>
  <si>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</si>
  <si>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</si>
  <si>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</si>
  <si>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</si>
  <si>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</si>
  <si>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</si>
  <si>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</si>
  <si>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</si>
  <si>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</si>
  <si>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</si>
  <si>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</si>
  <si>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</si>
  <si>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</si>
  <si>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</si>
  <si>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</si>
  <si>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</si>
  <si>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</si>
  <si>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</si>
  <si>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</si>
  <si>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</si>
  <si>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</si>
  <si>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</si>
  <si>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</si>
  <si>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</si>
  <si>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</si>
  <si>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</si>
  <si>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</si>
  <si>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</si>
  <si>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</si>
  <si>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</si>
  <si>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</si>
  <si>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</si>
  <si>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</si>
  <si>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</si>
  <si>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</si>
  <si>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</si>
  <si>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</si>
  <si>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</si>
  <si>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</si>
  <si>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</si>
  <si>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</si>
  <si>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</si>
  <si>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</si>
  <si>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</si>
  <si>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</si>
  <si>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</si>
  <si>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</si>
  <si>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</si>
  <si>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</si>
  <si>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</si>
  <si>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</si>
  <si>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</si>
  <si>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</si>
  <si>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</si>
  <si>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</si>
  <si>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</si>
  <si>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</si>
  <si>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</si>
  <si>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</si>
  <si>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</si>
  <si>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</si>
  <si>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</si>
  <si>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</si>
  <si>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</si>
  <si>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</si>
  <si>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</si>
  <si>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</si>
  <si>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</si>
  <si>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</si>
  <si>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</si>
  <si>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</si>
  <si>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</si>
  <si>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</si>
  <si>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</si>
  <si>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</si>
  <si>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</si>
  <si>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</si>
  <si>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</si>
  <si>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</si>
  <si>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</si>
  <si>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</si>
  <si>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</si>
  <si>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</si>
  <si>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</si>
  <si>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</si>
  <si>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</si>
  <si>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</si>
  <si>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</si>
  <si>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</si>
  <si>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</si>
  <si>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</si>
  <si>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</si>
  <si>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</si>
  <si>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</si>
  <si>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</si>
  <si>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</si>
  <si>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</si>
  <si>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</si>
  <si>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</si>
  <si>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</si>
  <si>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</si>
  <si>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</si>
  <si>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</si>
  <si>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</si>
  <si>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</si>
  <si>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</si>
  <si>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</si>
  <si>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</si>
  <si>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</si>
  <si>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</si>
  <si>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</si>
  <si>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</si>
  <si>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</si>
  <si>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</si>
  <si>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</si>
  <si>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</si>
  <si>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</si>
  <si>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</si>
  <si>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</si>
  <si>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</si>
  <si>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</si>
  <si>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</si>
  <si>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</si>
  <si>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</si>
  <si>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</si>
  <si>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</si>
  <si>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</si>
  <si>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</si>
  <si>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</si>
  <si>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</si>
  <si>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</si>
  <si>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</si>
  <si>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</si>
  <si>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</si>
  <si>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</si>
  <si>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</si>
  <si>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</si>
  <si>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</si>
  <si>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</si>
  <si>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</si>
  <si>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</si>
  <si>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</si>
  <si>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</si>
  <si>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</si>
  <si>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</si>
  <si>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</si>
  <si>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</si>
  <si>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</si>
  <si>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</si>
  <si>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</si>
  <si>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</si>
  <si>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</si>
  <si>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</si>
  <si>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</si>
  <si>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</si>
  <si>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</si>
  <si>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</si>
  <si>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</si>
  <si>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</si>
  <si>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</si>
  <si>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</si>
  <si>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</si>
  <si>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</si>
  <si>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</si>
  <si>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</si>
  <si>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</si>
  <si>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</si>
  <si>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</si>
  <si>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</si>
  <si>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</si>
  <si>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</si>
  <si>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</si>
  <si>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</si>
  <si>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</si>
  <si>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</si>
  <si>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</si>
  <si>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</si>
  <si>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</si>
  <si>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</si>
  <si>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</si>
  <si>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</si>
  <si>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</si>
  <si>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</si>
  <si>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</si>
  <si>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</si>
  <si>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</si>
  <si>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</si>
  <si>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</si>
  <si>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</si>
  <si>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</si>
  <si>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</si>
  <si>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</si>
  <si>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</si>
  <si>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</si>
  <si>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</si>
  <si>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</si>
  <si>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</si>
  <si>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</si>
  <si>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</si>
  <si>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</si>
  <si>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</si>
  <si>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</si>
  <si>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</si>
  <si>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</si>
  <si>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</si>
  <si>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</si>
  <si>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</si>
  <si>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</si>
  <si>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</si>
  <si>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</si>
  <si>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</si>
  <si>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</si>
  <si>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</si>
  <si>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</si>
  <si>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</si>
  <si>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</si>
  <si>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</si>
  <si>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</si>
  <si>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</si>
  <si>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</si>
  <si>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</si>
  <si>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</si>
  <si>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</si>
  <si>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</si>
  <si>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</si>
  <si>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</si>
  <si>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</si>
  <si>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</si>
  <si>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</si>
  <si>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</si>
  <si>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</si>
  <si>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</si>
  <si>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</si>
  <si>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</si>
  <si>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</si>
  <si>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</si>
  <si>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</si>
  <si>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</si>
  <si>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</si>
  <si>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</si>
  <si>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</si>
  <si>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</si>
  <si>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</si>
  <si>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</si>
  <si>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</si>
  <si>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</si>
  <si>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</si>
  <si>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</si>
  <si>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</si>
  <si>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</si>
  <si>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</si>
  <si>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</si>
  <si>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</si>
  <si>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</si>
  <si>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</si>
  <si>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</si>
  <si>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</si>
  <si>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</si>
  <si>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</si>
  <si>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</si>
  <si>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</si>
  <si>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</si>
  <si>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</si>
  <si>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</si>
  <si>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</si>
  <si>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</si>
  <si>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</si>
  <si>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</si>
  <si>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</si>
  <si>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</si>
  <si>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</si>
  <si>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</si>
  <si>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</si>
  <si>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</si>
  <si>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</si>
  <si>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</si>
  <si>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</si>
  <si>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</si>
  <si>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</si>
  <si>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</si>
  <si>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</si>
  <si>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</si>
  <si>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</si>
  <si>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</si>
  <si>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</si>
  <si>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</si>
  <si>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</si>
  <si>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</si>
  <si>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</si>
  <si>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</si>
  <si>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</si>
  <si>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</si>
  <si>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</si>
  <si>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</si>
  <si>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</si>
  <si>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</si>
  <si>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</si>
  <si>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</si>
  <si>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</si>
  <si>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</si>
  <si>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</si>
  <si>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</si>
  <si>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</si>
  <si>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</si>
  <si>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</si>
  <si>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</si>
  <si>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</si>
  <si>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</si>
  <si>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</si>
  <si>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</si>
  <si>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</si>
  <si>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</si>
  <si>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</si>
  <si>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</si>
  <si>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</si>
  <si>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</si>
  <si>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</si>
  <si>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</si>
  <si>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</si>
  <si>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</si>
  <si>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</si>
  <si>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</si>
  <si>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</si>
  <si>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</si>
  <si>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</si>
  <si>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</si>
  <si>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</si>
  <si>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</si>
  <si>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</si>
  <si>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</si>
  <si>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</si>
  <si>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</si>
  <si>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</si>
  <si>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</si>
  <si>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</si>
  <si>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</si>
  <si>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</si>
  <si>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</si>
  <si>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</si>
  <si>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</si>
  <si>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</si>
  <si>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</si>
  <si>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</si>
  <si>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</si>
  <si>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</si>
  <si>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</si>
  <si>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</si>
  <si>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</si>
  <si>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</si>
  <si>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</si>
  <si>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</si>
  <si>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</si>
  <si>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</si>
  <si>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</si>
  <si>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</si>
  <si>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</si>
  <si>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</si>
  <si>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</si>
  <si>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</si>
  <si>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</si>
  <si>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</si>
  <si>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</si>
  <si>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</si>
  <si>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</si>
  <si>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</si>
  <si>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</si>
  <si>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</si>
  <si>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</si>
  <si>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</si>
  <si>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</si>
  <si>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</si>
  <si>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</si>
  <si>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</si>
  <si>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</si>
  <si>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</si>
  <si>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</si>
  <si>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</si>
  <si>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</si>
  <si>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</si>
  <si>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</si>
  <si>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</si>
  <si>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</si>
  <si>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</si>
  <si>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</si>
  <si>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</si>
  <si>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</si>
  <si>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</si>
  <si>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</si>
  <si>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</si>
  <si>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</si>
  <si>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</si>
  <si>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</si>
  <si>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</si>
  <si>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</si>
  <si>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</si>
  <si>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</si>
  <si>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</si>
  <si>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</si>
  <si>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</si>
  <si>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</si>
  <si>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</si>
  <si>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</si>
  <si>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</si>
  <si>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</si>
  <si>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</si>
  <si>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</si>
  <si>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</si>
  <si>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</si>
  <si>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</si>
  <si>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</si>
  <si>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</si>
  <si>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</si>
  <si>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</si>
  <si>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</si>
  <si>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</si>
  <si>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</si>
  <si>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</si>
  <si>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</si>
  <si>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</si>
  <si>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</si>
  <si>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</si>
  <si>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</si>
  <si>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</si>
  <si>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</si>
  <si>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</si>
  <si>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</si>
  <si>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</si>
  <si>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</si>
  <si>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</si>
  <si>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</si>
  <si>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</si>
  <si>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</si>
  <si>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</si>
  <si>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</si>
  <si>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</si>
  <si>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</si>
  <si>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</si>
  <si>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</si>
  <si>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</si>
  <si>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</si>
  <si>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</si>
  <si>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</si>
  <si>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</si>
  <si>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</si>
  <si>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</si>
  <si>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</si>
  <si>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</si>
  <si>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</si>
  <si>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</si>
  <si>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</si>
  <si>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</si>
  <si>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</si>
  <si>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</si>
  <si>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</si>
  <si>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</si>
  <si>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</si>
  <si>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</si>
  <si>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</si>
  <si>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</si>
  <si>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</si>
  <si>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</si>
  <si>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</si>
  <si>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</si>
  <si>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</si>
  <si>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</si>
  <si>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</si>
  <si>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</si>
  <si>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</si>
  <si>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</si>
  <si>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</si>
  <si>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</si>
  <si>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</si>
  <si>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</si>
  <si>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</si>
  <si>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</si>
  <si>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</si>
  <si>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</si>
  <si>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</si>
  <si>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</si>
  <si>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</si>
  <si>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</si>
  <si>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</si>
  <si>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</si>
  <si>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</si>
  <si>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</si>
  <si>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</si>
  <si>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</si>
  <si>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</si>
  <si>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</si>
  <si>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</si>
  <si>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</si>
  <si>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</si>
  <si>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</si>
  <si>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</si>
  <si>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</si>
  <si>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</si>
  <si>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</si>
  <si>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</si>
  <si>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</si>
  <si>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</si>
  <si>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</si>
  <si>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</si>
  <si>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</si>
  <si>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</si>
  <si>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</si>
  <si>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</si>
  <si>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</si>
  <si>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</si>
  <si>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</si>
  <si>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</si>
  <si>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</si>
  <si>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</si>
  <si>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</si>
  <si>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</si>
  <si>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</si>
  <si>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</si>
  <si>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</si>
  <si>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</si>
  <si>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</si>
  <si>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</si>
  <si>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</si>
  <si>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</si>
  <si>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</si>
  <si>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</si>
  <si>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</si>
  <si>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</si>
  <si>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</si>
  <si>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</si>
  <si>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</si>
  <si>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</si>
  <si>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</si>
  <si>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</si>
  <si>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</si>
  <si>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</si>
  <si>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</si>
  <si>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</si>
  <si>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</si>
  <si>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</si>
  <si>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</si>
  <si>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</si>
  <si>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</si>
  <si>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</si>
  <si>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</si>
  <si>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</si>
  <si>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</si>
  <si>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</si>
  <si>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</si>
  <si>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</si>
  <si>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</si>
  <si>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</si>
  <si>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</si>
  <si>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</si>
  <si>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</si>
  <si>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</si>
  <si>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</si>
  <si>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</si>
  <si>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</si>
  <si>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</si>
  <si>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</si>
  <si>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</si>
  <si>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</si>
  <si>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</si>
  <si>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</si>
  <si>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</si>
  <si>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</si>
  <si>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</si>
  <si>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</si>
  <si>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</si>
  <si>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</si>
  <si>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</si>
  <si>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</si>
  <si>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</si>
  <si>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</si>
  <si>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</si>
  <si>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</si>
  <si>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</si>
  <si>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</si>
  <si>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</si>
  <si>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</si>
  <si>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</si>
  <si>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</si>
  <si>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</si>
  <si>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</si>
  <si>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</si>
  <si>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</si>
  <si>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</si>
  <si>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</si>
  <si>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</si>
  <si>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</si>
  <si>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</si>
  <si>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</si>
  <si>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</si>
  <si>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</si>
  <si>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</si>
  <si>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</si>
  <si>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</si>
  <si>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</si>
  <si>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</si>
  <si>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</si>
  <si>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</si>
  <si>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</si>
  <si>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</si>
  <si>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</si>
  <si>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</si>
  <si>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</si>
  <si>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</si>
  <si>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</si>
  <si>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</si>
  <si>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</si>
  <si>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</si>
  <si>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</si>
  <si>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</si>
  <si>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</si>
  <si>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</si>
  <si>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</si>
  <si>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</si>
  <si>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</si>
  <si>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</si>
  <si>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</si>
  <si>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</si>
  <si>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</si>
  <si>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</si>
  <si>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</si>
  <si>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</si>
  <si>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</si>
  <si>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</si>
  <si>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</si>
  <si>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</si>
  <si>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</si>
  <si>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</si>
  <si>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</si>
  <si>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</si>
  <si>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</si>
  <si>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</si>
  <si>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</si>
  <si>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</si>
  <si>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</si>
  <si>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</si>
  <si>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</si>
  <si>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</si>
  <si>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</si>
  <si>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</si>
  <si>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</si>
  <si>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</si>
  <si>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</si>
  <si>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</si>
  <si>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</si>
  <si>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</si>
  <si>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</si>
  <si>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</si>
  <si>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</si>
  <si>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</si>
  <si>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</si>
  <si>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</si>
  <si>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</si>
  <si>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</si>
  <si>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</si>
  <si>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</si>
  <si>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</si>
  <si>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</si>
  <si>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</si>
  <si>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</si>
  <si>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</si>
  <si>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</si>
  <si>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</si>
  <si>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</si>
  <si>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</si>
  <si>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</si>
  <si>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</si>
  <si>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</si>
  <si>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</si>
  <si>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</si>
  <si>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</si>
  <si>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</si>
  <si>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</si>
  <si>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</si>
  <si>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</si>
  <si>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</si>
  <si>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</si>
  <si>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</si>
  <si>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</si>
  <si>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</si>
  <si>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</si>
  <si>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</si>
  <si>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</si>
  <si>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</si>
  <si>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</si>
  <si>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</si>
  <si>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</si>
  <si>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</si>
  <si>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</si>
  <si>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</si>
  <si>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</si>
  <si>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</si>
  <si>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</si>
  <si>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</si>
  <si>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</si>
  <si>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</si>
  <si>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</si>
  <si>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</si>
  <si>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</si>
  <si>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</si>
  <si>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</si>
  <si>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</si>
  <si>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</si>
  <si>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</si>
  <si>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</si>
  <si>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</si>
  <si>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</si>
  <si>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</si>
  <si>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</si>
  <si>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</si>
  <si>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</si>
  <si>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</si>
  <si>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</si>
  <si>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</si>
  <si>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</si>
  <si>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</si>
  <si>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</si>
  <si>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</si>
  <si>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</si>
  <si>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</si>
  <si>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</si>
  <si>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</si>
  <si>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</si>
  <si>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</si>
  <si>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</si>
  <si>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</si>
  <si>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</si>
  <si>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</si>
  <si>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</si>
  <si>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</si>
  <si>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</si>
  <si>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</si>
  <si>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</si>
  <si>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</si>
  <si>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</si>
  <si>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</si>
  <si>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</si>
  <si>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</si>
  <si>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</si>
  <si>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</si>
  <si>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</si>
  <si>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</si>
  <si>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</si>
  <si>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</si>
  <si>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</si>
  <si>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</si>
  <si>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</si>
  <si>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</si>
  <si>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</si>
  <si>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</si>
  <si>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</si>
  <si>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</si>
  <si>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</si>
  <si>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</si>
  <si>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</si>
  <si>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</si>
  <si>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</si>
  <si>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</si>
  <si>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</si>
  <si>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</si>
  <si>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</si>
  <si>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</si>
  <si>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</si>
  <si>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</si>
  <si>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</si>
  <si>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</si>
  <si>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</si>
  <si>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</si>
  <si>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</si>
  <si>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</si>
  <si>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</si>
  <si>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</si>
  <si>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</si>
  <si>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</si>
  <si>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</si>
  <si>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</si>
  <si>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</si>
  <si>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</si>
  <si>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</si>
  <si>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</si>
  <si>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</si>
  <si>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</si>
  <si>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</si>
  <si>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</si>
  <si>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</si>
  <si>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</si>
  <si>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</si>
  <si>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</si>
  <si>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</si>
  <si>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</si>
  <si>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</si>
  <si>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</si>
  <si>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</si>
  <si>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</si>
  <si>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</si>
  <si>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</si>
  <si>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</si>
  <si>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</si>
  <si>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</si>
  <si>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</si>
  <si>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</si>
  <si>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</si>
  <si>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</si>
  <si>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</si>
  <si>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</si>
  <si>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</si>
  <si>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</si>
  <si>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</si>
  <si>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</si>
  <si>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</si>
  <si>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</si>
  <si>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</si>
  <si>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</si>
  <si>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</si>
  <si>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</si>
  <si>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</si>
  <si>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</si>
  <si>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</si>
  <si>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</si>
  <si>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</si>
  <si>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</si>
  <si>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</si>
  <si>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</si>
  <si>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</si>
  <si>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</si>
  <si>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</si>
  <si>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</si>
  <si>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</si>
  <si>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</si>
  <si>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</si>
  <si>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</si>
  <si>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</si>
  <si>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</si>
  <si>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</si>
  <si>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</si>
  <si>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</si>
  <si>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</si>
  <si>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</si>
  <si>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</si>
  <si>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</si>
  <si>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</si>
  <si>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</si>
  <si>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</si>
  <si>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</si>
  <si>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</si>
  <si>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</si>
  <si>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</si>
  <si>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</si>
  <si>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</si>
  <si>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</si>
  <si>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</si>
  <si>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</si>
  <si>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</si>
  <si>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</si>
  <si>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</si>
  <si>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</si>
  <si>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</si>
  <si>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</si>
  <si>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</si>
  <si>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</si>
  <si>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</si>
  <si>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</si>
  <si>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</si>
  <si>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</si>
  <si>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</si>
  <si>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</si>
  <si>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</si>
  <si>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</si>
  <si>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</si>
  <si>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</si>
  <si>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</si>
  <si>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</si>
  <si>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</si>
  <si>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</si>
  <si>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</si>
  <si>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</si>
  <si>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</si>
  <si>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</si>
  <si>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</si>
  <si>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</si>
  <si>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</si>
  <si>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</si>
  <si>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</si>
  <si>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</si>
  <si>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</si>
  <si>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</si>
  <si>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</si>
  <si>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</si>
  <si>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</si>
  <si>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</si>
  <si>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</si>
  <si>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</si>
  <si>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</si>
  <si>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</si>
  <si>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</si>
  <si>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</si>
  <si>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</si>
  <si>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</si>
  <si>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</si>
  <si>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</si>
  <si>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</si>
  <si>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</si>
  <si>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</si>
  <si>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</si>
  <si>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</si>
  <si>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</si>
  <si>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</si>
  <si>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</si>
  <si>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</si>
  <si>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</si>
  <si>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</si>
  <si>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</si>
  <si>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</si>
  <si>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</si>
  <si>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</si>
  <si>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</si>
  <si>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</si>
  <si>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</si>
  <si>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</si>
  <si>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</si>
  <si>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</si>
  <si>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</si>
  <si>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</si>
  <si>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</si>
  <si>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</si>
  <si>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</si>
  <si>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</si>
  <si>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</si>
  <si>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</si>
  <si>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</si>
  <si>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</si>
  <si>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</si>
  <si>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</si>
  <si>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</si>
  <si>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</si>
  <si>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</si>
  <si>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</si>
  <si>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</si>
  <si>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</si>
  <si>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</si>
  <si>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</si>
  <si>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</si>
  <si>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</si>
  <si>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</si>
  <si>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</si>
  <si>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</si>
  <si>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</si>
  <si>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</si>
  <si>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</si>
  <si>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</si>
  <si>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</si>
  <si>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</si>
  <si>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</si>
  <si>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</si>
  <si>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</si>
  <si>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</si>
  <si>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</si>
  <si>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</si>
  <si>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</si>
  <si>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</si>
  <si>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</si>
  <si>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</si>
  <si>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</si>
  <si>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</si>
  <si>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</si>
  <si>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</si>
  <si>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</si>
  <si>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</si>
  <si>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</si>
  <si>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</si>
  <si>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</si>
  <si>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</si>
  <si>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</si>
  <si>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</si>
  <si>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</si>
  <si>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</si>
  <si>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</si>
  <si>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</si>
  <si>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</si>
  <si>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</si>
  <si>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</si>
  <si>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</si>
  <si>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</si>
  <si>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</si>
  <si>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</si>
  <si>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</si>
  <si>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</si>
  <si>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</si>
  <si>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</si>
  <si>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</si>
  <si>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</si>
  <si>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</si>
  <si>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</si>
  <si>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</si>
  <si>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</si>
  <si>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</si>
  <si>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</si>
  <si>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</si>
  <si>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</si>
  <si>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</si>
  <si>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</si>
  <si>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</si>
  <si>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</si>
  <si>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</si>
  <si>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</si>
  <si>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</si>
  <si>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</si>
  <si>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</si>
  <si>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</si>
  <si>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</si>
  <si>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</si>
  <si>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</si>
  <si>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</si>
  <si>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</si>
  <si>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</si>
  <si>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</si>
  <si>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</si>
  <si>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</si>
  <si>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</si>
  <si>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</si>
  <si>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</si>
  <si>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</si>
  <si>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</si>
  <si>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</si>
  <si>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</si>
  <si>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</si>
  <si>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</si>
  <si>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</si>
  <si>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</si>
  <si>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</si>
  <si>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</si>
  <si>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</si>
  <si>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</si>
  <si>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</si>
  <si>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</si>
  <si>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</si>
  <si>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</si>
  <si>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</si>
  <si>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</si>
  <si>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</si>
  <si>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</si>
  <si>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</si>
  <si>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</si>
  <si>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</si>
  <si>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</si>
  <si>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</si>
  <si>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</si>
  <si>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</si>
  <si>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</si>
  <si>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</si>
  <si>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</si>
  <si>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</si>
  <si>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</si>
  <si>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</si>
  <si>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</si>
  <si>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</si>
  <si>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</si>
  <si>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</si>
  <si>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</si>
  <si>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</si>
  <si>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</si>
  <si>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</si>
  <si>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</si>
  <si>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</si>
  <si>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</si>
  <si>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</si>
  <si>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</si>
  <si>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</si>
  <si>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</si>
  <si>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</si>
  <si>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</si>
  <si>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</si>
  <si>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</si>
  <si>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</si>
  <si>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</si>
  <si>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</si>
  <si>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</si>
  <si>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</si>
  <si>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</si>
  <si>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</si>
  <si>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</si>
  <si>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</si>
  <si>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</si>
  <si>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</si>
  <si>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</si>
  <si>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</si>
  <si>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</si>
  <si>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</si>
  <si>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</si>
  <si>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</si>
  <si>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</si>
  <si>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</si>
  <si>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</si>
  <si>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</si>
  <si>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</si>
  <si>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</si>
  <si>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</si>
  <si>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</si>
  <si>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</si>
  <si>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</si>
  <si>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</si>
  <si>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</si>
  <si>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</si>
  <si>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</si>
  <si>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</si>
  <si>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</si>
  <si>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</si>
  <si>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</si>
  <si>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</si>
  <si>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</si>
  <si>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</si>
  <si>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</si>
  <si>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</si>
  <si>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</si>
  <si>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</si>
  <si>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</si>
  <si>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</si>
  <si>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</si>
  <si>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</si>
  <si>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</si>
  <si>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</si>
  <si>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</si>
  <si>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</si>
  <si>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</si>
  <si>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</si>
  <si>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</si>
  <si>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</si>
  <si>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</si>
  <si>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</si>
  <si>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</si>
  <si>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</si>
  <si>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</si>
  <si>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</si>
  <si>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</si>
  <si>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</si>
  <si>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</si>
  <si>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</si>
  <si>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</si>
  <si>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</si>
  <si>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</si>
  <si>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</si>
  <si>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</si>
  <si>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</si>
  <si>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</si>
  <si>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</si>
  <si>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</si>
  <si>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</si>
  <si>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</si>
  <si>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</si>
  <si>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</si>
  <si>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</si>
  <si>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</si>
  <si>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</si>
  <si>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</si>
  <si>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</si>
  <si>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</si>
  <si>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</si>
  <si>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</si>
  <si>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</si>
  <si>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</si>
  <si>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</si>
  <si>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</si>
  <si>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</si>
  <si>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</si>
  <si>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</si>
  <si>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</si>
  <si>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</si>
  <si>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</si>
  <si>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</si>
  <si>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</si>
  <si>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</si>
  <si>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</si>
  <si>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</si>
  <si>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</si>
  <si>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</si>
  <si>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</si>
  <si>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</si>
  <si>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</si>
  <si>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</si>
  <si>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</si>
  <si>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</si>
  <si>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</si>
  <si>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</si>
  <si>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</si>
  <si>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</si>
  <si>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</si>
  <si>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</si>
  <si>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</si>
  <si>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</si>
  <si>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</si>
  <si>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</si>
  <si>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</si>
  <si>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</si>
  <si>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</si>
  <si>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</si>
  <si>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</si>
  <si>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</si>
  <si>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</si>
  <si>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</si>
  <si>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</si>
  <si>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</si>
  <si>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</si>
  <si>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</si>
  <si>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</si>
  <si>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</si>
  <si>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</si>
  <si>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</si>
  <si>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</si>
  <si>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</si>
  <si>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</si>
  <si>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</si>
  <si>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</si>
  <si>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</si>
  <si>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</si>
  <si>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</si>
  <si>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</si>
  <si>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</si>
  <si>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</si>
  <si>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</si>
  <si>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</si>
  <si>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</si>
  <si>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</si>
  <si>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</si>
  <si>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</si>
  <si>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</si>
  <si>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</si>
  <si>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</si>
  <si>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</si>
  <si>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</si>
  <si>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</si>
  <si>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</si>
  <si>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</si>
  <si>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</si>
  <si>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</si>
  <si>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</si>
  <si>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</si>
  <si>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</si>
  <si>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</si>
  <si>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</si>
  <si>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</si>
  <si>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</si>
  <si>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</si>
  <si>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</si>
  <si>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</si>
  <si>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</si>
  <si>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</si>
  <si>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</si>
  <si>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</si>
  <si>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</si>
  <si>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</si>
  <si>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</si>
  <si>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</si>
  <si>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</si>
  <si>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</si>
  <si>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</si>
  <si>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</si>
  <si>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</si>
  <si>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</si>
  <si>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</si>
  <si>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</si>
  <si>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</si>
  <si>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</si>
  <si>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</si>
  <si>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</si>
  <si>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</si>
  <si>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</si>
  <si>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</si>
  <si>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</si>
  <si>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</si>
  <si>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</si>
  <si>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</si>
  <si>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</si>
  <si>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</si>
  <si>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</si>
  <si>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</si>
  <si>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</si>
  <si>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</si>
  <si>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</si>
  <si>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</si>
  <si>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</si>
  <si>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</si>
  <si>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</si>
  <si>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</si>
  <si>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</si>
  <si>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</si>
  <si>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</si>
  <si>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</si>
  <si>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</si>
  <si>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</si>
  <si>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</si>
  <si>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</si>
  <si>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</si>
  <si>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</si>
  <si>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</si>
  <si>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</si>
  <si>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</si>
  <si>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</si>
  <si>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</si>
  <si>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</si>
  <si>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</si>
  <si>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</si>
  <si>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</si>
  <si>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</si>
  <si>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</si>
  <si>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</si>
  <si>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</si>
  <si>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</si>
  <si>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</si>
  <si>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</si>
  <si>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</si>
  <si>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</si>
  <si>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</si>
  <si>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</si>
  <si>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</si>
  <si>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</si>
  <si>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</si>
  <si>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</si>
  <si>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</si>
  <si>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</si>
  <si>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</si>
  <si>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</si>
  <si>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</si>
  <si>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</si>
  <si>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</si>
  <si>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</si>
  <si>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</si>
  <si>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</si>
  <si>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</si>
  <si>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</si>
  <si>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</si>
  <si>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</si>
  <si>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</si>
  <si>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</si>
  <si>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</si>
  <si>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</si>
  <si>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</si>
  <si>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</si>
  <si>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</si>
  <si>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</si>
  <si>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</si>
  <si>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</si>
  <si>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</si>
  <si>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</si>
  <si>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</si>
  <si>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</si>
  <si>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</si>
  <si>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</si>
  <si>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</si>
  <si>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</si>
  <si>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</si>
  <si>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</si>
  <si>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</si>
  <si>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</si>
  <si>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</si>
  <si>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</si>
  <si>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</si>
  <si>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</si>
  <si>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</si>
  <si>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</si>
  <si>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</si>
  <si>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</si>
  <si>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</si>
  <si>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</si>
  <si>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</si>
  <si>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</si>
  <si>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</si>
  <si>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</si>
  <si>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</si>
  <si>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</si>
  <si>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</si>
  <si>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</si>
  <si>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</si>
  <si>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</si>
  <si>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</si>
  <si>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</si>
  <si>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</si>
  <si>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</si>
  <si>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</si>
  <si>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</si>
  <si>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</si>
  <si>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</si>
  <si>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</si>
  <si>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</si>
  <si>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</si>
  <si>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</si>
  <si>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</si>
  <si>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</si>
  <si>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</si>
  <si>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</si>
  <si>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</si>
  <si>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</si>
  <si>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</si>
  <si>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</si>
  <si>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</si>
  <si>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</si>
  <si>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</si>
  <si>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</si>
  <si>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</si>
  <si>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</si>
  <si>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</si>
  <si>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</si>
  <si>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</si>
  <si>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</si>
  <si>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</si>
  <si>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</si>
  <si>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</si>
  <si>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</si>
  <si>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</si>
  <si>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</si>
  <si>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</si>
  <si>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</si>
  <si>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</si>
  <si>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</si>
  <si>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</si>
  <si>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</si>
  <si>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</si>
  <si>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</si>
  <si>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</si>
  <si>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</si>
  <si>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</si>
  <si>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</si>
  <si>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</si>
  <si>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</si>
  <si>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</si>
  <si>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</si>
  <si>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</si>
  <si>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</si>
  <si>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</si>
  <si>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</si>
  <si>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</si>
  <si>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</si>
  <si>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</si>
  <si>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</si>
  <si>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</si>
  <si>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</si>
  <si>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</si>
  <si>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</si>
  <si>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</si>
  <si>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</si>
  <si>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</si>
  <si>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</si>
  <si>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</si>
  <si>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</si>
  <si>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</si>
  <si>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</si>
  <si>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</si>
  <si>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</si>
  <si>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</si>
  <si>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</si>
  <si>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</si>
  <si>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</si>
  <si>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</si>
  <si>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</si>
  <si>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</si>
  <si>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</si>
  <si>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</si>
  <si>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</si>
  <si>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</si>
  <si>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</si>
  <si>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</si>
  <si>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</si>
  <si>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</si>
  <si>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</si>
  <si>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</si>
  <si>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</si>
  <si>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</si>
  <si>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</si>
  <si>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</si>
  <si>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</si>
  <si>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</si>
  <si>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</si>
  <si>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</si>
  <si>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</si>
  <si>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</si>
  <si>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</si>
  <si>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</si>
  <si>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</si>
  <si>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</si>
  <si>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</si>
  <si>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</si>
  <si>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</si>
  <si>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</si>
  <si>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</si>
  <si>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</si>
  <si>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</si>
  <si>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</si>
  <si>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</si>
  <si>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</si>
  <si>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</si>
  <si>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</si>
  <si>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</si>
  <si>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</si>
  <si>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</si>
  <si>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</si>
  <si>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</si>
  <si>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</si>
  <si>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</si>
  <si>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</si>
  <si>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</si>
  <si>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</si>
  <si>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</si>
  <si>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</si>
  <si>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</si>
  <si>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</si>
  <si>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</si>
  <si>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</si>
  <si>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</si>
  <si>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</si>
  <si>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</si>
  <si>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</si>
  <si>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</si>
  <si>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</si>
  <si>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</si>
  <si>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</si>
  <si>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</si>
  <si>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</si>
  <si>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</si>
  <si>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</si>
  <si>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</si>
  <si>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</si>
  <si>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</si>
  <si>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</si>
  <si>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</si>
  <si>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</si>
  <si>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</si>
  <si>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</si>
  <si>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</si>
  <si>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</si>
  <si>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</si>
  <si>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</si>
  <si>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</si>
  <si>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</si>
  <si>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</si>
  <si>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</si>
  <si>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</si>
  <si>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</si>
  <si>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</si>
  <si>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</si>
  <si>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</si>
  <si>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</si>
  <si>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</si>
  <si>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</si>
  <si>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</si>
  <si>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</si>
  <si>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</si>
  <si>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</si>
  <si>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</si>
  <si>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</si>
  <si>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</si>
  <si>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</si>
  <si>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</si>
  <si>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</si>
  <si>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</si>
  <si>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</si>
  <si>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</si>
  <si>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</si>
  <si>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</si>
  <si>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</si>
  <si>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</si>
  <si>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</si>
  <si>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</si>
  <si>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</si>
  <si>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</si>
  <si>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</si>
  <si>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</si>
  <si>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</si>
  <si>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</si>
  <si>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</si>
  <si>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</si>
  <si>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</si>
  <si>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</si>
  <si>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</si>
  <si>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</si>
  <si>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</si>
  <si>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</si>
  <si>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</si>
  <si>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</si>
  <si>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</si>
  <si>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</si>
  <si>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</si>
  <si>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</si>
  <si>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</si>
  <si>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</si>
  <si>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</si>
  <si>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</si>
  <si>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</si>
  <si>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</si>
  <si>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</si>
  <si>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</si>
  <si>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</si>
  <si>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</si>
  <si>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</si>
  <si>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</si>
  <si>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</si>
  <si>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</si>
  <si>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</si>
  <si>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</si>
  <si>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</si>
  <si>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</si>
  <si>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</si>
  <si>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</si>
  <si>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</si>
  <si>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</si>
  <si>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</si>
  <si>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</si>
  <si>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</si>
  <si>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</si>
  <si>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</si>
  <si>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</si>
  <si>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</si>
  <si>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</si>
  <si>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</si>
  <si>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</si>
  <si>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</si>
  <si>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</si>
  <si>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</si>
  <si>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</si>
  <si>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</si>
  <si>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</si>
  <si>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</si>
  <si>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</si>
  <si>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</si>
  <si>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</si>
  <si>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</si>
  <si>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</si>
  <si>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</si>
  <si>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</si>
  <si>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</si>
  <si>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</si>
  <si>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</si>
  <si>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</si>
  <si>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</si>
  <si>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</si>
  <si>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</si>
  <si>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</si>
  <si>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</si>
  <si>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</si>
  <si>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</si>
  <si>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</si>
  <si>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</si>
  <si>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</si>
  <si>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</si>
  <si>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</si>
  <si>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</si>
  <si>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</si>
  <si>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</si>
  <si>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</si>
  <si>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</si>
  <si>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</si>
  <si>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</si>
  <si>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</si>
  <si>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</si>
  <si>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</si>
  <si>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</si>
  <si>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</si>
  <si>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</si>
  <si>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</si>
  <si>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</si>
  <si>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</si>
  <si>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</si>
  <si>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</si>
  <si>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</si>
  <si>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</si>
  <si>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</si>
  <si>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</si>
  <si>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</si>
  <si>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</si>
  <si>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</si>
  <si>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</si>
  <si>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</si>
  <si>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</si>
  <si>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</si>
  <si>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</si>
  <si>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</si>
  <si>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</si>
  <si>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</si>
  <si>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</si>
  <si>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</si>
  <si>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</si>
  <si>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</si>
  <si>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</si>
  <si>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</si>
  <si>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</si>
  <si>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</si>
  <si>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</si>
  <si>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</si>
  <si>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</si>
  <si>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</si>
  <si>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</si>
  <si>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</si>
  <si>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</si>
  <si>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</si>
  <si>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</si>
  <si>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</si>
  <si>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</si>
  <si>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</si>
  <si>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</si>
  <si>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</si>
  <si>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</si>
  <si>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</si>
  <si>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</si>
  <si>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</si>
  <si>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</si>
  <si>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</si>
  <si>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</si>
  <si>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</si>
  <si>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</si>
  <si>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</si>
  <si>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</si>
  <si>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</si>
  <si>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</si>
  <si>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</si>
  <si>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</si>
  <si>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</si>
  <si>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</si>
  <si>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</si>
  <si>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</si>
  <si>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</si>
  <si>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</si>
  <si>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</si>
  <si>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</si>
  <si>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</si>
  <si>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</si>
  <si>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</si>
  <si>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</si>
  <si>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</si>
  <si>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</si>
  <si>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</si>
  <si>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</si>
  <si>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</si>
  <si>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</si>
  <si>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</si>
  <si>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</si>
  <si>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</si>
  <si>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</si>
  <si>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</si>
  <si>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</si>
  <si>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</si>
  <si>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</si>
  <si>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</si>
  <si>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</si>
  <si>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</si>
  <si>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</si>
  <si>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</si>
  <si>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</si>
  <si>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</si>
  <si>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</si>
  <si>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</si>
  <si>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</si>
  <si>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</si>
  <si>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</si>
  <si>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</si>
  <si>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</si>
  <si>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</si>
  <si>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</si>
  <si>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</si>
  <si>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</si>
  <si>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</si>
  <si>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</si>
  <si>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</si>
  <si>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</si>
  <si>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</si>
  <si>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</si>
  <si>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</si>
  <si>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</si>
  <si>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</si>
  <si>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</si>
  <si>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</si>
  <si>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</si>
  <si>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</si>
  <si>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</si>
  <si>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</si>
  <si>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</si>
  <si>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</si>
  <si>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</si>
  <si>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</si>
  <si>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</si>
  <si>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</si>
  <si>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</si>
  <si>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</si>
  <si>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</si>
  <si>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</si>
  <si>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</si>
  <si>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</si>
  <si>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</si>
  <si>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</si>
  <si>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</si>
  <si>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</si>
  <si>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</si>
  <si>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</si>
  <si>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</si>
  <si>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</si>
  <si>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</si>
  <si>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</si>
  <si>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</si>
  <si>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</si>
  <si>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</si>
  <si>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</si>
  <si>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</si>
  <si>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</si>
  <si>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</si>
  <si>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</si>
  <si>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</si>
  <si>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</si>
  <si>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</si>
  <si>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</si>
  <si>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</si>
  <si>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</si>
  <si>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</si>
  <si>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</si>
  <si>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</si>
  <si>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</si>
  <si>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</si>
  <si>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</si>
  <si>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</si>
  <si>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</si>
  <si>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</si>
  <si>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</si>
  <si>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</si>
  <si>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</si>
  <si>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</si>
  <si>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</si>
  <si>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</si>
  <si>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</si>
  <si>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</si>
  <si>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</si>
  <si>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</si>
  <si>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</si>
  <si>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</si>
  <si>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</si>
  <si>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</si>
  <si>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</si>
  <si>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</si>
  <si>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</si>
  <si>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</si>
  <si>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</si>
  <si>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</si>
  <si>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</si>
  <si>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</si>
  <si>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</si>
  <si>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</si>
  <si>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</si>
  <si>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</si>
  <si>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</si>
  <si>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</si>
  <si>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</si>
  <si>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</si>
  <si>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</si>
  <si>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</si>
  <si>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</si>
  <si>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</si>
  <si>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</si>
  <si>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</si>
  <si>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</si>
  <si>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</si>
  <si>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</si>
  <si>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</si>
  <si>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</si>
  <si>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</si>
  <si>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</si>
  <si>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</si>
  <si>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</si>
  <si>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</si>
  <si>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</si>
  <si>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</si>
  <si>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</si>
  <si>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</si>
  <si>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</si>
  <si>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</si>
  <si>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</si>
  <si>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</si>
  <si>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</si>
  <si>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</si>
  <si>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</si>
  <si>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</si>
  <si>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</si>
  <si>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</si>
  <si>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</si>
  <si>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</si>
  <si>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</si>
  <si>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</si>
  <si>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</si>
  <si>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</si>
  <si>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</si>
  <si>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</si>
  <si>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</si>
  <si>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</si>
  <si>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</si>
  <si>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</si>
  <si>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</si>
  <si>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</si>
  <si>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</si>
  <si>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</si>
  <si>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</si>
  <si>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</si>
  <si>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</si>
  <si>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</si>
  <si>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</si>
  <si>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</si>
  <si>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</si>
  <si>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</si>
  <si>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</si>
  <si>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</si>
  <si>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</si>
  <si>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</si>
  <si>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</si>
  <si>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</si>
  <si>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</si>
  <si>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</si>
  <si>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</si>
  <si>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</si>
  <si>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</si>
  <si>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</si>
  <si>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</si>
  <si>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</si>
  <si>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</si>
  <si>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</si>
  <si>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</si>
  <si>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</si>
  <si>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</si>
  <si>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</si>
  <si>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</si>
  <si>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</si>
  <si>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</si>
  <si>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</si>
  <si>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</si>
  <si>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</si>
  <si>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</si>
  <si>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</si>
  <si>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</si>
  <si>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</si>
  <si>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</si>
  <si>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</si>
  <si>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</si>
  <si>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</si>
  <si>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</si>
  <si>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</si>
  <si>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</si>
  <si>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</si>
  <si>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</si>
  <si>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</si>
  <si>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</si>
  <si>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</si>
  <si>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</si>
  <si>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</si>
  <si>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</si>
  <si>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</si>
  <si>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</si>
  <si>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</si>
  <si>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</si>
  <si>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</si>
  <si>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</si>
  <si>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</si>
  <si>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</si>
  <si>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</si>
  <si>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</si>
  <si>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</si>
  <si>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</si>
  <si>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</si>
  <si>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</si>
  <si>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</si>
  <si>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</si>
  <si>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</si>
  <si>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</si>
  <si>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</si>
  <si>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</si>
  <si>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</si>
  <si>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</si>
  <si>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</si>
  <si>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</si>
  <si>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</si>
  <si>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</si>
  <si>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</si>
  <si>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</si>
  <si>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</si>
  <si>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</si>
  <si>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</si>
  <si>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</si>
  <si>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</si>
  <si>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</si>
  <si>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</si>
  <si>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</si>
  <si>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</si>
  <si>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</si>
  <si>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</si>
  <si>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</si>
  <si>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</si>
  <si>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</si>
  <si>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</si>
  <si>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</si>
  <si>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</si>
  <si>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</si>
  <si>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</si>
  <si>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</si>
  <si>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</si>
  <si>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</si>
  <si>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</si>
  <si>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</si>
  <si>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</si>
  <si>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</si>
  <si>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</si>
  <si>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</si>
  <si>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</si>
  <si>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</si>
  <si>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</si>
  <si>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</si>
  <si>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</si>
  <si>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</si>
  <si>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</si>
  <si>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</si>
  <si>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</si>
  <si>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</si>
  <si>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</si>
  <si>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</si>
  <si>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</si>
  <si>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</si>
  <si>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</si>
  <si>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</si>
  <si>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</si>
  <si>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</si>
  <si>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</si>
  <si>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</si>
  <si>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</si>
  <si>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</si>
  <si>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</si>
  <si>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</si>
  <si>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</si>
  <si>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</si>
  <si>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</si>
  <si>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每次攻击有概率降低目标30%移动速度,持续5秒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</si>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</sst>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4"/>
  <sheetViews>
    <sheetView showGridLines="0" tabSelected="1" workbookViewId="0">
      <pane xSplit="4" ySplit="5" topLeftCell="AZ871" activePane="bottomRight" state="frozen"/>
      <selection pane="topRight"/>
      <selection pane="bottomLeft"/>
      <selection pane="bottomRight" activeCell="BB878" sqref="BB87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2139</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2183</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2183</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2183</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2183</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2185</v>
      </c>
      <c r="AV413" s="101">
        <v>10000007</v>
      </c>
      <c r="AW413" s="101">
        <v>21000110</v>
      </c>
      <c r="AX413" s="98" t="s">
        <v>160</v>
      </c>
      <c r="AY413" s="97">
        <v>0</v>
      </c>
      <c r="AZ413" s="99">
        <v>0</v>
      </c>
      <c r="BA413" s="99">
        <v>0</v>
      </c>
      <c r="BB413" s="102" t="str">
        <f>"&lt;color=#D3FD3A&gt;"&amp;D709&amp;"(剑类武器技能):\n&lt;/color&gt;"&amp;BB709&amp;"\n\n&lt;color=#D3FD3A&gt;"&amp;D703&amp;"(弓箭类武器技能):\n&lt;/color&gt;"&amp;BB703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2185</v>
      </c>
      <c r="AV414" s="101">
        <v>10000007</v>
      </c>
      <c r="AW414" s="101">
        <v>21000110</v>
      </c>
      <c r="AX414" s="98" t="s">
        <v>160</v>
      </c>
      <c r="AY414" s="97">
        <v>0</v>
      </c>
      <c r="AZ414" s="99">
        <v>0</v>
      </c>
      <c r="BA414" s="99">
        <v>0</v>
      </c>
      <c r="BB414" s="102" t="str">
        <f t="shared" ref="BB414:BB418" si="11">"&lt;color=#D3FD3A&gt;"&amp;D710&amp;"(剑类武器技能):\n&lt;/color&gt;"&amp;BB710&amp;"\n\n&lt;color=#D3FD3A&gt;"&amp;D704&amp;"(弓箭类武器技能):\n&lt;/color&gt;"&amp;BB704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2185</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2185</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2185</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2185</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738</v>
      </c>
      <c r="AV419" s="101">
        <v>10000007</v>
      </c>
      <c r="AW419" s="101">
        <v>21000020</v>
      </c>
      <c r="AX419" s="98" t="s">
        <v>160</v>
      </c>
      <c r="AY419" s="97">
        <v>0</v>
      </c>
      <c r="AZ419" s="99">
        <v>0</v>
      </c>
      <c r="BA419" s="99">
        <v>0</v>
      </c>
      <c r="BB419" s="102" t="str">
        <f>"&lt;color=#D3FD3A&gt;"&amp;D732&amp;"(剑类武器技能):\n&lt;/color&gt;"&amp;BB732&amp;"\n\n&lt;color=#D3FD3A&gt;"&amp;D715&amp;"(弓箭类武器技能):\n&lt;/color&gt;"&amp;BB715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738</v>
      </c>
      <c r="AV420" s="101">
        <v>10000007</v>
      </c>
      <c r="AW420" s="101">
        <v>21000020</v>
      </c>
      <c r="AX420" s="98" t="s">
        <v>160</v>
      </c>
      <c r="AY420" s="97">
        <v>0</v>
      </c>
      <c r="AZ420" s="99">
        <v>0</v>
      </c>
      <c r="BA420" s="99">
        <v>0</v>
      </c>
      <c r="BB420" s="102" t="str">
        <f t="shared" ref="BB420:BB424" si="12">"&lt;color=#D3FD3A&gt;"&amp;D733&amp;"(剑类武器技能):\n&lt;/color&gt;"&amp;BB733&amp;"\n\n&lt;color=#D3FD3A&gt;"&amp;D716&amp;"(弓箭类武器技能):\n&lt;/color&gt;"&amp;BB716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738</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738</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738</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738</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2186</v>
      </c>
      <c r="AV425" s="101">
        <v>10000015</v>
      </c>
      <c r="AW425" s="101">
        <v>21000030</v>
      </c>
      <c r="AX425" s="98" t="s">
        <v>691</v>
      </c>
      <c r="AY425" s="97">
        <v>0</v>
      </c>
      <c r="AZ425" s="99">
        <v>0</v>
      </c>
      <c r="BA425" s="99">
        <v>0</v>
      </c>
      <c r="BB425" s="102" t="str">
        <f>"&lt;color=#D3FD3A&gt;"&amp;D744&amp;"(剑类武器技能):\n&lt;/color&gt;"&amp;BB744&amp;"\n\n&lt;color=#D3FD3A&gt;"&amp;D738&amp;"(弓箭类武器技能):\n&lt;/color&gt;"&amp;BB738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2186</v>
      </c>
      <c r="AV426" s="101">
        <v>10000015</v>
      </c>
      <c r="AW426" s="101">
        <v>21000030</v>
      </c>
      <c r="AX426" s="98" t="s">
        <v>691</v>
      </c>
      <c r="AY426" s="97">
        <v>0</v>
      </c>
      <c r="AZ426" s="99">
        <v>0</v>
      </c>
      <c r="BA426" s="99">
        <v>0</v>
      </c>
      <c r="BB426" s="102" t="str">
        <f t="shared" ref="BB426:BB430" si="13">"&lt;color=#D3FD3A&gt;"&amp;D745&amp;"(剑类武器技能):\n&lt;/color&gt;"&amp;BB745&amp;"\n\n&lt;color=#D3FD3A&gt;"&amp;D739&amp;"(弓箭类武器技能):\n&lt;/color&gt;"&amp;BB739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2186</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2186</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2186</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2186</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2164</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2139</v>
      </c>
      <c r="AY447" s="15" t="s">
        <v>2140</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2170</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2184</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2184</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2184</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2184</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2184</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2184</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2169</v>
      </c>
      <c r="AU709" s="101" t="s">
        <v>784</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2169</v>
      </c>
      <c r="AU710" s="101" t="s">
        <v>784</v>
      </c>
      <c r="AV710" s="101">
        <v>10003002</v>
      </c>
      <c r="AW710" s="101">
        <v>21200110</v>
      </c>
      <c r="AX710" s="121" t="s">
        <v>2168</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2169</v>
      </c>
      <c r="AU711" s="101" t="s">
        <v>784</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2169</v>
      </c>
      <c r="AU712" s="101" t="s">
        <v>784</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2169</v>
      </c>
      <c r="AU713" s="101" t="s">
        <v>784</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2169</v>
      </c>
      <c r="AU714" s="101" t="s">
        <v>784</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2144</v>
      </c>
      <c r="AU715" s="97" t="s">
        <v>2187</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2144</v>
      </c>
      <c r="AU716" s="97" t="s">
        <v>2187</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2144</v>
      </c>
      <c r="AU717" s="97" t="s">
        <v>2187</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2144</v>
      </c>
      <c r="AU718" s="97" t="s">
        <v>2187</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2144</v>
      </c>
      <c r="AU719" s="97" t="s">
        <v>2187</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2144</v>
      </c>
      <c r="AU720" s="97" t="s">
        <v>2187</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1</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0.2</v>
      </c>
      <c r="AQ721" s="11">
        <v>0</v>
      </c>
      <c r="AR721" s="6">
        <v>0</v>
      </c>
      <c r="AS721" s="11">
        <v>80002005</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2189</v>
      </c>
      <c r="AZ724" s="13">
        <v>0</v>
      </c>
      <c r="BA724" s="13">
        <v>0</v>
      </c>
      <c r="BB724" s="37" t="s">
        <v>867</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868</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2187</v>
      </c>
      <c r="AV726" s="101">
        <v>0</v>
      </c>
      <c r="AW726" s="101">
        <v>21101051</v>
      </c>
      <c r="AX726" s="98" t="s">
        <v>793</v>
      </c>
      <c r="AY726" s="184" t="s">
        <v>2177</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2187</v>
      </c>
      <c r="AV727" s="101">
        <v>0</v>
      </c>
      <c r="AW727" s="101">
        <v>21101051</v>
      </c>
      <c r="AX727" s="98" t="s">
        <v>793</v>
      </c>
      <c r="AY727" s="184" t="s">
        <v>2177</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2187</v>
      </c>
      <c r="AV728" s="101">
        <v>0</v>
      </c>
      <c r="AW728" s="101">
        <v>21101051</v>
      </c>
      <c r="AX728" s="98" t="s">
        <v>793</v>
      </c>
      <c r="AY728" s="184" t="s">
        <v>2178</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2187</v>
      </c>
      <c r="AV729" s="101">
        <v>0</v>
      </c>
      <c r="AW729" s="101">
        <v>21101051</v>
      </c>
      <c r="AX729" s="98" t="s">
        <v>793</v>
      </c>
      <c r="AY729" s="184" t="s">
        <v>2179</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2187</v>
      </c>
      <c r="AV730" s="101">
        <v>0</v>
      </c>
      <c r="AW730" s="101">
        <v>21101051</v>
      </c>
      <c r="AX730" s="98" t="s">
        <v>793</v>
      </c>
      <c r="AY730" s="184" t="s">
        <v>2181</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2187</v>
      </c>
      <c r="AV731" s="101">
        <v>0</v>
      </c>
      <c r="AW731" s="101">
        <v>21101051</v>
      </c>
      <c r="AX731" s="98" t="s">
        <v>793</v>
      </c>
      <c r="AY731" s="184" t="s">
        <v>2180</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2165</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2167</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869</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869</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869</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869</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2166</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2142</v>
      </c>
      <c r="AU738" s="97" t="s">
        <v>2185</v>
      </c>
      <c r="AV738" s="101">
        <v>21200031</v>
      </c>
      <c r="AW738" s="101">
        <v>21200030</v>
      </c>
      <c r="AX738" s="121" t="s">
        <v>379</v>
      </c>
      <c r="AY738" s="100" t="s">
        <v>871</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2166</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2142</v>
      </c>
      <c r="AU739" s="97" t="s">
        <v>2185</v>
      </c>
      <c r="AV739" s="101">
        <v>21200031</v>
      </c>
      <c r="AW739" s="101">
        <v>21200030</v>
      </c>
      <c r="AX739" s="121" t="s">
        <v>379</v>
      </c>
      <c r="AY739" s="100" t="s">
        <v>871</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2166</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2142</v>
      </c>
      <c r="AU740" s="97" t="s">
        <v>2185</v>
      </c>
      <c r="AV740" s="101">
        <v>21200031</v>
      </c>
      <c r="AW740" s="101">
        <v>21200030</v>
      </c>
      <c r="AX740" s="121" t="s">
        <v>379</v>
      </c>
      <c r="AY740" s="100" t="s">
        <v>871</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2166</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2142</v>
      </c>
      <c r="AU741" s="97" t="s">
        <v>2185</v>
      </c>
      <c r="AV741" s="101">
        <v>21200031</v>
      </c>
      <c r="AW741" s="101">
        <v>21200030</v>
      </c>
      <c r="AX741" s="121" t="s">
        <v>379</v>
      </c>
      <c r="AY741" s="100" t="s">
        <v>871</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2166</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2142</v>
      </c>
      <c r="AU742" s="97" t="s">
        <v>2185</v>
      </c>
      <c r="AV742" s="101">
        <v>21200031</v>
      </c>
      <c r="AW742" s="101">
        <v>21200030</v>
      </c>
      <c r="AX742" s="121" t="s">
        <v>379</v>
      </c>
      <c r="AY742" s="100" t="s">
        <v>871</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2166</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2142</v>
      </c>
      <c r="AU743" s="97" t="s">
        <v>2185</v>
      </c>
      <c r="AV743" s="101">
        <v>21200031</v>
      </c>
      <c r="AW743" s="101">
        <v>21200030</v>
      </c>
      <c r="AX743" s="121" t="s">
        <v>379</v>
      </c>
      <c r="AY743" s="100" t="s">
        <v>871</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872</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97" t="s">
        <v>2186</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872</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97" t="s">
        <v>2186</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872</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97" t="s">
        <v>2186</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872</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97" t="s">
        <v>2186</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872</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97" t="s">
        <v>2186</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872</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97" t="s">
        <v>2186</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873</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2143</v>
      </c>
      <c r="AU750" s="101" t="s">
        <v>836</v>
      </c>
      <c r="AV750" s="101">
        <v>10002001</v>
      </c>
      <c r="AW750" s="101">
        <v>21201010</v>
      </c>
      <c r="AX750" s="121" t="s">
        <v>793</v>
      </c>
      <c r="AY750" s="121" t="s">
        <v>874</v>
      </c>
      <c r="AZ750" s="99">
        <v>0</v>
      </c>
      <c r="BA750" s="99">
        <v>0</v>
      </c>
      <c r="BB750" s="127" t="s">
        <v>875</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873</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2143</v>
      </c>
      <c r="AU751" s="101" t="s">
        <v>836</v>
      </c>
      <c r="AV751" s="101">
        <v>10002001</v>
      </c>
      <c r="AW751" s="101">
        <v>21201010</v>
      </c>
      <c r="AX751" s="121" t="s">
        <v>793</v>
      </c>
      <c r="AY751" s="121" t="s">
        <v>874</v>
      </c>
      <c r="AZ751" s="99">
        <v>0</v>
      </c>
      <c r="BA751" s="99">
        <v>0</v>
      </c>
      <c r="BB751" s="127" t="s">
        <v>875</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873</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2143</v>
      </c>
      <c r="AU752" s="101" t="s">
        <v>836</v>
      </c>
      <c r="AV752" s="101">
        <v>10002001</v>
      </c>
      <c r="AW752" s="101">
        <v>21201010</v>
      </c>
      <c r="AX752" s="121" t="s">
        <v>793</v>
      </c>
      <c r="AY752" s="121" t="s">
        <v>876</v>
      </c>
      <c r="AZ752" s="99">
        <v>0</v>
      </c>
      <c r="BA752" s="99">
        <v>0</v>
      </c>
      <c r="BB752" s="127" t="s">
        <v>877</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873</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2143</v>
      </c>
      <c r="AU753" s="101" t="s">
        <v>836</v>
      </c>
      <c r="AV753" s="101">
        <v>10002001</v>
      </c>
      <c r="AW753" s="101">
        <v>21201010</v>
      </c>
      <c r="AX753" s="121" t="s">
        <v>793</v>
      </c>
      <c r="AY753" s="121" t="s">
        <v>878</v>
      </c>
      <c r="AZ753" s="99">
        <v>0</v>
      </c>
      <c r="BA753" s="99">
        <v>0</v>
      </c>
      <c r="BB753" s="127" t="s">
        <v>879</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873</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2143</v>
      </c>
      <c r="AU754" s="101" t="s">
        <v>836</v>
      </c>
      <c r="AV754" s="101">
        <v>10002001</v>
      </c>
      <c r="AW754" s="101">
        <v>21201010</v>
      </c>
      <c r="AX754" s="121" t="s">
        <v>793</v>
      </c>
      <c r="AY754" s="121" t="s">
        <v>880</v>
      </c>
      <c r="AZ754" s="99">
        <v>0</v>
      </c>
      <c r="BA754" s="99">
        <v>0</v>
      </c>
      <c r="BB754" s="127" t="s">
        <v>881</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873</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2143</v>
      </c>
      <c r="AU755" s="101" t="s">
        <v>836</v>
      </c>
      <c r="AV755" s="101">
        <v>10002001</v>
      </c>
      <c r="AW755" s="101">
        <v>21201010</v>
      </c>
      <c r="AX755" s="121" t="s">
        <v>793</v>
      </c>
      <c r="AY755" s="121" t="s">
        <v>882</v>
      </c>
      <c r="AZ755" s="99">
        <v>0</v>
      </c>
      <c r="BA755" s="99">
        <v>0</v>
      </c>
      <c r="BB755" s="127" t="s">
        <v>883</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884</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884</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884</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884</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884</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885</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2143</v>
      </c>
      <c r="AU761" s="101" t="s">
        <v>836</v>
      </c>
      <c r="AV761" s="101">
        <v>10002001</v>
      </c>
      <c r="AW761" s="101">
        <v>21201020</v>
      </c>
      <c r="AX761" s="121" t="s">
        <v>793</v>
      </c>
      <c r="AY761" s="121" t="s">
        <v>886</v>
      </c>
      <c r="AZ761" s="99">
        <v>0</v>
      </c>
      <c r="BA761" s="99">
        <v>0</v>
      </c>
      <c r="BB761" s="127" t="s">
        <v>887</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885</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2143</v>
      </c>
      <c r="AU762" s="101" t="s">
        <v>836</v>
      </c>
      <c r="AV762" s="101">
        <v>10002001</v>
      </c>
      <c r="AW762" s="101">
        <v>21201020</v>
      </c>
      <c r="AX762" s="121" t="s">
        <v>793</v>
      </c>
      <c r="AY762" s="121" t="s">
        <v>886</v>
      </c>
      <c r="AZ762" s="99">
        <v>0</v>
      </c>
      <c r="BA762" s="99">
        <v>0</v>
      </c>
      <c r="BB762" s="127" t="s">
        <v>887</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885</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2143</v>
      </c>
      <c r="AU763" s="101" t="s">
        <v>836</v>
      </c>
      <c r="AV763" s="101">
        <v>10002001</v>
      </c>
      <c r="AW763" s="101">
        <v>21201020</v>
      </c>
      <c r="AX763" s="121" t="s">
        <v>793</v>
      </c>
      <c r="AY763" s="121" t="s">
        <v>888</v>
      </c>
      <c r="AZ763" s="99">
        <v>0</v>
      </c>
      <c r="BA763" s="99">
        <v>0</v>
      </c>
      <c r="BB763" s="127" t="s">
        <v>889</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885</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2143</v>
      </c>
      <c r="AU764" s="101" t="s">
        <v>836</v>
      </c>
      <c r="AV764" s="101">
        <v>10002001</v>
      </c>
      <c r="AW764" s="101">
        <v>21201020</v>
      </c>
      <c r="AX764" s="121" t="s">
        <v>793</v>
      </c>
      <c r="AY764" s="121" t="s">
        <v>890</v>
      </c>
      <c r="AZ764" s="99">
        <v>0</v>
      </c>
      <c r="BA764" s="99">
        <v>0</v>
      </c>
      <c r="BB764" s="127" t="s">
        <v>891</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885</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2143</v>
      </c>
      <c r="AU765" s="101" t="s">
        <v>836</v>
      </c>
      <c r="AV765" s="101">
        <v>10002001</v>
      </c>
      <c r="AW765" s="101">
        <v>21201020</v>
      </c>
      <c r="AX765" s="121" t="s">
        <v>793</v>
      </c>
      <c r="AY765" s="121" t="s">
        <v>892</v>
      </c>
      <c r="AZ765" s="99">
        <v>0</v>
      </c>
      <c r="BA765" s="99">
        <v>0</v>
      </c>
      <c r="BB765" s="127" t="s">
        <v>893</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885</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2143</v>
      </c>
      <c r="AU766" s="101" t="s">
        <v>836</v>
      </c>
      <c r="AV766" s="101">
        <v>10002001</v>
      </c>
      <c r="AW766" s="101">
        <v>21201020</v>
      </c>
      <c r="AX766" s="121" t="s">
        <v>793</v>
      </c>
      <c r="AY766" s="121" t="s">
        <v>894</v>
      </c>
      <c r="AZ766" s="99">
        <v>0</v>
      </c>
      <c r="BA766" s="99">
        <v>0</v>
      </c>
      <c r="BB766" s="127" t="s">
        <v>895</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896</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896</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896</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897</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897</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897</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897</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897</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897</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898</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2144</v>
      </c>
      <c r="AU778" s="101" t="s">
        <v>729</v>
      </c>
      <c r="AV778" s="101">
        <v>0</v>
      </c>
      <c r="AW778" s="101">
        <v>21201040</v>
      </c>
      <c r="AX778" s="121" t="s">
        <v>899</v>
      </c>
      <c r="AY778" s="185" t="s">
        <v>2147</v>
      </c>
      <c r="AZ778" s="99">
        <v>0</v>
      </c>
      <c r="BA778" s="99">
        <v>0</v>
      </c>
      <c r="BB778" s="127" t="s">
        <v>900</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898</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2144</v>
      </c>
      <c r="AU779" s="101" t="s">
        <v>729</v>
      </c>
      <c r="AV779" s="101">
        <v>0</v>
      </c>
      <c r="AW779" s="101">
        <v>21201040</v>
      </c>
      <c r="AX779" s="121" t="s">
        <v>899</v>
      </c>
      <c r="AY779" s="185" t="s">
        <v>2147</v>
      </c>
      <c r="AZ779" s="99">
        <v>0</v>
      </c>
      <c r="BA779" s="99">
        <v>0</v>
      </c>
      <c r="BB779" s="127" t="s">
        <v>900</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898</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2144</v>
      </c>
      <c r="AU780" s="101" t="s">
        <v>729</v>
      </c>
      <c r="AV780" s="101">
        <v>0</v>
      </c>
      <c r="AW780" s="101">
        <v>21201040</v>
      </c>
      <c r="AX780" s="121" t="s">
        <v>899</v>
      </c>
      <c r="AY780" s="185" t="s">
        <v>2148</v>
      </c>
      <c r="AZ780" s="99">
        <v>0</v>
      </c>
      <c r="BA780" s="99">
        <v>0</v>
      </c>
      <c r="BB780" s="127" t="s">
        <v>901</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898</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2144</v>
      </c>
      <c r="AU781" s="101" t="s">
        <v>729</v>
      </c>
      <c r="AV781" s="101">
        <v>0</v>
      </c>
      <c r="AW781" s="101">
        <v>21201040</v>
      </c>
      <c r="AX781" s="121" t="s">
        <v>899</v>
      </c>
      <c r="AY781" s="185" t="s">
        <v>2149</v>
      </c>
      <c r="AZ781" s="99">
        <v>0</v>
      </c>
      <c r="BA781" s="99">
        <v>0</v>
      </c>
      <c r="BB781" s="127" t="s">
        <v>902</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898</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2144</v>
      </c>
      <c r="AU782" s="101" t="s">
        <v>729</v>
      </c>
      <c r="AV782" s="101">
        <v>0</v>
      </c>
      <c r="AW782" s="101">
        <v>21201040</v>
      </c>
      <c r="AX782" s="121" t="s">
        <v>899</v>
      </c>
      <c r="AY782" s="185" t="s">
        <v>2150</v>
      </c>
      <c r="AZ782" s="99">
        <v>0</v>
      </c>
      <c r="BA782" s="99">
        <v>0</v>
      </c>
      <c r="BB782" s="127" t="s">
        <v>903</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898</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2144</v>
      </c>
      <c r="AU783" s="101" t="s">
        <v>729</v>
      </c>
      <c r="AV783" s="101">
        <v>0</v>
      </c>
      <c r="AW783" s="101">
        <v>21201040</v>
      </c>
      <c r="AX783" s="121" t="s">
        <v>899</v>
      </c>
      <c r="AY783" s="185" t="s">
        <v>2151</v>
      </c>
      <c r="AZ783" s="99">
        <v>0</v>
      </c>
      <c r="BA783" s="99">
        <v>0</v>
      </c>
      <c r="BB783" s="127" t="s">
        <v>904</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905</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2184</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905</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2184</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905</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2184</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905</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2184</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905</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2184</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905</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2184</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906</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0.5</v>
      </c>
      <c r="AO790" s="97">
        <v>10000</v>
      </c>
      <c r="AP790" s="97">
        <v>0.5</v>
      </c>
      <c r="AQ790" s="122">
        <v>20</v>
      </c>
      <c r="AR790" s="100">
        <v>0</v>
      </c>
      <c r="AS790" s="97">
        <v>92000028</v>
      </c>
      <c r="AT790" s="121" t="s">
        <v>2145</v>
      </c>
      <c r="AU790" s="97" t="s">
        <v>2188</v>
      </c>
      <c r="AV790" s="101">
        <v>10000007</v>
      </c>
      <c r="AW790" s="101">
        <v>21202020</v>
      </c>
      <c r="AX790" s="121" t="s">
        <v>379</v>
      </c>
      <c r="AY790" s="100" t="s">
        <v>871</v>
      </c>
      <c r="AZ790" s="99">
        <v>0</v>
      </c>
      <c r="BA790" s="99">
        <v>0</v>
      </c>
      <c r="BB790" s="129" t="str">
        <f>"每次向前方释放5个烈焰飓风，每个飓风可以对目标造成"&amp;W790*100&amp;"%攻击伤害+"&amp;X790&amp;"点固定伤害"&amp;",并使目标造成眩晕效果,持续1秒"</f>
        <v>每次向前方释放5个烈焰飓风，每个飓风可以对目标造成200%攻击伤害+750点固定伤害,并使目标造成眩晕效果,持续1秒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906</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0.5</v>
      </c>
      <c r="AO791" s="97">
        <v>10000</v>
      </c>
      <c r="AP791" s="97">
        <v>0.5</v>
      </c>
      <c r="AQ791" s="122">
        <v>20</v>
      </c>
      <c r="AR791" s="100">
        <v>0</v>
      </c>
      <c r="AS791" s="97">
        <v>92000028</v>
      </c>
      <c r="AT791" s="121" t="s">
        <v>2145</v>
      </c>
      <c r="AU791" s="97" t="s">
        <v>2188</v>
      </c>
      <c r="AV791" s="101">
        <v>10000007</v>
      </c>
      <c r="AW791" s="101">
        <v>21202020</v>
      </c>
      <c r="AX791" s="121" t="s">
        <v>379</v>
      </c>
      <c r="AY791" s="100" t="s">
        <v>871</v>
      </c>
      <c r="AZ791" s="99">
        <v>0</v>
      </c>
      <c r="BA791" s="99">
        <v>0</v>
      </c>
      <c r="BB791" s="129" t="str">
        <f t="shared" ref="BB791:BB795" si="93">"每次向前方释放5个烈焰飓风，每个飓风可以对目标造成"&amp;W791*100&amp;"%攻击伤害+"&amp;X791&amp;"点固定伤害"&amp;",并使目标造成眩晕效果,持续1秒"</f>
        <v>每次向前方释放5个烈焰飓风，每个飓风可以对目标造成200%攻击伤害+750点固定伤害,并使目标造成眩晕效果,持续1秒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906</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0.5</v>
      </c>
      <c r="AO792" s="97">
        <v>10000</v>
      </c>
      <c r="AP792" s="97">
        <v>0.5</v>
      </c>
      <c r="AQ792" s="122">
        <v>20</v>
      </c>
      <c r="AR792" s="100">
        <v>0</v>
      </c>
      <c r="AS792" s="97">
        <v>92000028</v>
      </c>
      <c r="AT792" s="121" t="s">
        <v>2145</v>
      </c>
      <c r="AU792" s="97" t="s">
        <v>2188</v>
      </c>
      <c r="AV792" s="101">
        <v>10000007</v>
      </c>
      <c r="AW792" s="101">
        <v>21202020</v>
      </c>
      <c r="AX792" s="121" t="s">
        <v>379</v>
      </c>
      <c r="AY792" s="100" t="s">
        <v>871</v>
      </c>
      <c r="AZ792" s="99">
        <v>0</v>
      </c>
      <c r="BA792" s="99">
        <v>0</v>
      </c>
      <c r="BB792" s="129" t="str">
        <f t="shared" si="93"/>
        <v>每次向前方释放5个烈焰飓风，每个飓风可以对目标造成225%攻击伤害+1500点固定伤害,并使目标造成眩晕效果,持续1秒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906</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0.5</v>
      </c>
      <c r="AO793" s="97">
        <v>10000</v>
      </c>
      <c r="AP793" s="97">
        <v>0.5</v>
      </c>
      <c r="AQ793" s="122">
        <v>20</v>
      </c>
      <c r="AR793" s="100">
        <v>0</v>
      </c>
      <c r="AS793" s="97">
        <v>92000028</v>
      </c>
      <c r="AT793" s="121" t="s">
        <v>2145</v>
      </c>
      <c r="AU793" s="97" t="s">
        <v>2188</v>
      </c>
      <c r="AV793" s="101">
        <v>10000007</v>
      </c>
      <c r="AW793" s="101">
        <v>21202020</v>
      </c>
      <c r="AX793" s="121" t="s">
        <v>379</v>
      </c>
      <c r="AY793" s="100" t="s">
        <v>871</v>
      </c>
      <c r="AZ793" s="99">
        <v>0</v>
      </c>
      <c r="BA793" s="99">
        <v>0</v>
      </c>
      <c r="BB793" s="129" t="str">
        <f t="shared" si="93"/>
        <v>每次向前方释放5个烈焰飓风，每个飓风可以对目标造成250%攻击伤害+2250点固定伤害,并使目标造成眩晕效果,持续1秒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906</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0.5</v>
      </c>
      <c r="AO794" s="97">
        <v>10000</v>
      </c>
      <c r="AP794" s="97">
        <v>0.5</v>
      </c>
      <c r="AQ794" s="122">
        <v>20</v>
      </c>
      <c r="AR794" s="100">
        <v>0</v>
      </c>
      <c r="AS794" s="97">
        <v>92000028</v>
      </c>
      <c r="AT794" s="121" t="s">
        <v>2145</v>
      </c>
      <c r="AU794" s="97" t="s">
        <v>2188</v>
      </c>
      <c r="AV794" s="101">
        <v>10000007</v>
      </c>
      <c r="AW794" s="101">
        <v>21202020</v>
      </c>
      <c r="AX794" s="121" t="s">
        <v>379</v>
      </c>
      <c r="AY794" s="100" t="s">
        <v>871</v>
      </c>
      <c r="AZ794" s="99">
        <v>0</v>
      </c>
      <c r="BA794" s="99">
        <v>0</v>
      </c>
      <c r="BB794" s="129" t="str">
        <f t="shared" si="93"/>
        <v>每次向前方释放5个烈焰飓风，每个飓风可以对目标造成275%攻击伤害+3250点固定伤害,并使目标造成眩晕效果,持续1秒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906</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0.5</v>
      </c>
      <c r="AO795" s="97">
        <v>10000</v>
      </c>
      <c r="AP795" s="97">
        <v>0.5</v>
      </c>
      <c r="AQ795" s="122">
        <v>20</v>
      </c>
      <c r="AR795" s="100">
        <v>0</v>
      </c>
      <c r="AS795" s="97">
        <v>92000028</v>
      </c>
      <c r="AT795" s="121" t="s">
        <v>2145</v>
      </c>
      <c r="AU795" s="97" t="s">
        <v>2188</v>
      </c>
      <c r="AV795" s="101">
        <v>10000007</v>
      </c>
      <c r="AW795" s="101">
        <v>21202020</v>
      </c>
      <c r="AX795" s="121" t="s">
        <v>379</v>
      </c>
      <c r="AY795" s="100" t="s">
        <v>871</v>
      </c>
      <c r="AZ795" s="99">
        <v>0</v>
      </c>
      <c r="BA795" s="99">
        <v>0</v>
      </c>
      <c r="BB795" s="129" t="str">
        <f t="shared" si="93"/>
        <v>每次向前方释放5个烈焰飓风，每个飓风可以对目标造成300%攻击伤害+4250点固定伤害,并使目标造成眩晕效果,持续1秒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2145</v>
      </c>
      <c r="AU796" s="122" t="s">
        <v>2184</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2145</v>
      </c>
      <c r="AU797" s="122" t="s">
        <v>2184</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2145</v>
      </c>
      <c r="AU798" s="122" t="s">
        <v>2184</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2145</v>
      </c>
      <c r="AU799" s="122" t="s">
        <v>2184</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2145</v>
      </c>
      <c r="AU800" s="122" t="s">
        <v>2184</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2145</v>
      </c>
      <c r="AU801" s="122" t="s">
        <v>2184</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907</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2146</v>
      </c>
      <c r="AU802" s="101" t="s">
        <v>818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907</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2146</v>
      </c>
      <c r="AU803" s="101" t="s">
        <v>818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907</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2146</v>
      </c>
      <c r="AU804" s="101" t="s">
        <v>818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907</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2146</v>
      </c>
      <c r="AU805" s="101" t="s">
        <v>818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907</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2146</v>
      </c>
      <c r="AU806" s="101" t="s">
        <v>818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907</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2146</v>
      </c>
      <c r="AU807" s="101" t="s">
        <v>818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908</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10</v>
      </c>
      <c r="AG808" s="100">
        <v>2</v>
      </c>
      <c r="AH808" s="100">
        <v>1</v>
      </c>
      <c r="AI808" s="100">
        <v>1</v>
      </c>
      <c r="AJ808" s="100">
        <v>6</v>
      </c>
      <c r="AK808" s="100">
        <v>0</v>
      </c>
      <c r="AL808" s="100">
        <v>0</v>
      </c>
      <c r="AM808" s="100">
        <v>0</v>
      </c>
      <c r="AN808" s="101">
        <v>0.25</v>
      </c>
      <c r="AO808" s="101">
        <v>2000</v>
      </c>
      <c r="AP808" s="100">
        <v>0.1</v>
      </c>
      <c r="AQ808" s="100">
        <v>0</v>
      </c>
      <c r="AR808" s="100">
        <v>0</v>
      </c>
      <c r="AS808" s="121" t="s">
        <v>2182</v>
      </c>
      <c r="AT808" s="121" t="s">
        <v>2143</v>
      </c>
      <c r="AU808" s="100" t="s">
        <v>986</v>
      </c>
      <c r="AV808" s="100" t="s">
        <v>158</v>
      </c>
      <c r="AW808" s="100">
        <v>21203010</v>
      </c>
      <c r="AX808" s="116" t="s">
        <v>160</v>
      </c>
      <c r="AY808" s="100">
        <v>0</v>
      </c>
      <c r="AZ808" s="100">
        <v>0</v>
      </c>
      <c r="BA808" s="100">
        <v>0</v>
      </c>
      <c r="BB808" s="130" t="s">
        <v>910</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908</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1">
        <v>10</v>
      </c>
      <c r="AG809" s="100">
        <v>2</v>
      </c>
      <c r="AH809" s="100">
        <v>1</v>
      </c>
      <c r="AI809" s="100">
        <v>1</v>
      </c>
      <c r="AJ809" s="100">
        <v>6</v>
      </c>
      <c r="AK809" s="100">
        <v>0</v>
      </c>
      <c r="AL809" s="100">
        <v>0</v>
      </c>
      <c r="AM809" s="100">
        <v>0</v>
      </c>
      <c r="AN809" s="101">
        <v>0.25</v>
      </c>
      <c r="AO809" s="101">
        <v>2000</v>
      </c>
      <c r="AP809" s="100">
        <v>0.1</v>
      </c>
      <c r="AQ809" s="100">
        <v>0</v>
      </c>
      <c r="AR809" s="100">
        <v>0</v>
      </c>
      <c r="AS809" s="121" t="s">
        <v>909</v>
      </c>
      <c r="AT809" s="121" t="s">
        <v>2143</v>
      </c>
      <c r="AU809" s="100" t="s">
        <v>986</v>
      </c>
      <c r="AV809" s="100" t="s">
        <v>158</v>
      </c>
      <c r="AW809" s="100">
        <v>21203010</v>
      </c>
      <c r="AX809" s="116" t="s">
        <v>160</v>
      </c>
      <c r="AY809" s="100">
        <v>0</v>
      </c>
      <c r="AZ809" s="100">
        <v>0</v>
      </c>
      <c r="BA809" s="100">
        <v>0</v>
      </c>
      <c r="BB809" s="130" t="s">
        <v>910</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908</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1">
        <v>10</v>
      </c>
      <c r="AG810" s="100">
        <v>2</v>
      </c>
      <c r="AH810" s="100">
        <v>1</v>
      </c>
      <c r="AI810" s="100">
        <v>1</v>
      </c>
      <c r="AJ810" s="100">
        <v>6</v>
      </c>
      <c r="AK810" s="100">
        <v>0</v>
      </c>
      <c r="AL810" s="100">
        <v>0</v>
      </c>
      <c r="AM810" s="100">
        <v>0</v>
      </c>
      <c r="AN810" s="101">
        <v>0.25</v>
      </c>
      <c r="AO810" s="101">
        <v>2000</v>
      </c>
      <c r="AP810" s="100">
        <v>0.1</v>
      </c>
      <c r="AQ810" s="100">
        <v>0</v>
      </c>
      <c r="AR810" s="100">
        <v>0</v>
      </c>
      <c r="AS810" s="121" t="s">
        <v>911</v>
      </c>
      <c r="AT810" s="121" t="s">
        <v>2143</v>
      </c>
      <c r="AU810" s="100" t="s">
        <v>986</v>
      </c>
      <c r="AV810" s="100" t="s">
        <v>158</v>
      </c>
      <c r="AW810" s="100">
        <v>21203010</v>
      </c>
      <c r="AX810" s="116" t="s">
        <v>160</v>
      </c>
      <c r="AY810" s="100">
        <v>0</v>
      </c>
      <c r="AZ810" s="100">
        <v>0</v>
      </c>
      <c r="BA810" s="100">
        <v>0</v>
      </c>
      <c r="BB810" s="130" t="s">
        <v>912</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908</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1">
        <v>10</v>
      </c>
      <c r="AG811" s="100">
        <v>2</v>
      </c>
      <c r="AH811" s="100">
        <v>1</v>
      </c>
      <c r="AI811" s="100">
        <v>1</v>
      </c>
      <c r="AJ811" s="100">
        <v>6</v>
      </c>
      <c r="AK811" s="100">
        <v>0</v>
      </c>
      <c r="AL811" s="100">
        <v>0</v>
      </c>
      <c r="AM811" s="100">
        <v>0</v>
      </c>
      <c r="AN811" s="101">
        <v>0.25</v>
      </c>
      <c r="AO811" s="101">
        <v>2000</v>
      </c>
      <c r="AP811" s="100">
        <v>0.1</v>
      </c>
      <c r="AQ811" s="100">
        <v>0</v>
      </c>
      <c r="AR811" s="100">
        <v>0</v>
      </c>
      <c r="AS811" s="121" t="s">
        <v>913</v>
      </c>
      <c r="AT811" s="121" t="s">
        <v>2143</v>
      </c>
      <c r="AU811" s="100" t="s">
        <v>986</v>
      </c>
      <c r="AV811" s="100" t="s">
        <v>158</v>
      </c>
      <c r="AW811" s="100">
        <v>21203010</v>
      </c>
      <c r="AX811" s="116" t="s">
        <v>160</v>
      </c>
      <c r="AY811" s="100">
        <v>0</v>
      </c>
      <c r="AZ811" s="100">
        <v>0</v>
      </c>
      <c r="BA811" s="100">
        <v>0</v>
      </c>
      <c r="BB811" s="130" t="s">
        <v>914</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908</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1">
        <v>10</v>
      </c>
      <c r="AG812" s="100">
        <v>2</v>
      </c>
      <c r="AH812" s="100">
        <v>1</v>
      </c>
      <c r="AI812" s="100">
        <v>1</v>
      </c>
      <c r="AJ812" s="100">
        <v>6</v>
      </c>
      <c r="AK812" s="100">
        <v>0</v>
      </c>
      <c r="AL812" s="100">
        <v>0</v>
      </c>
      <c r="AM812" s="100">
        <v>0</v>
      </c>
      <c r="AN812" s="101">
        <v>0.25</v>
      </c>
      <c r="AO812" s="101">
        <v>2000</v>
      </c>
      <c r="AP812" s="100">
        <v>0.1</v>
      </c>
      <c r="AQ812" s="100">
        <v>0</v>
      </c>
      <c r="AR812" s="100">
        <v>0</v>
      </c>
      <c r="AS812" s="121" t="s">
        <v>915</v>
      </c>
      <c r="AT812" s="121" t="s">
        <v>2143</v>
      </c>
      <c r="AU812" s="100" t="s">
        <v>986</v>
      </c>
      <c r="AV812" s="100" t="s">
        <v>158</v>
      </c>
      <c r="AW812" s="100">
        <v>21203010</v>
      </c>
      <c r="AX812" s="116" t="s">
        <v>160</v>
      </c>
      <c r="AY812" s="100">
        <v>0</v>
      </c>
      <c r="AZ812" s="100">
        <v>0</v>
      </c>
      <c r="BA812" s="100">
        <v>0</v>
      </c>
      <c r="BB812" s="130" t="s">
        <v>916</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908</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1">
        <v>10</v>
      </c>
      <c r="AG813" s="100">
        <v>2</v>
      </c>
      <c r="AH813" s="100">
        <v>1</v>
      </c>
      <c r="AI813" s="100">
        <v>1</v>
      </c>
      <c r="AJ813" s="100">
        <v>6</v>
      </c>
      <c r="AK813" s="100">
        <v>0</v>
      </c>
      <c r="AL813" s="100">
        <v>0</v>
      </c>
      <c r="AM813" s="100">
        <v>0</v>
      </c>
      <c r="AN813" s="101">
        <v>0.25</v>
      </c>
      <c r="AO813" s="101">
        <v>2000</v>
      </c>
      <c r="AP813" s="100">
        <v>0.1</v>
      </c>
      <c r="AQ813" s="100">
        <v>0</v>
      </c>
      <c r="AR813" s="100">
        <v>0</v>
      </c>
      <c r="AS813" s="121" t="s">
        <v>917</v>
      </c>
      <c r="AT813" s="121" t="s">
        <v>2143</v>
      </c>
      <c r="AU813" s="100" t="s">
        <v>986</v>
      </c>
      <c r="AV813" s="100" t="s">
        <v>158</v>
      </c>
      <c r="AW813" s="100">
        <v>21203010</v>
      </c>
      <c r="AX813" s="116" t="s">
        <v>160</v>
      </c>
      <c r="AY813" s="100">
        <v>0</v>
      </c>
      <c r="AZ813" s="100">
        <v>0</v>
      </c>
      <c r="BA813" s="100">
        <v>0</v>
      </c>
      <c r="BB813" s="130" t="s">
        <v>918</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919</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2143</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919</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2143</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919</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2143</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919</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2143</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919</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2143</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919</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2143</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920</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2142</v>
      </c>
      <c r="AU820" s="14" t="s">
        <v>169</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920</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2142</v>
      </c>
      <c r="AU821" s="14" t="s">
        <v>169</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920</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2142</v>
      </c>
      <c r="AU822" s="14" t="s">
        <v>169</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920</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2142</v>
      </c>
      <c r="AU823" s="14" t="s">
        <v>169</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920</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2142</v>
      </c>
      <c r="AU824" s="14" t="s">
        <v>169</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920</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2142</v>
      </c>
      <c r="AU825" s="14" t="s">
        <v>169</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921</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2144</v>
      </c>
      <c r="AU826" s="97" t="s">
        <v>729</v>
      </c>
      <c r="AV826" s="101">
        <v>0</v>
      </c>
      <c r="AW826" s="101">
        <v>21201040</v>
      </c>
      <c r="AX826" s="98" t="s">
        <v>793</v>
      </c>
      <c r="AY826" s="121" t="s">
        <v>922</v>
      </c>
      <c r="AZ826" s="99">
        <v>0</v>
      </c>
      <c r="BA826" s="99">
        <v>0</v>
      </c>
      <c r="BB826" s="124" t="s">
        <v>923</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921</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2144</v>
      </c>
      <c r="AU827" s="97" t="s">
        <v>729</v>
      </c>
      <c r="AV827" s="101">
        <v>0</v>
      </c>
      <c r="AW827" s="101">
        <v>21201040</v>
      </c>
      <c r="AX827" s="98" t="s">
        <v>793</v>
      </c>
      <c r="AY827" s="121" t="s">
        <v>922</v>
      </c>
      <c r="AZ827" s="99">
        <v>0</v>
      </c>
      <c r="BA827" s="99">
        <v>0</v>
      </c>
      <c r="BB827" s="124" t="s">
        <v>923</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921</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2144</v>
      </c>
      <c r="AU828" s="97" t="s">
        <v>729</v>
      </c>
      <c r="AV828" s="101">
        <v>0</v>
      </c>
      <c r="AW828" s="101">
        <v>21201040</v>
      </c>
      <c r="AX828" s="98" t="s">
        <v>793</v>
      </c>
      <c r="AY828" s="121" t="s">
        <v>924</v>
      </c>
      <c r="AZ828" s="99">
        <v>0</v>
      </c>
      <c r="BA828" s="99">
        <v>0</v>
      </c>
      <c r="BB828" s="124" t="s">
        <v>925</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921</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2144</v>
      </c>
      <c r="AU829" s="97" t="s">
        <v>729</v>
      </c>
      <c r="AV829" s="101">
        <v>0</v>
      </c>
      <c r="AW829" s="101">
        <v>21201040</v>
      </c>
      <c r="AX829" s="98" t="s">
        <v>793</v>
      </c>
      <c r="AY829" s="121" t="s">
        <v>926</v>
      </c>
      <c r="AZ829" s="99">
        <v>0</v>
      </c>
      <c r="BA829" s="99">
        <v>0</v>
      </c>
      <c r="BB829" s="124" t="s">
        <v>927</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921</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2144</v>
      </c>
      <c r="AU830" s="97" t="s">
        <v>729</v>
      </c>
      <c r="AV830" s="101">
        <v>0</v>
      </c>
      <c r="AW830" s="101">
        <v>21201040</v>
      </c>
      <c r="AX830" s="98" t="s">
        <v>793</v>
      </c>
      <c r="AY830" s="121" t="s">
        <v>928</v>
      </c>
      <c r="AZ830" s="99">
        <v>0</v>
      </c>
      <c r="BA830" s="99">
        <v>0</v>
      </c>
      <c r="BB830" s="124" t="s">
        <v>929</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921</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2144</v>
      </c>
      <c r="AU831" s="97" t="s">
        <v>729</v>
      </c>
      <c r="AV831" s="101">
        <v>0</v>
      </c>
      <c r="AW831" s="101">
        <v>21201040</v>
      </c>
      <c r="AX831" s="98" t="s">
        <v>793</v>
      </c>
      <c r="AY831" s="121" t="s">
        <v>930</v>
      </c>
      <c r="AZ831" s="99">
        <v>0</v>
      </c>
      <c r="BA831" s="99">
        <v>0</v>
      </c>
      <c r="BB831" s="124" t="s">
        <v>931</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10</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932</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933</v>
      </c>
      <c r="AZ833" s="13">
        <v>0</v>
      </c>
      <c r="BA833" s="13">
        <v>0</v>
      </c>
      <c r="BB833" s="37" t="s">
        <v>934</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935</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
        <v>23000080</v>
      </c>
      <c r="AX834" s="12" t="s">
        <v>160</v>
      </c>
      <c r="AY834" s="15" t="s">
        <v>158</v>
      </c>
      <c r="AZ834" s="13">
        <v>0</v>
      </c>
      <c r="BA834" s="13">
        <v>0</v>
      </c>
      <c r="BB834" s="37" t="s">
        <v>936</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937</v>
      </c>
      <c r="E835" s="14">
        <v>1</v>
      </c>
      <c r="F835" s="11">
        <v>80002022</v>
      </c>
      <c r="G835" s="6">
        <v>0</v>
      </c>
      <c r="H835" s="6">
        <v>0</v>
      </c>
      <c r="I835" s="14">
        <v>1</v>
      </c>
      <c r="J835" s="14">
        <v>0</v>
      </c>
      <c r="K835" s="6">
        <v>0</v>
      </c>
      <c r="L835" s="6">
        <v>0</v>
      </c>
      <c r="M835" s="6">
        <v>0</v>
      </c>
      <c r="N835" s="6">
        <v>2</v>
      </c>
      <c r="O835" s="6">
        <v>10</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938</v>
      </c>
      <c r="AT835" s="12" t="s">
        <v>159</v>
      </c>
      <c r="AU835" s="6" t="s">
        <v>782</v>
      </c>
      <c r="AV835" s="6" t="s">
        <v>158</v>
      </c>
      <c r="AW835" s="6">
        <v>0</v>
      </c>
      <c r="AX835" s="7" t="s">
        <v>160</v>
      </c>
      <c r="AY835" s="6">
        <v>0</v>
      </c>
      <c r="AZ835" s="13">
        <v>0</v>
      </c>
      <c r="BA835" s="13">
        <v>0</v>
      </c>
      <c r="BB835" s="37" t="s">
        <v>939</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940</v>
      </c>
      <c r="E836" s="11">
        <v>1</v>
      </c>
      <c r="F836" s="11">
        <v>90002001</v>
      </c>
      <c r="G836" s="55">
        <v>0</v>
      </c>
      <c r="H836" s="13">
        <v>0</v>
      </c>
      <c r="I836" s="14">
        <v>1</v>
      </c>
      <c r="J836" s="14">
        <v>0</v>
      </c>
      <c r="K836" s="14">
        <v>0</v>
      </c>
      <c r="L836" s="55">
        <v>0</v>
      </c>
      <c r="M836" s="55">
        <v>0</v>
      </c>
      <c r="N836" s="55">
        <v>2</v>
      </c>
      <c r="O836" s="11">
        <v>10</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941</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942</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943</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870</v>
      </c>
      <c r="AU837" s="11" t="s">
        <v>348</v>
      </c>
      <c r="AV837" s="14">
        <v>10000007</v>
      </c>
      <c r="AW837" s="14">
        <v>22001001</v>
      </c>
      <c r="AX837" s="15" t="s">
        <v>379</v>
      </c>
      <c r="AY837" s="13" t="s">
        <v>944</v>
      </c>
      <c r="AZ837" s="13">
        <v>0</v>
      </c>
      <c r="BA837" s="13">
        <v>1</v>
      </c>
      <c r="BB837" s="37" t="s">
        <v>945</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946</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947</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948</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949</v>
      </c>
      <c r="AT839" s="7" t="s">
        <v>159</v>
      </c>
      <c r="AU839" s="14" t="s">
        <v>738</v>
      </c>
      <c r="AV839" s="6" t="s">
        <v>158</v>
      </c>
      <c r="AW839" s="182" t="s">
        <v>950</v>
      </c>
      <c r="AX839" s="7" t="s">
        <v>160</v>
      </c>
      <c r="AY839" s="6">
        <v>0</v>
      </c>
      <c r="AZ839" s="13">
        <v>0</v>
      </c>
      <c r="BA839" s="13">
        <v>1</v>
      </c>
      <c r="BB839" s="110" t="s">
        <v>951</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952</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953</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954</v>
      </c>
      <c r="AY841" s="15" t="s">
        <v>259</v>
      </c>
      <c r="AZ841" s="13">
        <v>0</v>
      </c>
      <c r="BA841" s="13">
        <v>1</v>
      </c>
      <c r="BB841" s="110" t="s">
        <v>955</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956</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957</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958</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959</v>
      </c>
      <c r="AY843" s="13" t="s">
        <v>960</v>
      </c>
      <c r="AZ843" s="13">
        <v>0</v>
      </c>
      <c r="BA843" s="13">
        <v>1</v>
      </c>
      <c r="BB843" s="110" t="s">
        <v>961</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962</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963</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964</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2146</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965</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2146</v>
      </c>
      <c r="AU846" s="97" t="s">
        <v>348</v>
      </c>
      <c r="AV846" s="101">
        <v>10000007</v>
      </c>
      <c r="AW846" s="101">
        <v>21202090</v>
      </c>
      <c r="AX846" s="121" t="s">
        <v>379</v>
      </c>
      <c r="AY846" s="100" t="s">
        <v>944</v>
      </c>
      <c r="AZ846" s="99">
        <v>0</v>
      </c>
      <c r="BA846" s="99">
        <v>1</v>
      </c>
      <c r="BB846" s="124" t="s">
        <v>966</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967</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2144</v>
      </c>
      <c r="AU847" s="97" t="s">
        <v>355</v>
      </c>
      <c r="AV847" s="101">
        <v>0</v>
      </c>
      <c r="AW847" s="101">
        <v>21203090</v>
      </c>
      <c r="AX847" s="98" t="s">
        <v>793</v>
      </c>
      <c r="AY847" s="121" t="s">
        <v>968</v>
      </c>
      <c r="AZ847" s="99">
        <v>0</v>
      </c>
      <c r="BA847" s="99">
        <v>0</v>
      </c>
      <c r="BB847" s="124" t="s">
        <v>969</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970</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870</v>
      </c>
      <c r="AU848" s="11" t="s">
        <v>348</v>
      </c>
      <c r="AV848" s="14">
        <v>10000007</v>
      </c>
      <c r="AW848" s="14">
        <v>22001001</v>
      </c>
      <c r="AX848" s="15" t="s">
        <v>379</v>
      </c>
      <c r="AY848" s="13" t="s">
        <v>944</v>
      </c>
      <c r="AZ848" s="13">
        <v>0</v>
      </c>
      <c r="BA848" s="13">
        <v>1</v>
      </c>
      <c r="BB848" s="37" t="s">
        <v>945</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971</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972</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949</v>
      </c>
      <c r="AT850" s="7" t="s">
        <v>159</v>
      </c>
      <c r="AU850" s="14" t="s">
        <v>738</v>
      </c>
      <c r="AV850" s="6" t="s">
        <v>158</v>
      </c>
      <c r="AW850" s="182" t="s">
        <v>950</v>
      </c>
      <c r="AX850" s="7" t="s">
        <v>160</v>
      </c>
      <c r="AY850" s="6">
        <v>0</v>
      </c>
      <c r="AZ850" s="13">
        <v>0</v>
      </c>
      <c r="BA850" s="13">
        <v>1</v>
      </c>
      <c r="BB850" s="110" t="s">
        <v>951</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973</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954</v>
      </c>
      <c r="AY851" s="15" t="s">
        <v>259</v>
      </c>
      <c r="AZ851" s="13">
        <v>0</v>
      </c>
      <c r="BA851" s="13">
        <v>1</v>
      </c>
      <c r="BB851" s="110" t="s">
        <v>955</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974</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957</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975</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959</v>
      </c>
      <c r="AY853" s="13" t="s">
        <v>960</v>
      </c>
      <c r="AZ853" s="13">
        <v>0</v>
      </c>
      <c r="BA853" s="13">
        <v>1</v>
      </c>
      <c r="BB853" s="110" t="s">
        <v>961</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976</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977</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870</v>
      </c>
      <c r="AU855" s="97" t="s">
        <v>348</v>
      </c>
      <c r="AV855" s="101">
        <v>10000007</v>
      </c>
      <c r="AW855" s="101">
        <v>21202090</v>
      </c>
      <c r="AX855" s="121" t="s">
        <v>379</v>
      </c>
      <c r="AY855" s="99" t="s">
        <v>944</v>
      </c>
      <c r="AZ855" s="99">
        <v>0</v>
      </c>
      <c r="BA855" s="99">
        <v>1</v>
      </c>
      <c r="BB855" s="124" t="s">
        <v>945</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978</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968</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979</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980</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981</v>
      </c>
      <c r="AX858" s="7" t="s">
        <v>160</v>
      </c>
      <c r="AY858" s="6">
        <v>0</v>
      </c>
      <c r="AZ858" s="6">
        <v>0</v>
      </c>
      <c r="BA858" s="6">
        <v>0</v>
      </c>
      <c r="BB858" s="33" t="s">
        <v>982</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983</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984</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985</v>
      </c>
      <c r="AS860" s="6" t="s">
        <v>158</v>
      </c>
      <c r="AT860" s="7" t="s">
        <v>159</v>
      </c>
      <c r="AU860" s="6" t="s">
        <v>986</v>
      </c>
      <c r="AV860" s="6">
        <v>0</v>
      </c>
      <c r="AW860" s="6">
        <v>0</v>
      </c>
      <c r="AX860" s="7" t="s">
        <v>160</v>
      </c>
      <c r="AY860" s="7" t="s">
        <v>158</v>
      </c>
      <c r="AZ860" s="6">
        <v>0</v>
      </c>
      <c r="BA860" s="6">
        <v>0</v>
      </c>
      <c r="BB860" s="33" t="s">
        <v>987</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988</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989</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981</v>
      </c>
      <c r="AX862" s="7" t="s">
        <v>160</v>
      </c>
      <c r="AY862" s="6">
        <v>0</v>
      </c>
      <c r="AZ862" s="6" t="s">
        <v>990</v>
      </c>
      <c r="BA862" s="6">
        <v>0</v>
      </c>
      <c r="BB862" s="33" t="s">
        <v>991</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992</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993</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994</v>
      </c>
      <c r="AS864" s="62" t="s">
        <v>158</v>
      </c>
      <c r="AT864" s="132" t="s">
        <v>159</v>
      </c>
      <c r="AU864" s="62" t="s">
        <v>821</v>
      </c>
      <c r="AV864" s="62">
        <v>0</v>
      </c>
      <c r="AW864" s="66">
        <v>21030020</v>
      </c>
      <c r="AX864" s="132" t="s">
        <v>160</v>
      </c>
      <c r="AY864" s="132" t="s">
        <v>158</v>
      </c>
      <c r="AZ864" s="62">
        <v>0</v>
      </c>
      <c r="BA864" s="62">
        <v>0</v>
      </c>
      <c r="BB864" s="143" t="s">
        <v>995</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996</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997</v>
      </c>
      <c r="AS865" s="6" t="s">
        <v>158</v>
      </c>
      <c r="AT865" s="7" t="s">
        <v>159</v>
      </c>
      <c r="AU865" s="6" t="s">
        <v>246</v>
      </c>
      <c r="AV865" s="6">
        <v>0</v>
      </c>
      <c r="AW865" s="6">
        <v>22000040</v>
      </c>
      <c r="AX865" s="7" t="s">
        <v>160</v>
      </c>
      <c r="AY865" s="7" t="s">
        <v>158</v>
      </c>
      <c r="AZ865" s="6">
        <v>0</v>
      </c>
      <c r="BA865" s="6">
        <v>0</v>
      </c>
      <c r="BB865" s="33" t="s">
        <v>998</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999</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1000</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1001</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1002</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1003</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1004</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1005</v>
      </c>
      <c r="E869" s="6">
        <v>1</v>
      </c>
      <c r="F869" s="6">
        <v>30001</v>
      </c>
      <c r="G869" s="6">
        <v>0</v>
      </c>
      <c r="H869" s="6">
        <v>0</v>
      </c>
      <c r="I869" s="6">
        <v>1</v>
      </c>
      <c r="J869" s="6">
        <v>0</v>
      </c>
      <c r="K869" s="11">
        <v>0</v>
      </c>
      <c r="L869" s="6">
        <v>0</v>
      </c>
      <c r="M869" s="6">
        <v>0</v>
      </c>
      <c r="N869" s="6">
        <v>2</v>
      </c>
      <c r="O869" s="6">
        <v>10</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992</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1006</v>
      </c>
      <c r="E870" s="6">
        <v>1</v>
      </c>
      <c r="F870" s="6">
        <v>30002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20</v>
      </c>
      <c r="AE870" s="6">
        <v>0</v>
      </c>
      <c r="AF870" s="6">
        <v>10</v>
      </c>
      <c r="AG870" s="6">
        <v>2</v>
      </c>
      <c r="AH870" s="6">
        <v>0</v>
      </c>
      <c r="AI870" s="6">
        <v>0</v>
      </c>
      <c r="AJ870" s="6">
        <v>0</v>
      </c>
      <c r="AK870" s="6">
        <v>0</v>
      </c>
      <c r="AL870" s="6">
        <v>0</v>
      </c>
      <c r="AM870" s="6">
        <v>0</v>
      </c>
      <c r="AN870" s="6">
        <v>0</v>
      </c>
      <c r="AO870" s="6">
        <v>1000</v>
      </c>
      <c r="AP870" s="6">
        <v>0</v>
      </c>
      <c r="AQ870" s="6">
        <v>0</v>
      </c>
      <c r="AR870" s="6">
        <v>92000022</v>
      </c>
      <c r="AS870" s="6">
        <v>92000032</v>
      </c>
      <c r="AT870" s="7" t="s">
        <v>159</v>
      </c>
      <c r="AU870" s="6" t="s">
        <v>821</v>
      </c>
      <c r="AV870" s="6">
        <v>0</v>
      </c>
      <c r="AW870" s="6">
        <v>40000003</v>
      </c>
      <c r="AX870" s="7" t="s">
        <v>160</v>
      </c>
      <c r="AY870" s="7" t="s">
        <v>158</v>
      </c>
      <c r="AZ870" s="6">
        <v>0</v>
      </c>
      <c r="BA870" s="6">
        <v>0</v>
      </c>
      <c r="BB870" s="33" t="s">
        <v>2171</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1007</v>
      </c>
      <c r="E871" s="106">
        <v>1</v>
      </c>
      <c r="F871" s="106">
        <v>30011</v>
      </c>
      <c r="G871" s="106">
        <v>0</v>
      </c>
      <c r="H871" s="106">
        <v>0</v>
      </c>
      <c r="I871" s="106">
        <v>1</v>
      </c>
      <c r="J871" s="106">
        <v>0</v>
      </c>
      <c r="K871" s="106">
        <v>0</v>
      </c>
      <c r="L871" s="106">
        <v>0</v>
      </c>
      <c r="M871" s="106">
        <v>0</v>
      </c>
      <c r="N871" s="106">
        <v>2</v>
      </c>
      <c r="O871" s="106">
        <v>10</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0</v>
      </c>
      <c r="AS871" s="106">
        <v>92000030</v>
      </c>
      <c r="AT871" s="135" t="s">
        <v>159</v>
      </c>
      <c r="AU871" s="106" t="s">
        <v>821</v>
      </c>
      <c r="AV871" s="106">
        <v>0</v>
      </c>
      <c r="AW871" s="106">
        <v>40000003</v>
      </c>
      <c r="AX871" s="135" t="s">
        <v>160</v>
      </c>
      <c r="AY871" s="135" t="s">
        <v>158</v>
      </c>
      <c r="AZ871" s="106">
        <v>0</v>
      </c>
      <c r="BA871" s="106">
        <v>0</v>
      </c>
      <c r="BB871" s="145" t="s">
        <v>2190</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1008</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0</v>
      </c>
      <c r="Z872" s="11">
        <v>0</v>
      </c>
      <c r="AA872" s="11">
        <v>0</v>
      </c>
      <c r="AB872" s="11">
        <v>0</v>
      </c>
      <c r="AC872" s="11">
        <v>0</v>
      </c>
      <c r="AD872" s="11">
        <v>1</v>
      </c>
      <c r="AE872" s="11">
        <v>1</v>
      </c>
      <c r="AF872" s="11">
        <v>3</v>
      </c>
      <c r="AG872" s="6">
        <v>0</v>
      </c>
      <c r="AH872" s="6">
        <v>0</v>
      </c>
      <c r="AI872" s="6">
        <v>0</v>
      </c>
      <c r="AJ872" s="6">
        <v>0</v>
      </c>
      <c r="AK872" s="11">
        <v>0</v>
      </c>
      <c r="AL872" s="11">
        <v>0</v>
      </c>
      <c r="AM872" s="11">
        <v>0</v>
      </c>
      <c r="AN872" s="11">
        <v>0</v>
      </c>
      <c r="AO872" s="11">
        <v>5000</v>
      </c>
      <c r="AP872" s="11">
        <v>3</v>
      </c>
      <c r="AQ872" s="11">
        <v>0</v>
      </c>
      <c r="AR872" s="6">
        <v>0</v>
      </c>
      <c r="AS872" s="11">
        <v>0</v>
      </c>
      <c r="AT872" s="15" t="s">
        <v>196</v>
      </c>
      <c r="AU872" s="11" t="s">
        <v>348</v>
      </c>
      <c r="AV872" s="14">
        <v>10000007</v>
      </c>
      <c r="AW872" s="14">
        <v>70403005</v>
      </c>
      <c r="AX872" s="12" t="s">
        <v>160</v>
      </c>
      <c r="AY872" s="11">
        <v>0</v>
      </c>
      <c r="AZ872" s="13">
        <v>0</v>
      </c>
      <c r="BA872" s="13">
        <v>0</v>
      </c>
      <c r="BB872" s="37" t="s">
        <v>1009</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1010</v>
      </c>
      <c r="E873" s="6">
        <v>1</v>
      </c>
      <c r="F873" s="6">
        <v>30022</v>
      </c>
      <c r="G873" s="6">
        <v>0</v>
      </c>
      <c r="H873" s="6">
        <v>0</v>
      </c>
      <c r="I873" s="6">
        <v>1</v>
      </c>
      <c r="J873" s="6">
        <v>0</v>
      </c>
      <c r="K873" s="11">
        <v>0</v>
      </c>
      <c r="L873" s="6">
        <v>0</v>
      </c>
      <c r="M873" s="6">
        <v>0</v>
      </c>
      <c r="N873" s="6">
        <v>2</v>
      </c>
      <c r="O873" s="6">
        <v>10</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2172</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1011</v>
      </c>
      <c r="E874" s="6">
        <v>1</v>
      </c>
      <c r="F874" s="6">
        <v>30031</v>
      </c>
      <c r="G874" s="6">
        <v>0</v>
      </c>
      <c r="H874" s="6">
        <v>0</v>
      </c>
      <c r="I874" s="6">
        <v>1</v>
      </c>
      <c r="J874" s="6">
        <v>0</v>
      </c>
      <c r="K874" s="11">
        <v>0</v>
      </c>
      <c r="L874" s="6">
        <v>0</v>
      </c>
      <c r="M874" s="6">
        <v>0</v>
      </c>
      <c r="N874" s="6">
        <v>2</v>
      </c>
      <c r="O874" s="6">
        <v>10</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2173</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2176</v>
      </c>
      <c r="E875" s="106">
        <v>1</v>
      </c>
      <c r="F875" s="106">
        <v>30052</v>
      </c>
      <c r="G875" s="106">
        <v>0</v>
      </c>
      <c r="H875" s="106">
        <v>0</v>
      </c>
      <c r="I875" s="106">
        <v>1</v>
      </c>
      <c r="J875" s="106">
        <v>0</v>
      </c>
      <c r="K875" s="106">
        <v>0</v>
      </c>
      <c r="L875" s="106">
        <v>0</v>
      </c>
      <c r="M875" s="106">
        <v>0</v>
      </c>
      <c r="N875" s="106">
        <v>2</v>
      </c>
      <c r="O875" s="106">
        <v>10</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92000031</v>
      </c>
      <c r="AS875" s="106" t="s">
        <v>158</v>
      </c>
      <c r="AT875" s="135" t="s">
        <v>159</v>
      </c>
      <c r="AU875" s="106" t="s">
        <v>821</v>
      </c>
      <c r="AV875" s="106">
        <v>0</v>
      </c>
      <c r="AW875" s="106">
        <v>40000003</v>
      </c>
      <c r="AX875" s="135" t="s">
        <v>160</v>
      </c>
      <c r="AY875" s="135" t="s">
        <v>158</v>
      </c>
      <c r="AZ875" s="106">
        <v>0</v>
      </c>
      <c r="BA875" s="106">
        <v>0</v>
      </c>
      <c r="BB875" s="145" t="s">
        <v>2175</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1012</v>
      </c>
      <c r="E876" s="6">
        <v>1</v>
      </c>
      <c r="F876" s="6">
        <v>30061</v>
      </c>
      <c r="G876" s="6">
        <v>0</v>
      </c>
      <c r="H876" s="6">
        <v>0</v>
      </c>
      <c r="I876" s="6">
        <v>1</v>
      </c>
      <c r="J876" s="6">
        <v>0</v>
      </c>
      <c r="K876" s="11">
        <v>0</v>
      </c>
      <c r="L876" s="6">
        <v>0</v>
      </c>
      <c r="M876" s="6">
        <v>0</v>
      </c>
      <c r="N876" s="6">
        <v>2</v>
      </c>
      <c r="O876" s="6">
        <v>10</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1013</v>
      </c>
      <c r="AT876" s="7" t="s">
        <v>159</v>
      </c>
      <c r="AU876" s="6" t="s">
        <v>821</v>
      </c>
      <c r="AV876" s="6">
        <v>0</v>
      </c>
      <c r="AW876" s="6">
        <v>0</v>
      </c>
      <c r="AX876" s="7" t="s">
        <v>160</v>
      </c>
      <c r="AY876" s="7" t="s">
        <v>158</v>
      </c>
      <c r="AZ876" s="6">
        <v>0</v>
      </c>
      <c r="BA876" s="6">
        <v>0</v>
      </c>
      <c r="BB876" s="33" t="s">
        <v>2174</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6">
        <v>62000039</v>
      </c>
      <c r="D877" s="12" t="s">
        <v>2191</v>
      </c>
      <c r="E877" s="11">
        <v>1</v>
      </c>
      <c r="F877" s="11">
        <v>80002002</v>
      </c>
      <c r="G877" s="14">
        <v>0</v>
      </c>
      <c r="H877" s="13">
        <v>0</v>
      </c>
      <c r="I877" s="14">
        <v>1</v>
      </c>
      <c r="J877" s="14">
        <v>0</v>
      </c>
      <c r="K877" s="14">
        <v>0</v>
      </c>
      <c r="L877" s="11">
        <v>0</v>
      </c>
      <c r="M877" s="11">
        <v>0</v>
      </c>
      <c r="N877" s="11">
        <v>5</v>
      </c>
      <c r="O877" s="11">
        <v>0</v>
      </c>
      <c r="P877" s="11">
        <v>0</v>
      </c>
      <c r="Q877" s="11">
        <v>0</v>
      </c>
      <c r="R877" s="6">
        <v>0</v>
      </c>
      <c r="S877" s="11">
        <v>0</v>
      </c>
      <c r="T877" s="11">
        <v>1</v>
      </c>
      <c r="U877" s="11">
        <v>2</v>
      </c>
      <c r="V877" s="11">
        <v>0</v>
      </c>
      <c r="W877" s="11">
        <v>0</v>
      </c>
      <c r="X877" s="11">
        <v>0</v>
      </c>
      <c r="Y877" s="11">
        <v>0</v>
      </c>
      <c r="Z877" s="11">
        <v>0</v>
      </c>
      <c r="AA877" s="11">
        <v>0</v>
      </c>
      <c r="AB877" s="11">
        <v>0</v>
      </c>
      <c r="AC877" s="11">
        <v>0</v>
      </c>
      <c r="AD877" s="11">
        <v>9</v>
      </c>
      <c r="AE877" s="11">
        <v>2</v>
      </c>
      <c r="AF877" s="11" t="s">
        <v>167</v>
      </c>
      <c r="AG877" s="6">
        <v>2</v>
      </c>
      <c r="AH877" s="6">
        <v>2</v>
      </c>
      <c r="AI877" s="6">
        <v>0</v>
      </c>
      <c r="AJ877" s="6">
        <v>1.5</v>
      </c>
      <c r="AK877" s="11">
        <v>0</v>
      </c>
      <c r="AL877" s="11">
        <v>0</v>
      </c>
      <c r="AM877" s="11">
        <v>0</v>
      </c>
      <c r="AN877" s="11">
        <v>1</v>
      </c>
      <c r="AO877" s="11">
        <v>3000</v>
      </c>
      <c r="AP877" s="11">
        <v>0.5</v>
      </c>
      <c r="AQ877" s="11">
        <v>0</v>
      </c>
      <c r="AR877" s="6">
        <v>0</v>
      </c>
      <c r="AS877" s="11" t="s">
        <v>158</v>
      </c>
      <c r="AT877" s="12" t="s">
        <v>159</v>
      </c>
      <c r="AU877" s="11">
        <v>0</v>
      </c>
      <c r="AV877" s="14">
        <v>0</v>
      </c>
      <c r="AW877" s="14">
        <v>0</v>
      </c>
      <c r="AX877" s="12" t="s">
        <v>160</v>
      </c>
      <c r="AY877" s="11" t="s">
        <v>2192</v>
      </c>
      <c r="AZ877" s="13">
        <v>0</v>
      </c>
      <c r="BA877" s="13">
        <v>0</v>
      </c>
      <c r="BB877" s="37" t="s">
        <v>2193</v>
      </c>
      <c r="BC877" s="11"/>
      <c r="BD877" s="11">
        <v>0</v>
      </c>
      <c r="BE877" s="11"/>
      <c r="BF877" s="11"/>
      <c r="BG877" s="11"/>
      <c r="BH877" s="14"/>
      <c r="BI877" s="11">
        <v>0</v>
      </c>
      <c r="BJ877" s="6">
        <v>0</v>
      </c>
      <c r="BK877" s="6">
        <v>0</v>
      </c>
      <c r="BL877" s="6">
        <v>0</v>
      </c>
      <c r="BM877" s="6">
        <v>0</v>
      </c>
      <c r="BN877" s="6">
        <v>0</v>
      </c>
      <c r="BO877" s="6">
        <v>0</v>
      </c>
    </row>
    <row r="878" spans="3:67" ht="20.25" customHeight="1">
      <c r="C878" s="14">
        <v>62000101</v>
      </c>
      <c r="D878" s="15" t="s">
        <v>1014</v>
      </c>
      <c r="E878" s="14">
        <v>1</v>
      </c>
      <c r="F878" s="14">
        <v>62000101</v>
      </c>
      <c r="G878" s="14">
        <v>0</v>
      </c>
      <c r="H878" s="13">
        <v>0</v>
      </c>
      <c r="I878" s="14">
        <v>1</v>
      </c>
      <c r="J878" s="14">
        <v>0</v>
      </c>
      <c r="K878" s="11">
        <v>0</v>
      </c>
      <c r="L878" s="14">
        <v>0</v>
      </c>
      <c r="M878" s="14">
        <v>0</v>
      </c>
      <c r="N878" s="14">
        <v>1</v>
      </c>
      <c r="O878" s="14">
        <v>0</v>
      </c>
      <c r="P878" s="14">
        <v>0</v>
      </c>
      <c r="Q878" s="14">
        <v>0</v>
      </c>
      <c r="R878" s="6">
        <v>0</v>
      </c>
      <c r="S878" s="13">
        <v>0</v>
      </c>
      <c r="T878" s="11">
        <v>1</v>
      </c>
      <c r="U878" s="14">
        <v>1</v>
      </c>
      <c r="V878" s="14">
        <v>0</v>
      </c>
      <c r="W878" s="14">
        <v>3</v>
      </c>
      <c r="X878" s="14">
        <v>0</v>
      </c>
      <c r="Y878" s="14">
        <v>0</v>
      </c>
      <c r="Z878" s="14">
        <v>0</v>
      </c>
      <c r="AA878" s="14">
        <v>0</v>
      </c>
      <c r="AB878" s="14">
        <v>0</v>
      </c>
      <c r="AC878" s="14">
        <v>0</v>
      </c>
      <c r="AD878" s="14">
        <v>12</v>
      </c>
      <c r="AE878" s="14">
        <v>0</v>
      </c>
      <c r="AF878" s="14">
        <v>3</v>
      </c>
      <c r="AG878" s="6">
        <v>7</v>
      </c>
      <c r="AH878" s="6">
        <v>0</v>
      </c>
      <c r="AI878" s="6">
        <v>0</v>
      </c>
      <c r="AJ878" s="6">
        <v>10</v>
      </c>
      <c r="AK878" s="14">
        <v>0</v>
      </c>
      <c r="AL878" s="14">
        <v>0</v>
      </c>
      <c r="AM878" s="14">
        <v>0</v>
      </c>
      <c r="AN878" s="14">
        <v>0</v>
      </c>
      <c r="AO878" s="14">
        <v>3000</v>
      </c>
      <c r="AP878" s="14">
        <v>0.5</v>
      </c>
      <c r="AQ878" s="14">
        <v>20</v>
      </c>
      <c r="AR878" s="6">
        <v>0</v>
      </c>
      <c r="AS878" s="14" t="s">
        <v>158</v>
      </c>
      <c r="AT878" s="12" t="s">
        <v>186</v>
      </c>
      <c r="AU878" s="14" t="s">
        <v>782</v>
      </c>
      <c r="AV878" s="14">
        <v>10000011</v>
      </c>
      <c r="AW878" s="14">
        <v>20001010</v>
      </c>
      <c r="AX878" s="15" t="s">
        <v>193</v>
      </c>
      <c r="AY878" s="15" t="s">
        <v>158</v>
      </c>
      <c r="AZ878" s="13">
        <v>0</v>
      </c>
      <c r="BA878" s="13">
        <v>0</v>
      </c>
      <c r="BB878" s="37" t="s">
        <v>1015</v>
      </c>
      <c r="BC878" s="14">
        <v>0</v>
      </c>
      <c r="BD878" s="11">
        <v>0</v>
      </c>
      <c r="BE878" s="14">
        <v>0</v>
      </c>
      <c r="BF878" s="14">
        <v>0</v>
      </c>
      <c r="BG878" s="14">
        <v>0</v>
      </c>
      <c r="BH878" s="14">
        <v>0</v>
      </c>
      <c r="BI878" s="9">
        <v>0</v>
      </c>
      <c r="BJ878" s="6">
        <v>0</v>
      </c>
      <c r="BK878" s="6">
        <v>0</v>
      </c>
      <c r="BL878" s="6">
        <v>0</v>
      </c>
      <c r="BM878" s="6">
        <v>0</v>
      </c>
      <c r="BN878" s="6">
        <v>0</v>
      </c>
      <c r="BO878" s="6">
        <v>0</v>
      </c>
    </row>
    <row r="879" spans="3:67" ht="20.25" customHeight="1">
      <c r="C879" s="66">
        <v>62000102</v>
      </c>
      <c r="D879" s="82" t="s">
        <v>783</v>
      </c>
      <c r="E879" s="66">
        <v>1</v>
      </c>
      <c r="F879" s="66">
        <v>62011201</v>
      </c>
      <c r="G879" s="66">
        <v>0</v>
      </c>
      <c r="H879" s="73">
        <v>0</v>
      </c>
      <c r="I879" s="66">
        <v>1</v>
      </c>
      <c r="J879" s="66">
        <v>0</v>
      </c>
      <c r="K879" s="55">
        <v>0</v>
      </c>
      <c r="L879" s="66">
        <v>0</v>
      </c>
      <c r="M879" s="66">
        <v>0</v>
      </c>
      <c r="N879" s="66">
        <v>2</v>
      </c>
      <c r="O879" s="66">
        <v>1</v>
      </c>
      <c r="P879" s="66">
        <v>0.05</v>
      </c>
      <c r="Q879" s="66">
        <v>0</v>
      </c>
      <c r="R879" s="62">
        <v>0</v>
      </c>
      <c r="S879" s="73">
        <v>0</v>
      </c>
      <c r="T879" s="55">
        <v>1</v>
      </c>
      <c r="U879" s="66">
        <v>2</v>
      </c>
      <c r="V879" s="66">
        <v>0</v>
      </c>
      <c r="W879" s="66">
        <v>1.8</v>
      </c>
      <c r="X879" s="66">
        <v>700</v>
      </c>
      <c r="Y879" s="66">
        <v>0</v>
      </c>
      <c r="Z879" s="66">
        <v>0</v>
      </c>
      <c r="AA879" s="66">
        <v>0</v>
      </c>
      <c r="AB879" s="66">
        <v>1</v>
      </c>
      <c r="AC879" s="66">
        <v>0</v>
      </c>
      <c r="AD879" s="66">
        <v>10</v>
      </c>
      <c r="AE879" s="66">
        <v>1</v>
      </c>
      <c r="AF879" s="66">
        <v>1</v>
      </c>
      <c r="AG879" s="62">
        <v>2</v>
      </c>
      <c r="AH879" s="62">
        <v>2</v>
      </c>
      <c r="AI879" s="6">
        <v>0</v>
      </c>
      <c r="AJ879" s="62">
        <v>4</v>
      </c>
      <c r="AK879" s="66">
        <v>0</v>
      </c>
      <c r="AL879" s="66">
        <v>0</v>
      </c>
      <c r="AM879" s="66">
        <v>0</v>
      </c>
      <c r="AN879" s="66">
        <v>0.5</v>
      </c>
      <c r="AO879" s="66">
        <v>30000</v>
      </c>
      <c r="AP879" s="66">
        <v>0.5</v>
      </c>
      <c r="AQ879" s="66">
        <v>10</v>
      </c>
      <c r="AR879" s="62">
        <v>0</v>
      </c>
      <c r="AS879" s="66">
        <v>92002001</v>
      </c>
      <c r="AT879" s="54" t="s">
        <v>159</v>
      </c>
      <c r="AU879" s="66" t="s">
        <v>355</v>
      </c>
      <c r="AV879" s="66">
        <v>10003002</v>
      </c>
      <c r="AW879" s="66">
        <v>21100020</v>
      </c>
      <c r="AX879" s="82" t="s">
        <v>379</v>
      </c>
      <c r="AY879" s="82">
        <v>0</v>
      </c>
      <c r="AZ879" s="73">
        <v>0</v>
      </c>
      <c r="BA879" s="73">
        <v>0</v>
      </c>
      <c r="BB879" s="74" t="str">
        <f t="shared" ref="BB879" si="105">"立即对目标范围内的怪物造成"&amp;W879*100&amp;"%攻击伤害+"&amp;X879&amp;"点固定伤害"&amp;",并使目标移动速度降低50%,持续3秒"</f>
        <v>立即对目标范围内的怪物造成180%攻击伤害+700点固定伤害,并使目标移动速度降低50%,持续3秒</v>
      </c>
      <c r="BC879" s="66">
        <v>0</v>
      </c>
      <c r="BD879" s="55">
        <v>0</v>
      </c>
      <c r="BE879" s="66">
        <v>0</v>
      </c>
      <c r="BF879" s="66">
        <v>0</v>
      </c>
      <c r="BG879" s="66">
        <v>0</v>
      </c>
      <c r="BH879" s="66">
        <v>0</v>
      </c>
      <c r="BI879" s="85">
        <v>0</v>
      </c>
      <c r="BJ879" s="6">
        <v>0</v>
      </c>
      <c r="BK879" s="6">
        <v>0</v>
      </c>
      <c r="BL879" s="6">
        <v>0</v>
      </c>
      <c r="BM879" s="6">
        <v>0</v>
      </c>
      <c r="BN879" s="6">
        <v>0</v>
      </c>
      <c r="BO879" s="6">
        <v>0</v>
      </c>
    </row>
    <row r="880" spans="3:67" ht="20.25" customHeight="1">
      <c r="C880" s="14">
        <v>62000103</v>
      </c>
      <c r="D880" s="15" t="s">
        <v>1016</v>
      </c>
      <c r="E880" s="14">
        <v>1</v>
      </c>
      <c r="F880" s="14">
        <v>62000103</v>
      </c>
      <c r="G880" s="14">
        <v>0</v>
      </c>
      <c r="H880" s="13">
        <v>0</v>
      </c>
      <c r="I880" s="14">
        <v>1</v>
      </c>
      <c r="J880" s="14">
        <v>0</v>
      </c>
      <c r="K880" s="11">
        <v>0</v>
      </c>
      <c r="L880" s="14">
        <v>0</v>
      </c>
      <c r="M880" s="14">
        <v>0</v>
      </c>
      <c r="N880" s="14">
        <v>1</v>
      </c>
      <c r="O880" s="14">
        <v>0</v>
      </c>
      <c r="P880" s="14">
        <v>0</v>
      </c>
      <c r="Q880" s="14">
        <v>0</v>
      </c>
      <c r="R880" s="6">
        <v>0</v>
      </c>
      <c r="S880" s="13">
        <v>0</v>
      </c>
      <c r="T880" s="11">
        <v>1</v>
      </c>
      <c r="U880" s="14">
        <v>2</v>
      </c>
      <c r="V880" s="14">
        <v>0</v>
      </c>
      <c r="W880" s="14">
        <v>3.25</v>
      </c>
      <c r="X880" s="14">
        <v>0</v>
      </c>
      <c r="Y880" s="14">
        <v>0</v>
      </c>
      <c r="Z880" s="14">
        <v>0</v>
      </c>
      <c r="AA880" s="14">
        <v>0</v>
      </c>
      <c r="AB880" s="14">
        <v>0</v>
      </c>
      <c r="AC880" s="14">
        <v>0</v>
      </c>
      <c r="AD880" s="14">
        <v>20</v>
      </c>
      <c r="AE880" s="14">
        <v>1</v>
      </c>
      <c r="AF880" s="14">
        <v>4</v>
      </c>
      <c r="AG880" s="6">
        <v>2</v>
      </c>
      <c r="AH880" s="6">
        <v>1</v>
      </c>
      <c r="AI880" s="6">
        <v>0</v>
      </c>
      <c r="AJ880" s="6">
        <v>6</v>
      </c>
      <c r="AK880" s="14">
        <v>0</v>
      </c>
      <c r="AL880" s="14">
        <v>0.5</v>
      </c>
      <c r="AM880" s="14">
        <v>0</v>
      </c>
      <c r="AN880" s="14">
        <v>0.5</v>
      </c>
      <c r="AO880" s="14">
        <v>30000</v>
      </c>
      <c r="AP880" s="14">
        <v>0</v>
      </c>
      <c r="AQ880" s="14">
        <v>0</v>
      </c>
      <c r="AR880" s="6">
        <v>0</v>
      </c>
      <c r="AS880" s="14">
        <v>93000205</v>
      </c>
      <c r="AT880" s="12" t="s">
        <v>159</v>
      </c>
      <c r="AU880" s="14" t="s">
        <v>355</v>
      </c>
      <c r="AV880" s="14">
        <v>10003002</v>
      </c>
      <c r="AW880" s="14">
        <v>20001020</v>
      </c>
      <c r="AX880" s="15" t="s">
        <v>160</v>
      </c>
      <c r="AY880" s="15">
        <v>0</v>
      </c>
      <c r="AZ880" s="13">
        <v>0</v>
      </c>
      <c r="BA880" s="13">
        <v>0</v>
      </c>
      <c r="BB880" s="37" t="s">
        <v>1017</v>
      </c>
      <c r="BC880" s="14">
        <v>0</v>
      </c>
      <c r="BD880" s="11">
        <v>0</v>
      </c>
      <c r="BE880" s="14">
        <v>0</v>
      </c>
      <c r="BF880" s="14">
        <v>0</v>
      </c>
      <c r="BG880" s="14">
        <v>0</v>
      </c>
      <c r="BH880" s="14">
        <v>0</v>
      </c>
      <c r="BI880" s="9">
        <v>0</v>
      </c>
      <c r="BJ880" s="6">
        <v>0</v>
      </c>
      <c r="BK880" s="6">
        <v>0</v>
      </c>
      <c r="BL880" s="6">
        <v>0</v>
      </c>
      <c r="BM880" s="6">
        <v>0</v>
      </c>
      <c r="BN880" s="6">
        <v>0</v>
      </c>
      <c r="BO880" s="6">
        <v>0</v>
      </c>
    </row>
    <row r="881" spans="3:67" ht="20.25" customHeight="1">
      <c r="C881" s="66">
        <v>62000104</v>
      </c>
      <c r="D881" s="82" t="s">
        <v>694</v>
      </c>
      <c r="E881" s="66">
        <v>1</v>
      </c>
      <c r="F881" s="66">
        <v>62012201</v>
      </c>
      <c r="G881" s="66">
        <v>0</v>
      </c>
      <c r="H881" s="73">
        <v>0</v>
      </c>
      <c r="I881" s="66">
        <v>1</v>
      </c>
      <c r="J881" s="66">
        <v>0</v>
      </c>
      <c r="K881" s="55">
        <v>0</v>
      </c>
      <c r="L881" s="66">
        <v>0</v>
      </c>
      <c r="M881" s="66">
        <v>0</v>
      </c>
      <c r="N881" s="66">
        <v>2</v>
      </c>
      <c r="O881" s="66">
        <v>3</v>
      </c>
      <c r="P881" s="66">
        <v>0.15</v>
      </c>
      <c r="Q881" s="66">
        <v>0</v>
      </c>
      <c r="R881" s="62">
        <v>0</v>
      </c>
      <c r="S881" s="73">
        <v>0</v>
      </c>
      <c r="T881" s="55">
        <v>1</v>
      </c>
      <c r="U881" s="66">
        <v>2</v>
      </c>
      <c r="V881" s="66">
        <v>0</v>
      </c>
      <c r="W881" s="66">
        <v>1.8</v>
      </c>
      <c r="X881" s="66">
        <v>700</v>
      </c>
      <c r="Y881" s="66">
        <v>0</v>
      </c>
      <c r="Z881" s="66">
        <v>0</v>
      </c>
      <c r="AA881" s="66">
        <v>0</v>
      </c>
      <c r="AB881" s="66">
        <v>1</v>
      </c>
      <c r="AC881" s="66">
        <v>0</v>
      </c>
      <c r="AD881" s="66">
        <v>15</v>
      </c>
      <c r="AE881" s="66">
        <v>1</v>
      </c>
      <c r="AF881" s="66">
        <v>3.5</v>
      </c>
      <c r="AG881" s="62">
        <v>0</v>
      </c>
      <c r="AH881" s="62">
        <v>0</v>
      </c>
      <c r="AI881" s="6">
        <v>0</v>
      </c>
      <c r="AJ881" s="62">
        <v>4</v>
      </c>
      <c r="AK881" s="66">
        <v>0</v>
      </c>
      <c r="AL881" s="66">
        <v>0</v>
      </c>
      <c r="AM881" s="66">
        <v>0</v>
      </c>
      <c r="AN881" s="66">
        <v>0</v>
      </c>
      <c r="AO881" s="66">
        <v>3000</v>
      </c>
      <c r="AP881" s="66">
        <v>0</v>
      </c>
      <c r="AQ881" s="66">
        <v>0</v>
      </c>
      <c r="AR881" s="62">
        <v>0</v>
      </c>
      <c r="AS881" s="66">
        <v>92005001</v>
      </c>
      <c r="AT881" s="54" t="s">
        <v>159</v>
      </c>
      <c r="AU881" s="66" t="s">
        <v>348</v>
      </c>
      <c r="AV881" s="66">
        <v>10000009</v>
      </c>
      <c r="AW881" s="66">
        <v>21100050</v>
      </c>
      <c r="AX881" s="82" t="s">
        <v>160</v>
      </c>
      <c r="AY881" s="82">
        <v>0</v>
      </c>
      <c r="AZ881" s="73">
        <v>0</v>
      </c>
      <c r="BA881" s="73">
        <v>0</v>
      </c>
      <c r="BB881" s="92" t="str">
        <f>"受到伤害有一定概率立即对自身范围内的怪物造成"&amp;W881*100&amp;"%攻击伤害+"&amp;X881&amp;",并击退周围附近敌方目标"</f>
        <v>受到伤害有一定概率立即对自身范围内的怪物造成180%攻击伤害+700,并击退周围附近敌方目标</v>
      </c>
      <c r="BC881" s="66">
        <v>0</v>
      </c>
      <c r="BD881" s="55">
        <v>0</v>
      </c>
      <c r="BE881" s="66">
        <v>0</v>
      </c>
      <c r="BF881" s="66">
        <v>0</v>
      </c>
      <c r="BG881" s="66">
        <v>0</v>
      </c>
      <c r="BH881" s="66">
        <v>0</v>
      </c>
      <c r="BI881" s="85">
        <v>0</v>
      </c>
      <c r="BJ881" s="6">
        <v>1</v>
      </c>
      <c r="BK881" s="6">
        <v>0</v>
      </c>
      <c r="BL881" s="6">
        <v>0</v>
      </c>
      <c r="BM881" s="6">
        <v>0</v>
      </c>
      <c r="BN881" s="6">
        <v>0</v>
      </c>
      <c r="BO881" s="6">
        <v>0</v>
      </c>
    </row>
    <row r="882" spans="3:67" ht="20.25" customHeight="1">
      <c r="C882" s="66">
        <v>62000105</v>
      </c>
      <c r="D882" s="82" t="s">
        <v>1018</v>
      </c>
      <c r="E882" s="66">
        <v>1</v>
      </c>
      <c r="F882" s="66">
        <v>62000105</v>
      </c>
      <c r="G882" s="66">
        <v>0</v>
      </c>
      <c r="H882" s="73">
        <v>0</v>
      </c>
      <c r="I882" s="66">
        <v>1</v>
      </c>
      <c r="J882" s="66">
        <v>0</v>
      </c>
      <c r="K882" s="55">
        <v>0</v>
      </c>
      <c r="L882" s="66">
        <v>0</v>
      </c>
      <c r="M882" s="66">
        <v>0</v>
      </c>
      <c r="N882" s="66">
        <v>2</v>
      </c>
      <c r="O882" s="66">
        <v>1</v>
      </c>
      <c r="P882" s="66">
        <v>0.1</v>
      </c>
      <c r="Q882" s="66">
        <v>0</v>
      </c>
      <c r="R882" s="62">
        <v>0</v>
      </c>
      <c r="S882" s="73">
        <v>0</v>
      </c>
      <c r="T882" s="55">
        <v>1</v>
      </c>
      <c r="U882" s="66">
        <v>2</v>
      </c>
      <c r="V882" s="66">
        <v>0</v>
      </c>
      <c r="W882" s="66">
        <v>0</v>
      </c>
      <c r="X882" s="66">
        <v>0</v>
      </c>
      <c r="Y882" s="66">
        <v>0</v>
      </c>
      <c r="Z882" s="66">
        <v>0</v>
      </c>
      <c r="AA882" s="66">
        <v>0</v>
      </c>
      <c r="AB882" s="66">
        <v>1</v>
      </c>
      <c r="AC882" s="66">
        <v>0</v>
      </c>
      <c r="AD882" s="66">
        <v>12</v>
      </c>
      <c r="AE882" s="66">
        <v>0</v>
      </c>
      <c r="AF882" s="66">
        <v>0</v>
      </c>
      <c r="AG882" s="62">
        <v>2</v>
      </c>
      <c r="AH882" s="62">
        <v>1</v>
      </c>
      <c r="AI882" s="6">
        <v>0</v>
      </c>
      <c r="AJ882" s="62">
        <v>0</v>
      </c>
      <c r="AK882" s="66">
        <v>0</v>
      </c>
      <c r="AL882" s="66">
        <v>0</v>
      </c>
      <c r="AM882" s="66">
        <v>0</v>
      </c>
      <c r="AN882" s="66">
        <v>0</v>
      </c>
      <c r="AO882" s="66">
        <v>1000</v>
      </c>
      <c r="AP882" s="66">
        <v>0</v>
      </c>
      <c r="AQ882" s="66">
        <v>0</v>
      </c>
      <c r="AR882" s="62">
        <v>92000009</v>
      </c>
      <c r="AS882" s="66" t="s">
        <v>158</v>
      </c>
      <c r="AT882" s="54" t="s">
        <v>159</v>
      </c>
      <c r="AU882" s="66" t="s">
        <v>821</v>
      </c>
      <c r="AV882" s="66">
        <v>0</v>
      </c>
      <c r="AW882" s="66">
        <v>0</v>
      </c>
      <c r="AX882" s="82" t="s">
        <v>160</v>
      </c>
      <c r="AY882" s="82" t="s">
        <v>158</v>
      </c>
      <c r="AZ882" s="73">
        <v>0</v>
      </c>
      <c r="BA882" s="73">
        <v>0</v>
      </c>
      <c r="BB882" s="74" t="s">
        <v>1019</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66">
        <v>62000106</v>
      </c>
      <c r="D883" s="82" t="s">
        <v>1020</v>
      </c>
      <c r="E883" s="66">
        <v>1</v>
      </c>
      <c r="F883" s="66">
        <v>62000106</v>
      </c>
      <c r="G883" s="66">
        <v>0</v>
      </c>
      <c r="H883" s="73">
        <v>0</v>
      </c>
      <c r="I883" s="66">
        <v>1</v>
      </c>
      <c r="J883" s="66">
        <v>0</v>
      </c>
      <c r="K883" s="55">
        <v>0</v>
      </c>
      <c r="L883" s="66">
        <v>0</v>
      </c>
      <c r="M883" s="66">
        <v>0</v>
      </c>
      <c r="N883" s="66">
        <v>2</v>
      </c>
      <c r="O883" s="66">
        <v>2</v>
      </c>
      <c r="P883" s="66">
        <v>0.3</v>
      </c>
      <c r="Q883" s="66">
        <v>0</v>
      </c>
      <c r="R883" s="62">
        <v>0</v>
      </c>
      <c r="S883" s="73">
        <v>0</v>
      </c>
      <c r="T883" s="55">
        <v>1</v>
      </c>
      <c r="U883" s="66">
        <v>2</v>
      </c>
      <c r="V883" s="66">
        <v>0</v>
      </c>
      <c r="W883" s="66">
        <v>0</v>
      </c>
      <c r="X883" s="66">
        <v>0</v>
      </c>
      <c r="Y883" s="66">
        <v>0</v>
      </c>
      <c r="Z883" s="66">
        <v>0</v>
      </c>
      <c r="AA883" s="66">
        <v>0</v>
      </c>
      <c r="AB883" s="66">
        <v>1</v>
      </c>
      <c r="AC883" s="66">
        <v>0</v>
      </c>
      <c r="AD883" s="66">
        <v>45</v>
      </c>
      <c r="AE883" s="66">
        <v>0</v>
      </c>
      <c r="AF883" s="66">
        <v>0</v>
      </c>
      <c r="AG883" s="62">
        <v>2</v>
      </c>
      <c r="AH883" s="62">
        <v>1</v>
      </c>
      <c r="AI883" s="6">
        <v>0</v>
      </c>
      <c r="AJ883" s="62">
        <v>0</v>
      </c>
      <c r="AK883" s="66">
        <v>0</v>
      </c>
      <c r="AL883" s="66">
        <v>0</v>
      </c>
      <c r="AM883" s="66">
        <v>0</v>
      </c>
      <c r="AN883" s="66">
        <v>0</v>
      </c>
      <c r="AO883" s="66">
        <v>1000</v>
      </c>
      <c r="AP883" s="66">
        <v>0</v>
      </c>
      <c r="AQ883" s="66">
        <v>0</v>
      </c>
      <c r="AR883" s="62">
        <v>92000010</v>
      </c>
      <c r="AS883" s="66" t="s">
        <v>158</v>
      </c>
      <c r="AT883" s="54" t="s">
        <v>159</v>
      </c>
      <c r="AU883" s="66" t="s">
        <v>821</v>
      </c>
      <c r="AV883" s="66">
        <v>0</v>
      </c>
      <c r="AW883" s="66">
        <v>0</v>
      </c>
      <c r="AX883" s="82" t="s">
        <v>160</v>
      </c>
      <c r="AY883" s="82" t="s">
        <v>158</v>
      </c>
      <c r="AZ883" s="73">
        <v>0</v>
      </c>
      <c r="BA883" s="73">
        <v>0</v>
      </c>
      <c r="BB883" s="84" t="s">
        <v>1021</v>
      </c>
      <c r="BC883" s="66">
        <v>0</v>
      </c>
      <c r="BD883" s="55">
        <v>0</v>
      </c>
      <c r="BE883" s="66">
        <v>0</v>
      </c>
      <c r="BF883" s="66">
        <v>0</v>
      </c>
      <c r="BG883" s="66">
        <v>0</v>
      </c>
      <c r="BH883" s="66">
        <v>0</v>
      </c>
      <c r="BI883" s="85">
        <v>0</v>
      </c>
      <c r="BJ883" s="6">
        <v>0</v>
      </c>
      <c r="BK883" s="6">
        <v>0</v>
      </c>
      <c r="BL883" s="6">
        <v>0</v>
      </c>
      <c r="BM883" s="6">
        <v>0</v>
      </c>
      <c r="BN883" s="6">
        <v>0</v>
      </c>
      <c r="BO883" s="6">
        <v>0</v>
      </c>
    </row>
    <row r="884" spans="3:67" ht="20.25" customHeight="1">
      <c r="C884" s="14">
        <v>62000107</v>
      </c>
      <c r="D884" s="15" t="s">
        <v>1022</v>
      </c>
      <c r="E884" s="14">
        <v>1</v>
      </c>
      <c r="F884" s="14">
        <v>62000107</v>
      </c>
      <c r="G884" s="14">
        <v>0</v>
      </c>
      <c r="H884" s="13">
        <v>0</v>
      </c>
      <c r="I884" s="14">
        <v>1</v>
      </c>
      <c r="J884" s="14">
        <v>0</v>
      </c>
      <c r="K884" s="11">
        <v>0</v>
      </c>
      <c r="L884" s="14">
        <v>0</v>
      </c>
      <c r="M884" s="14">
        <v>0</v>
      </c>
      <c r="N884" s="14">
        <v>1</v>
      </c>
      <c r="O884" s="14">
        <v>0</v>
      </c>
      <c r="P884" s="14">
        <v>0</v>
      </c>
      <c r="Q884" s="14">
        <v>0</v>
      </c>
      <c r="R884" s="6">
        <v>0</v>
      </c>
      <c r="S884" s="13">
        <v>0</v>
      </c>
      <c r="T884" s="11">
        <v>1</v>
      </c>
      <c r="U884" s="14">
        <v>2</v>
      </c>
      <c r="V884" s="14">
        <v>0</v>
      </c>
      <c r="W884" s="14">
        <v>2.5</v>
      </c>
      <c r="X884" s="14">
        <v>0</v>
      </c>
      <c r="Y884" s="14">
        <v>0</v>
      </c>
      <c r="Z884" s="14">
        <v>0</v>
      </c>
      <c r="AA884" s="14">
        <v>0</v>
      </c>
      <c r="AB884" s="14">
        <v>0</v>
      </c>
      <c r="AC884" s="14">
        <v>0</v>
      </c>
      <c r="AD884" s="14">
        <v>18</v>
      </c>
      <c r="AE884" s="14">
        <v>1</v>
      </c>
      <c r="AF884" s="14">
        <v>3.5</v>
      </c>
      <c r="AG884" s="6">
        <v>0</v>
      </c>
      <c r="AH884" s="6">
        <v>0</v>
      </c>
      <c r="AI884" s="6">
        <v>0</v>
      </c>
      <c r="AJ884" s="6">
        <v>4</v>
      </c>
      <c r="AK884" s="14">
        <v>0</v>
      </c>
      <c r="AL884" s="14">
        <v>0</v>
      </c>
      <c r="AM884" s="14">
        <v>0</v>
      </c>
      <c r="AN884" s="14">
        <v>0.5</v>
      </c>
      <c r="AO884" s="14">
        <v>3000</v>
      </c>
      <c r="AP884" s="14">
        <v>0</v>
      </c>
      <c r="AQ884" s="14">
        <v>0</v>
      </c>
      <c r="AR884" s="6">
        <v>92000018</v>
      </c>
      <c r="AS884" s="14" t="s">
        <v>1023</v>
      </c>
      <c r="AT884" s="12" t="s">
        <v>159</v>
      </c>
      <c r="AU884" s="14" t="s">
        <v>348</v>
      </c>
      <c r="AV884" s="14">
        <v>10000009</v>
      </c>
      <c r="AW884" s="14">
        <v>20001030</v>
      </c>
      <c r="AX884" s="15" t="s">
        <v>160</v>
      </c>
      <c r="AY884" s="15">
        <v>0</v>
      </c>
      <c r="AZ884" s="13">
        <v>0</v>
      </c>
      <c r="BA884" s="13">
        <v>0</v>
      </c>
      <c r="BB884" s="37" t="s">
        <v>1024</v>
      </c>
      <c r="BC884" s="14">
        <v>0</v>
      </c>
      <c r="BD884" s="11">
        <v>0</v>
      </c>
      <c r="BE884" s="14">
        <v>0</v>
      </c>
      <c r="BF884" s="14">
        <v>0</v>
      </c>
      <c r="BG884" s="14">
        <v>0</v>
      </c>
      <c r="BH884" s="14">
        <v>0</v>
      </c>
      <c r="BI884" s="9">
        <v>0</v>
      </c>
      <c r="BJ884" s="6">
        <v>0</v>
      </c>
      <c r="BK884" s="6">
        <v>0</v>
      </c>
      <c r="BL884" s="6">
        <v>0</v>
      </c>
      <c r="BM884" s="6">
        <v>0</v>
      </c>
      <c r="BN884" s="6">
        <v>0</v>
      </c>
      <c r="BO884" s="6">
        <v>0</v>
      </c>
    </row>
    <row r="885" spans="3:67" ht="20.25" customHeight="1">
      <c r="C885" s="136">
        <v>62000108</v>
      </c>
      <c r="D885" s="137" t="s">
        <v>1025</v>
      </c>
      <c r="E885" s="136">
        <v>1</v>
      </c>
      <c r="F885" s="136">
        <v>62000108</v>
      </c>
      <c r="G885" s="136">
        <v>0</v>
      </c>
      <c r="H885" s="138">
        <v>0</v>
      </c>
      <c r="I885" s="136">
        <v>1</v>
      </c>
      <c r="J885" s="136">
        <v>0</v>
      </c>
      <c r="K885" s="139">
        <v>0</v>
      </c>
      <c r="L885" s="136">
        <v>0</v>
      </c>
      <c r="M885" s="136">
        <v>0</v>
      </c>
      <c r="N885" s="136">
        <v>2</v>
      </c>
      <c r="O885" s="136">
        <v>4</v>
      </c>
      <c r="P885" s="136">
        <v>1</v>
      </c>
      <c r="Q885" s="136">
        <v>0</v>
      </c>
      <c r="R885" s="140">
        <v>0</v>
      </c>
      <c r="S885" s="138">
        <v>0</v>
      </c>
      <c r="T885" s="139">
        <v>1</v>
      </c>
      <c r="U885" s="136">
        <v>2</v>
      </c>
      <c r="V885" s="136">
        <v>0</v>
      </c>
      <c r="W885" s="136">
        <v>0</v>
      </c>
      <c r="X885" s="136">
        <v>0</v>
      </c>
      <c r="Y885" s="136">
        <v>0</v>
      </c>
      <c r="Z885" s="136">
        <v>0</v>
      </c>
      <c r="AA885" s="136">
        <v>0</v>
      </c>
      <c r="AB885" s="136">
        <v>1</v>
      </c>
      <c r="AC885" s="136">
        <v>0</v>
      </c>
      <c r="AD885" s="136">
        <v>1</v>
      </c>
      <c r="AE885" s="136">
        <v>0</v>
      </c>
      <c r="AF885" s="136">
        <v>0</v>
      </c>
      <c r="AG885" s="140">
        <v>8</v>
      </c>
      <c r="AH885" s="140">
        <v>0</v>
      </c>
      <c r="AI885" s="140">
        <v>0</v>
      </c>
      <c r="AJ885" s="140">
        <v>0</v>
      </c>
      <c r="AK885" s="136">
        <v>0</v>
      </c>
      <c r="AL885" s="136">
        <v>0</v>
      </c>
      <c r="AM885" s="136">
        <v>0</v>
      </c>
      <c r="AN885" s="136">
        <v>0</v>
      </c>
      <c r="AO885" s="136">
        <v>1000</v>
      </c>
      <c r="AP885" s="136">
        <v>0</v>
      </c>
      <c r="AQ885" s="136">
        <v>0</v>
      </c>
      <c r="AR885" s="140">
        <v>92000005</v>
      </c>
      <c r="AS885" s="136" t="s">
        <v>158</v>
      </c>
      <c r="AT885" s="141" t="s">
        <v>159</v>
      </c>
      <c r="AU885" s="136" t="s">
        <v>821</v>
      </c>
      <c r="AV885" s="136">
        <v>0</v>
      </c>
      <c r="AW885" s="136">
        <v>40000003</v>
      </c>
      <c r="AX885" s="137" t="s">
        <v>160</v>
      </c>
      <c r="AY885" s="137" t="s">
        <v>158</v>
      </c>
      <c r="AZ885" s="138">
        <v>0</v>
      </c>
      <c r="BA885" s="138">
        <v>0</v>
      </c>
      <c r="BB885" s="146" t="s">
        <v>1026</v>
      </c>
      <c r="BC885" s="136">
        <v>0</v>
      </c>
      <c r="BD885" s="139">
        <v>0</v>
      </c>
      <c r="BE885" s="136">
        <v>0</v>
      </c>
      <c r="BF885" s="136">
        <v>0</v>
      </c>
      <c r="BG885" s="136">
        <v>0</v>
      </c>
      <c r="BH885" s="136">
        <v>0</v>
      </c>
      <c r="BI885" s="152">
        <v>0</v>
      </c>
      <c r="BJ885" s="140">
        <v>1</v>
      </c>
      <c r="BK885" s="6">
        <v>0</v>
      </c>
      <c r="BL885" s="6">
        <v>0</v>
      </c>
      <c r="BM885" s="6">
        <v>0</v>
      </c>
      <c r="BN885" s="6">
        <v>0</v>
      </c>
      <c r="BO885" s="6">
        <v>0</v>
      </c>
    </row>
    <row r="886" spans="3:67" ht="19.5" customHeight="1">
      <c r="C886" s="14">
        <v>62000109</v>
      </c>
      <c r="D886" s="15" t="s">
        <v>1027</v>
      </c>
      <c r="E886" s="11">
        <v>1</v>
      </c>
      <c r="F886" s="14">
        <v>62000109</v>
      </c>
      <c r="G886" s="14">
        <v>0</v>
      </c>
      <c r="H886" s="13">
        <v>0</v>
      </c>
      <c r="I886" s="14">
        <v>1</v>
      </c>
      <c r="J886" s="14">
        <v>0</v>
      </c>
      <c r="K886" s="11">
        <v>0</v>
      </c>
      <c r="L886" s="14">
        <v>0</v>
      </c>
      <c r="M886" s="14">
        <v>0</v>
      </c>
      <c r="N886" s="14">
        <v>1</v>
      </c>
      <c r="O886" s="14">
        <v>0</v>
      </c>
      <c r="P886" s="14">
        <v>0</v>
      </c>
      <c r="Q886" s="14">
        <v>0</v>
      </c>
      <c r="R886" s="6">
        <v>0</v>
      </c>
      <c r="S886" s="13">
        <v>0</v>
      </c>
      <c r="T886" s="11">
        <v>1</v>
      </c>
      <c r="U886" s="14">
        <v>2</v>
      </c>
      <c r="V886" s="14">
        <v>0</v>
      </c>
      <c r="W886" s="14">
        <v>3</v>
      </c>
      <c r="X886" s="14">
        <v>2500</v>
      </c>
      <c r="Y886" s="14">
        <v>0</v>
      </c>
      <c r="Z886" s="14">
        <v>0</v>
      </c>
      <c r="AA886" s="14">
        <v>0</v>
      </c>
      <c r="AB886" s="14">
        <v>0</v>
      </c>
      <c r="AC886" s="14">
        <v>0</v>
      </c>
      <c r="AD886" s="14">
        <v>12</v>
      </c>
      <c r="AE886" s="14">
        <v>1</v>
      </c>
      <c r="AF886" s="14">
        <v>3</v>
      </c>
      <c r="AG886" s="6">
        <v>2</v>
      </c>
      <c r="AH886" s="6">
        <v>2</v>
      </c>
      <c r="AI886" s="6">
        <v>0</v>
      </c>
      <c r="AJ886" s="6">
        <v>4</v>
      </c>
      <c r="AK886" s="14">
        <v>0</v>
      </c>
      <c r="AL886" s="14">
        <v>0</v>
      </c>
      <c r="AM886" s="14">
        <v>0</v>
      </c>
      <c r="AN886" s="14">
        <v>0.2</v>
      </c>
      <c r="AO886" s="14">
        <v>3000</v>
      </c>
      <c r="AP886" s="14">
        <v>0.2</v>
      </c>
      <c r="AQ886" s="14">
        <v>10</v>
      </c>
      <c r="AR886" s="6">
        <v>0</v>
      </c>
      <c r="AS886" s="14">
        <v>92000013</v>
      </c>
      <c r="AT886" s="15" t="s">
        <v>159</v>
      </c>
      <c r="AU886" s="14" t="s">
        <v>355</v>
      </c>
      <c r="AV886" s="14">
        <v>10003002</v>
      </c>
      <c r="AW886" s="14">
        <v>20001040</v>
      </c>
      <c r="AX886" s="15" t="s">
        <v>379</v>
      </c>
      <c r="AY886" s="15">
        <v>0</v>
      </c>
      <c r="AZ886" s="13">
        <v>0</v>
      </c>
      <c r="BA886" s="13">
        <v>0</v>
      </c>
      <c r="BB886" s="110" t="s">
        <v>1028</v>
      </c>
      <c r="BC886" s="14">
        <v>0</v>
      </c>
      <c r="BD886" s="11">
        <v>0</v>
      </c>
      <c r="BE886" s="14">
        <v>0</v>
      </c>
      <c r="BF886" s="14">
        <v>0</v>
      </c>
      <c r="BG886" s="14">
        <v>0</v>
      </c>
      <c r="BH886" s="14">
        <v>0</v>
      </c>
      <c r="BI886" s="9">
        <v>0</v>
      </c>
      <c r="BJ886" s="6">
        <v>0</v>
      </c>
      <c r="BK886" s="6">
        <v>0</v>
      </c>
      <c r="BL886" s="6">
        <v>0</v>
      </c>
      <c r="BM886" s="6">
        <v>0</v>
      </c>
      <c r="BN886" s="6">
        <v>0</v>
      </c>
      <c r="BO886" s="6">
        <v>0</v>
      </c>
    </row>
    <row r="887" spans="3:67" ht="19.5" customHeight="1">
      <c r="C887" s="66">
        <v>63001001</v>
      </c>
      <c r="D887" s="82" t="s">
        <v>1029</v>
      </c>
      <c r="E887" s="55">
        <v>1</v>
      </c>
      <c r="F887" s="66">
        <v>63001001</v>
      </c>
      <c r="G887" s="66">
        <v>0</v>
      </c>
      <c r="H887" s="73">
        <v>0</v>
      </c>
      <c r="I887" s="66">
        <v>1</v>
      </c>
      <c r="J887" s="66">
        <v>0</v>
      </c>
      <c r="K887" s="55">
        <v>0</v>
      </c>
      <c r="L887" s="66">
        <v>0</v>
      </c>
      <c r="M887" s="66">
        <v>0</v>
      </c>
      <c r="N887" s="66">
        <v>2</v>
      </c>
      <c r="O887" s="66">
        <v>12</v>
      </c>
      <c r="P887" s="66">
        <v>1</v>
      </c>
      <c r="Q887" s="66">
        <v>0</v>
      </c>
      <c r="R887" s="62">
        <v>0</v>
      </c>
      <c r="S887" s="73">
        <v>0</v>
      </c>
      <c r="T887" s="55">
        <v>1</v>
      </c>
      <c r="U887" s="66">
        <v>2</v>
      </c>
      <c r="V887" s="66">
        <v>0</v>
      </c>
      <c r="W887" s="66">
        <v>0</v>
      </c>
      <c r="X887" s="66">
        <v>0</v>
      </c>
      <c r="Y887" s="66">
        <v>0</v>
      </c>
      <c r="Z887" s="66">
        <v>0</v>
      </c>
      <c r="AA887" s="66">
        <v>0</v>
      </c>
      <c r="AB887" s="66">
        <v>1</v>
      </c>
      <c r="AC887" s="66">
        <v>0</v>
      </c>
      <c r="AD887" s="66">
        <v>60</v>
      </c>
      <c r="AE887" s="66">
        <v>1</v>
      </c>
      <c r="AF887" s="66" t="s">
        <v>391</v>
      </c>
      <c r="AG887" s="62">
        <v>0</v>
      </c>
      <c r="AH887" s="62">
        <v>0</v>
      </c>
      <c r="AI887" s="6">
        <v>0</v>
      </c>
      <c r="AJ887" s="62">
        <v>0</v>
      </c>
      <c r="AK887" s="66">
        <v>0</v>
      </c>
      <c r="AL887" s="66">
        <v>0</v>
      </c>
      <c r="AM887" s="66">
        <v>0</v>
      </c>
      <c r="AN887" s="66">
        <v>0</v>
      </c>
      <c r="AO887" s="66">
        <v>50000</v>
      </c>
      <c r="AP887" s="66">
        <v>0</v>
      </c>
      <c r="AQ887" s="66">
        <v>0</v>
      </c>
      <c r="AR887" s="62">
        <v>0</v>
      </c>
      <c r="AS887" s="66">
        <v>90501001</v>
      </c>
      <c r="AT887" s="82" t="s">
        <v>158</v>
      </c>
      <c r="AU887" s="66">
        <v>0</v>
      </c>
      <c r="AV887" s="66">
        <v>0</v>
      </c>
      <c r="AW887" s="66">
        <v>0</v>
      </c>
      <c r="AX887" s="12" t="s">
        <v>1030</v>
      </c>
      <c r="AY887" s="82">
        <v>0</v>
      </c>
      <c r="AZ887" s="73">
        <v>0</v>
      </c>
      <c r="BA887" s="73">
        <v>0</v>
      </c>
      <c r="BB887" s="125" t="s">
        <v>1031</v>
      </c>
      <c r="BC887" s="66">
        <v>0</v>
      </c>
      <c r="BD887" s="55">
        <v>0</v>
      </c>
      <c r="BE887" s="66">
        <v>0</v>
      </c>
      <c r="BF887" s="66">
        <v>0</v>
      </c>
      <c r="BG887" s="66">
        <v>0</v>
      </c>
      <c r="BH887" s="66">
        <v>0</v>
      </c>
      <c r="BI887" s="85">
        <v>0</v>
      </c>
      <c r="BJ887" s="6">
        <v>1</v>
      </c>
      <c r="BK887" s="6">
        <v>0</v>
      </c>
      <c r="BL887" s="6">
        <v>0</v>
      </c>
      <c r="BM887" s="6">
        <v>0</v>
      </c>
      <c r="BN887" s="6">
        <v>0</v>
      </c>
      <c r="BO887" s="6">
        <v>0</v>
      </c>
    </row>
    <row r="888" spans="3:67" ht="20.100000000000001" customHeight="1">
      <c r="C888" s="11">
        <v>63001002</v>
      </c>
      <c r="D888" s="12" t="s">
        <v>1032</v>
      </c>
      <c r="E888" s="11">
        <v>1</v>
      </c>
      <c r="F888" s="11">
        <v>63001002</v>
      </c>
      <c r="G888" s="14">
        <v>0</v>
      </c>
      <c r="H888" s="13">
        <v>0</v>
      </c>
      <c r="I888" s="14">
        <v>1</v>
      </c>
      <c r="J888" s="14">
        <v>0</v>
      </c>
      <c r="K888" s="11">
        <v>0</v>
      </c>
      <c r="L888" s="11">
        <v>0</v>
      </c>
      <c r="M888" s="11">
        <v>0</v>
      </c>
      <c r="N888" s="11">
        <v>5</v>
      </c>
      <c r="O888" s="11">
        <v>0</v>
      </c>
      <c r="P888" s="11">
        <v>0</v>
      </c>
      <c r="Q888" s="11">
        <v>0</v>
      </c>
      <c r="R888" s="6">
        <v>0</v>
      </c>
      <c r="S888" s="11">
        <v>0</v>
      </c>
      <c r="T888" s="11">
        <v>1</v>
      </c>
      <c r="U888" s="11">
        <v>2</v>
      </c>
      <c r="V888" s="11">
        <v>0</v>
      </c>
      <c r="W888" s="14">
        <v>0</v>
      </c>
      <c r="X888" s="14">
        <v>0</v>
      </c>
      <c r="Y888" s="11">
        <v>0</v>
      </c>
      <c r="Z888" s="11">
        <v>0</v>
      </c>
      <c r="AA888" s="11">
        <v>0</v>
      </c>
      <c r="AB888" s="11">
        <v>1</v>
      </c>
      <c r="AC888" s="11">
        <v>0</v>
      </c>
      <c r="AD888" s="11">
        <v>0</v>
      </c>
      <c r="AE888" s="11">
        <v>2</v>
      </c>
      <c r="AF888" s="11" t="s">
        <v>167</v>
      </c>
      <c r="AG888" s="6">
        <v>2</v>
      </c>
      <c r="AH888" s="6">
        <v>2</v>
      </c>
      <c r="AI888" s="6">
        <v>0</v>
      </c>
      <c r="AJ888" s="6">
        <v>1.5</v>
      </c>
      <c r="AK888" s="11">
        <v>0</v>
      </c>
      <c r="AL888" s="11">
        <v>0</v>
      </c>
      <c r="AM888" s="11">
        <v>0</v>
      </c>
      <c r="AN888" s="11">
        <v>0</v>
      </c>
      <c r="AO888" s="11">
        <v>3000</v>
      </c>
      <c r="AP888" s="11">
        <v>0</v>
      </c>
      <c r="AQ888" s="11">
        <v>0</v>
      </c>
      <c r="AR888" s="6">
        <v>0</v>
      </c>
      <c r="AS888" s="11" t="s">
        <v>158</v>
      </c>
      <c r="AT888" s="12" t="s">
        <v>158</v>
      </c>
      <c r="AU888" s="11">
        <v>0</v>
      </c>
      <c r="AV888" s="14">
        <v>0</v>
      </c>
      <c r="AW888" s="14">
        <v>0</v>
      </c>
      <c r="AX888" s="12" t="s">
        <v>160</v>
      </c>
      <c r="AY888" s="11" t="s">
        <v>1033</v>
      </c>
      <c r="AZ888" s="13">
        <v>0</v>
      </c>
      <c r="BA888" s="13">
        <v>0</v>
      </c>
      <c r="BB888" s="37" t="s">
        <v>1034</v>
      </c>
      <c r="BC888" s="11">
        <v>0</v>
      </c>
      <c r="BD888" s="11">
        <v>0</v>
      </c>
      <c r="BE888" s="11">
        <v>0</v>
      </c>
      <c r="BF888" s="11">
        <v>0</v>
      </c>
      <c r="BG888" s="11">
        <v>0</v>
      </c>
      <c r="BH888" s="11">
        <v>0</v>
      </c>
      <c r="BI888" s="9">
        <v>0</v>
      </c>
      <c r="BJ888" s="6">
        <v>0</v>
      </c>
      <c r="BK888" s="6">
        <v>0</v>
      </c>
      <c r="BL888" s="6">
        <v>0</v>
      </c>
      <c r="BM888" s="6">
        <v>0</v>
      </c>
      <c r="BN888" s="6">
        <v>0</v>
      </c>
      <c r="BO888" s="6">
        <v>0</v>
      </c>
    </row>
    <row r="889" spans="3:67" ht="20.100000000000001" customHeight="1">
      <c r="C889" s="11">
        <v>63001003</v>
      </c>
      <c r="D889" s="12" t="s">
        <v>1035</v>
      </c>
      <c r="E889" s="11">
        <v>1</v>
      </c>
      <c r="F889" s="11">
        <v>63003001</v>
      </c>
      <c r="G889" s="11">
        <v>0</v>
      </c>
      <c r="H889" s="13">
        <v>0</v>
      </c>
      <c r="I889" s="14">
        <v>1</v>
      </c>
      <c r="J889" s="14">
        <v>0</v>
      </c>
      <c r="K889" s="11">
        <v>0</v>
      </c>
      <c r="L889" s="11">
        <v>0</v>
      </c>
      <c r="M889" s="11">
        <v>0</v>
      </c>
      <c r="N889" s="11">
        <v>2</v>
      </c>
      <c r="O889" s="11">
        <v>0</v>
      </c>
      <c r="P889" s="11">
        <v>0</v>
      </c>
      <c r="Q889" s="11">
        <v>0</v>
      </c>
      <c r="R889" s="6">
        <v>0</v>
      </c>
      <c r="S889" s="11">
        <v>0</v>
      </c>
      <c r="T889" s="11">
        <v>1</v>
      </c>
      <c r="U889" s="11">
        <v>0</v>
      </c>
      <c r="V889" s="11">
        <v>0</v>
      </c>
      <c r="W889" s="14">
        <v>0</v>
      </c>
      <c r="X889" s="14">
        <v>0</v>
      </c>
      <c r="Y889" s="11">
        <v>0</v>
      </c>
      <c r="Z889" s="11">
        <v>0</v>
      </c>
      <c r="AA889" s="11">
        <v>0</v>
      </c>
      <c r="AB889" s="11">
        <v>1</v>
      </c>
      <c r="AC889" s="11">
        <v>0</v>
      </c>
      <c r="AD889" s="11">
        <v>0</v>
      </c>
      <c r="AE889" s="11">
        <v>0</v>
      </c>
      <c r="AF889" s="11" t="s">
        <v>158</v>
      </c>
      <c r="AG889" s="6">
        <v>0</v>
      </c>
      <c r="AH889" s="6">
        <v>0</v>
      </c>
      <c r="AI889" s="6">
        <v>0</v>
      </c>
      <c r="AJ889" s="6">
        <v>0</v>
      </c>
      <c r="AK889" s="11">
        <v>0</v>
      </c>
      <c r="AL889" s="11">
        <v>0</v>
      </c>
      <c r="AM889" s="11">
        <v>0</v>
      </c>
      <c r="AN889" s="11">
        <v>0</v>
      </c>
      <c r="AO889" s="11">
        <v>0</v>
      </c>
      <c r="AP889" s="11">
        <v>0</v>
      </c>
      <c r="AQ889" s="11">
        <v>0</v>
      </c>
      <c r="AR889" s="6">
        <v>0</v>
      </c>
      <c r="AS889" s="11" t="s">
        <v>158</v>
      </c>
      <c r="AT889" s="12" t="s">
        <v>158</v>
      </c>
      <c r="AU889" s="11">
        <v>0</v>
      </c>
      <c r="AV889" s="14">
        <v>0</v>
      </c>
      <c r="AW889" s="14">
        <v>0</v>
      </c>
      <c r="AX889" s="12" t="s">
        <v>158</v>
      </c>
      <c r="AY889" s="11">
        <v>0</v>
      </c>
      <c r="AZ889" s="13"/>
      <c r="BA889" s="13"/>
      <c r="BB889" s="37" t="s">
        <v>1036</v>
      </c>
      <c r="BC889" s="11">
        <v>0</v>
      </c>
      <c r="BD889" s="11">
        <v>0</v>
      </c>
      <c r="BE889" s="11">
        <v>0</v>
      </c>
      <c r="BF889" s="11">
        <v>0</v>
      </c>
      <c r="BG889" s="11">
        <v>0</v>
      </c>
      <c r="BH889" s="11">
        <v>0</v>
      </c>
      <c r="BI889" s="9">
        <v>0</v>
      </c>
      <c r="BJ889" s="6">
        <v>0</v>
      </c>
      <c r="BK889" s="6">
        <v>0</v>
      </c>
      <c r="BL889" s="6">
        <v>0</v>
      </c>
      <c r="BM889" s="6">
        <v>0</v>
      </c>
      <c r="BN889" s="6">
        <v>0</v>
      </c>
      <c r="BO889" s="6">
        <v>0</v>
      </c>
    </row>
    <row r="890" spans="3:67" ht="19.5" customHeight="1">
      <c r="C890" s="11">
        <v>63001004</v>
      </c>
      <c r="D890" s="135" t="s">
        <v>1037</v>
      </c>
      <c r="E890" s="106">
        <v>1</v>
      </c>
      <c r="F890" s="106">
        <v>63001004</v>
      </c>
      <c r="G890" s="106">
        <v>0</v>
      </c>
      <c r="H890" s="106">
        <v>0</v>
      </c>
      <c r="I890" s="14">
        <v>1</v>
      </c>
      <c r="J890" s="14">
        <v>0</v>
      </c>
      <c r="K890" s="11">
        <v>0</v>
      </c>
      <c r="L890" s="106">
        <v>0</v>
      </c>
      <c r="M890" s="106">
        <v>0</v>
      </c>
      <c r="N890" s="106">
        <v>2</v>
      </c>
      <c r="O890" s="106">
        <v>1</v>
      </c>
      <c r="P890" s="106">
        <v>0.05</v>
      </c>
      <c r="Q890" s="106">
        <v>0</v>
      </c>
      <c r="R890" s="6">
        <v>0</v>
      </c>
      <c r="S890" s="106">
        <v>0</v>
      </c>
      <c r="T890" s="106">
        <v>1</v>
      </c>
      <c r="U890" s="106">
        <v>2</v>
      </c>
      <c r="V890" s="106">
        <v>0</v>
      </c>
      <c r="W890" s="106">
        <v>0</v>
      </c>
      <c r="X890" s="106">
        <v>0</v>
      </c>
      <c r="Y890" s="106">
        <v>0</v>
      </c>
      <c r="Z890" s="106">
        <v>0</v>
      </c>
      <c r="AA890" s="106">
        <v>0</v>
      </c>
      <c r="AB890" s="11">
        <v>1</v>
      </c>
      <c r="AC890" s="106">
        <v>0</v>
      </c>
      <c r="AD890" s="106">
        <v>15</v>
      </c>
      <c r="AE890" s="106">
        <v>2</v>
      </c>
      <c r="AF890" s="106" t="s">
        <v>167</v>
      </c>
      <c r="AG890" s="106">
        <v>2</v>
      </c>
      <c r="AH890" s="106">
        <v>3</v>
      </c>
      <c r="AI890" s="6">
        <v>0</v>
      </c>
      <c r="AJ890" s="106">
        <v>1.5</v>
      </c>
      <c r="AK890" s="106">
        <v>0</v>
      </c>
      <c r="AL890" s="106">
        <v>0</v>
      </c>
      <c r="AM890" s="106">
        <v>0</v>
      </c>
      <c r="AN890" s="106">
        <v>0</v>
      </c>
      <c r="AO890" s="106">
        <v>3000</v>
      </c>
      <c r="AP890" s="106">
        <v>0.5</v>
      </c>
      <c r="AQ890" s="106">
        <v>0</v>
      </c>
      <c r="AR890" s="106">
        <v>0</v>
      </c>
      <c r="AS890" s="106">
        <v>0</v>
      </c>
      <c r="AT890" s="135" t="s">
        <v>158</v>
      </c>
      <c r="AU890" s="106">
        <v>0</v>
      </c>
      <c r="AV890" s="106">
        <v>0</v>
      </c>
      <c r="AW890" s="106">
        <v>0</v>
      </c>
      <c r="AX890" s="135" t="s">
        <v>160</v>
      </c>
      <c r="AY890" s="135">
        <v>0</v>
      </c>
      <c r="AZ890" s="106">
        <v>0</v>
      </c>
      <c r="BA890" s="106">
        <v>0</v>
      </c>
      <c r="BB890" s="147" t="str">
        <f>"普通攻击有5%概率向目标施放元素爆冰技能"</f>
        <v>普通攻击有5%概率向目标施放元素爆冰技能</v>
      </c>
      <c r="BC890" s="106">
        <v>0</v>
      </c>
      <c r="BD890" s="11">
        <v>0</v>
      </c>
      <c r="BE890" s="106">
        <v>0</v>
      </c>
      <c r="BF890" s="106">
        <v>0</v>
      </c>
      <c r="BG890" s="106">
        <v>0</v>
      </c>
      <c r="BH890" s="106">
        <v>0</v>
      </c>
      <c r="BI890" s="187" t="s">
        <v>1038</v>
      </c>
      <c r="BJ890" s="6">
        <v>0</v>
      </c>
      <c r="BK890" s="6">
        <v>0</v>
      </c>
      <c r="BL890" s="6">
        <v>0</v>
      </c>
      <c r="BM890" s="6">
        <v>0</v>
      </c>
      <c r="BN890" s="6">
        <v>0</v>
      </c>
      <c r="BO890" s="6">
        <v>0</v>
      </c>
    </row>
    <row r="891" spans="3:67" ht="20.100000000000001" customHeight="1">
      <c r="C891" s="24">
        <v>63001005</v>
      </c>
      <c r="D891" s="38" t="s">
        <v>1039</v>
      </c>
      <c r="E891" s="24">
        <v>1</v>
      </c>
      <c r="F891" s="24">
        <v>63001005</v>
      </c>
      <c r="G891" s="24">
        <v>0</v>
      </c>
      <c r="H891" s="24">
        <v>0</v>
      </c>
      <c r="I891" s="24">
        <v>1</v>
      </c>
      <c r="J891" s="24">
        <v>0</v>
      </c>
      <c r="K891" s="24">
        <v>0</v>
      </c>
      <c r="L891" s="24">
        <v>0</v>
      </c>
      <c r="M891" s="24">
        <v>0</v>
      </c>
      <c r="N891" s="24">
        <v>5</v>
      </c>
      <c r="O891" s="24">
        <v>0</v>
      </c>
      <c r="P891" s="24">
        <v>0</v>
      </c>
      <c r="Q891" s="24">
        <v>0</v>
      </c>
      <c r="R891" s="24">
        <v>0</v>
      </c>
      <c r="S891" s="24">
        <v>0</v>
      </c>
      <c r="T891" s="24">
        <v>1</v>
      </c>
      <c r="U891" s="24">
        <v>2</v>
      </c>
      <c r="V891" s="24">
        <v>0</v>
      </c>
      <c r="W891" s="24">
        <v>0</v>
      </c>
      <c r="X891" s="24">
        <v>0</v>
      </c>
      <c r="Y891" s="24">
        <v>0</v>
      </c>
      <c r="Z891" s="24">
        <v>0</v>
      </c>
      <c r="AA891" s="24">
        <v>0</v>
      </c>
      <c r="AB891" s="24">
        <v>1</v>
      </c>
      <c r="AC891" s="24">
        <v>0</v>
      </c>
      <c r="AD891" s="24">
        <v>0</v>
      </c>
      <c r="AE891" s="24">
        <v>2</v>
      </c>
      <c r="AF891" s="24" t="s">
        <v>167</v>
      </c>
      <c r="AG891" s="24">
        <v>2</v>
      </c>
      <c r="AH891" s="24">
        <v>2</v>
      </c>
      <c r="AI891" s="24">
        <v>0</v>
      </c>
      <c r="AJ891" s="24">
        <v>1.5</v>
      </c>
      <c r="AK891" s="24">
        <v>0</v>
      </c>
      <c r="AL891" s="24">
        <v>0</v>
      </c>
      <c r="AM891" s="24">
        <v>0</v>
      </c>
      <c r="AN891" s="24">
        <v>0</v>
      </c>
      <c r="AO891" s="24">
        <v>3000</v>
      </c>
      <c r="AP891" s="24">
        <v>0</v>
      </c>
      <c r="AQ891" s="24">
        <v>0</v>
      </c>
      <c r="AR891" s="24">
        <v>0</v>
      </c>
      <c r="AS891" s="24" t="s">
        <v>158</v>
      </c>
      <c r="AT891" s="38" t="s">
        <v>158</v>
      </c>
      <c r="AU891" s="24">
        <v>0</v>
      </c>
      <c r="AV891" s="24">
        <v>0</v>
      </c>
      <c r="AW891" s="24">
        <v>0</v>
      </c>
      <c r="AX891" s="38" t="s">
        <v>160</v>
      </c>
      <c r="AY891" s="24" t="s">
        <v>1040</v>
      </c>
      <c r="AZ891" s="24">
        <v>0</v>
      </c>
      <c r="BA891" s="24">
        <v>0</v>
      </c>
      <c r="BB891" s="148" t="s">
        <v>1041</v>
      </c>
      <c r="BC891" s="24">
        <v>0</v>
      </c>
      <c r="BD891" s="24">
        <v>0</v>
      </c>
      <c r="BE891" s="24">
        <v>0</v>
      </c>
      <c r="BF891" s="24">
        <v>0</v>
      </c>
      <c r="BG891" s="24">
        <v>0</v>
      </c>
      <c r="BH891" s="24">
        <v>0</v>
      </c>
      <c r="BI891" s="17">
        <v>0</v>
      </c>
      <c r="BJ891" s="24">
        <v>0</v>
      </c>
      <c r="BK891" s="24">
        <v>0</v>
      </c>
      <c r="BL891" s="24">
        <v>0</v>
      </c>
      <c r="BM891" s="24">
        <v>0</v>
      </c>
      <c r="BN891" s="24">
        <v>0</v>
      </c>
      <c r="BO891" s="24">
        <v>0</v>
      </c>
    </row>
    <row r="892" spans="3:67" ht="20.100000000000001" customHeight="1">
      <c r="C892" s="11">
        <v>63002001</v>
      </c>
      <c r="D892" s="12" t="s">
        <v>1042</v>
      </c>
      <c r="E892" s="11">
        <v>1</v>
      </c>
      <c r="F892" s="11">
        <v>63002001</v>
      </c>
      <c r="G892" s="11">
        <v>0</v>
      </c>
      <c r="H892" s="13">
        <v>0</v>
      </c>
      <c r="I892" s="14">
        <v>1</v>
      </c>
      <c r="J892" s="14">
        <v>0</v>
      </c>
      <c r="K892" s="11">
        <v>0</v>
      </c>
      <c r="L892" s="11">
        <v>0</v>
      </c>
      <c r="M892" s="11">
        <v>0</v>
      </c>
      <c r="N892" s="11">
        <v>2</v>
      </c>
      <c r="O892" s="11">
        <v>12</v>
      </c>
      <c r="P892" s="11">
        <v>1</v>
      </c>
      <c r="Q892" s="11">
        <v>0</v>
      </c>
      <c r="R892" s="6">
        <v>0</v>
      </c>
      <c r="S892" s="11">
        <v>0</v>
      </c>
      <c r="T892" s="11">
        <v>1</v>
      </c>
      <c r="U892" s="11">
        <v>2</v>
      </c>
      <c r="V892" s="11">
        <v>0</v>
      </c>
      <c r="W892" s="14">
        <v>0</v>
      </c>
      <c r="X892" s="14">
        <v>0</v>
      </c>
      <c r="Y892" s="11">
        <v>0</v>
      </c>
      <c r="Z892" s="11">
        <v>0</v>
      </c>
      <c r="AA892" s="11">
        <v>0</v>
      </c>
      <c r="AB892" s="11">
        <v>1</v>
      </c>
      <c r="AC892" s="11">
        <v>0</v>
      </c>
      <c r="AD892" s="11">
        <v>60</v>
      </c>
      <c r="AE892" s="11">
        <v>1</v>
      </c>
      <c r="AF892" s="11" t="s">
        <v>391</v>
      </c>
      <c r="AG892" s="6">
        <v>0</v>
      </c>
      <c r="AH892" s="6">
        <v>0</v>
      </c>
      <c r="AI892" s="6">
        <v>0</v>
      </c>
      <c r="AJ892" s="6">
        <v>0</v>
      </c>
      <c r="AK892" s="11">
        <v>0</v>
      </c>
      <c r="AL892" s="11">
        <v>0</v>
      </c>
      <c r="AM892" s="11">
        <v>0</v>
      </c>
      <c r="AN892" s="11">
        <v>0</v>
      </c>
      <c r="AO892" s="11">
        <v>50000</v>
      </c>
      <c r="AP892" s="11">
        <v>0</v>
      </c>
      <c r="AQ892" s="11">
        <v>0</v>
      </c>
      <c r="AR892" s="6">
        <v>0</v>
      </c>
      <c r="AS892" s="11">
        <v>90502001</v>
      </c>
      <c r="AT892" s="12" t="s">
        <v>158</v>
      </c>
      <c r="AU892" s="11">
        <v>0</v>
      </c>
      <c r="AV892" s="14">
        <v>0</v>
      </c>
      <c r="AW892" s="14">
        <v>0</v>
      </c>
      <c r="AX892" s="12" t="s">
        <v>1030</v>
      </c>
      <c r="AY892" s="11">
        <v>0</v>
      </c>
      <c r="AZ892" s="13">
        <v>0</v>
      </c>
      <c r="BA892" s="13">
        <v>0</v>
      </c>
      <c r="BB892" s="37" t="s">
        <v>1043</v>
      </c>
      <c r="BC892" s="11">
        <v>0</v>
      </c>
      <c r="BD892" s="11">
        <v>0</v>
      </c>
      <c r="BE892" s="11">
        <v>0</v>
      </c>
      <c r="BF892" s="11">
        <v>0</v>
      </c>
      <c r="BG892" s="11">
        <v>0</v>
      </c>
      <c r="BH892" s="11">
        <v>0</v>
      </c>
      <c r="BI892" s="9">
        <v>0</v>
      </c>
      <c r="BJ892" s="6">
        <v>1</v>
      </c>
      <c r="BK892" s="6">
        <v>0</v>
      </c>
      <c r="BL892" s="6">
        <v>0</v>
      </c>
      <c r="BM892" s="6">
        <v>0</v>
      </c>
      <c r="BN892" s="6">
        <v>0</v>
      </c>
      <c r="BO892" s="6">
        <v>0</v>
      </c>
    </row>
    <row r="893" spans="3:67" ht="20.100000000000001" customHeight="1">
      <c r="C893" s="11">
        <v>63002002</v>
      </c>
      <c r="D893" s="12" t="s">
        <v>1035</v>
      </c>
      <c r="E893" s="11">
        <v>1</v>
      </c>
      <c r="F893" s="11">
        <v>63002002</v>
      </c>
      <c r="G893" s="11">
        <v>0</v>
      </c>
      <c r="H893" s="13">
        <v>0</v>
      </c>
      <c r="I893" s="14">
        <v>1</v>
      </c>
      <c r="J893" s="14">
        <v>0</v>
      </c>
      <c r="K893" s="11">
        <v>0</v>
      </c>
      <c r="L893" s="11">
        <v>0</v>
      </c>
      <c r="M893" s="11">
        <v>0</v>
      </c>
      <c r="N893" s="11">
        <v>2</v>
      </c>
      <c r="O893" s="11">
        <v>0</v>
      </c>
      <c r="P893" s="11">
        <v>0</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0</v>
      </c>
      <c r="AS893" s="11" t="s">
        <v>158</v>
      </c>
      <c r="AT893" s="12" t="s">
        <v>158</v>
      </c>
      <c r="AU893" s="11">
        <v>0</v>
      </c>
      <c r="AV893" s="14">
        <v>0</v>
      </c>
      <c r="AW893" s="14">
        <v>0</v>
      </c>
      <c r="AX893" s="12" t="s">
        <v>158</v>
      </c>
      <c r="AY893" s="11">
        <v>0</v>
      </c>
      <c r="AZ893" s="13"/>
      <c r="BA893" s="13"/>
      <c r="BB893" s="37" t="s">
        <v>1036</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1">
        <v>63002003</v>
      </c>
      <c r="D894" s="12" t="s">
        <v>1044</v>
      </c>
      <c r="E894" s="11">
        <v>1</v>
      </c>
      <c r="F894" s="11">
        <v>63002003</v>
      </c>
      <c r="G894" s="11">
        <v>0</v>
      </c>
      <c r="H894" s="13">
        <v>0</v>
      </c>
      <c r="I894" s="14">
        <v>1</v>
      </c>
      <c r="J894" s="14">
        <v>0</v>
      </c>
      <c r="K894" s="11">
        <v>0</v>
      </c>
      <c r="L894" s="11">
        <v>0</v>
      </c>
      <c r="M894" s="11">
        <v>0</v>
      </c>
      <c r="N894" s="11">
        <v>5</v>
      </c>
      <c r="O894" s="11">
        <v>8</v>
      </c>
      <c r="P894" s="11">
        <v>1</v>
      </c>
      <c r="Q894" s="11">
        <v>0</v>
      </c>
      <c r="R894" s="6">
        <v>0</v>
      </c>
      <c r="S894" s="11">
        <v>0</v>
      </c>
      <c r="T894" s="11">
        <v>1</v>
      </c>
      <c r="U894" s="11">
        <v>0</v>
      </c>
      <c r="V894" s="11">
        <v>0</v>
      </c>
      <c r="W894" s="14">
        <v>0</v>
      </c>
      <c r="X894" s="14">
        <v>0</v>
      </c>
      <c r="Y894" s="11">
        <v>0</v>
      </c>
      <c r="Z894" s="11">
        <v>0</v>
      </c>
      <c r="AA894" s="11">
        <v>0</v>
      </c>
      <c r="AB894" s="11">
        <v>1</v>
      </c>
      <c r="AC894" s="11">
        <v>0</v>
      </c>
      <c r="AD894" s="11">
        <v>0</v>
      </c>
      <c r="AE894" s="11">
        <v>0</v>
      </c>
      <c r="AF894" s="11" t="s">
        <v>158</v>
      </c>
      <c r="AG894" s="6">
        <v>0</v>
      </c>
      <c r="AH894" s="6">
        <v>0</v>
      </c>
      <c r="AI894" s="6">
        <v>0</v>
      </c>
      <c r="AJ894" s="6">
        <v>0</v>
      </c>
      <c r="AK894" s="11">
        <v>0</v>
      </c>
      <c r="AL894" s="11">
        <v>0</v>
      </c>
      <c r="AM894" s="11">
        <v>0</v>
      </c>
      <c r="AN894" s="11">
        <v>0</v>
      </c>
      <c r="AO894" s="11">
        <v>0</v>
      </c>
      <c r="AP894" s="11">
        <v>0</v>
      </c>
      <c r="AQ894" s="11">
        <v>0</v>
      </c>
      <c r="AR894" s="6">
        <v>90000006</v>
      </c>
      <c r="AS894" s="11" t="s">
        <v>158</v>
      </c>
      <c r="AT894" s="12" t="s">
        <v>158</v>
      </c>
      <c r="AU894" s="11">
        <v>0</v>
      </c>
      <c r="AV894" s="14">
        <v>0</v>
      </c>
      <c r="AW894" s="14">
        <v>0</v>
      </c>
      <c r="AX894" s="12" t="s">
        <v>158</v>
      </c>
      <c r="AY894" s="11" t="s">
        <v>1045</v>
      </c>
      <c r="AZ894" s="13"/>
      <c r="BA894" s="13"/>
      <c r="BB894" s="37" t="s">
        <v>1046</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106">
        <v>63002004</v>
      </c>
      <c r="D895" s="135" t="s">
        <v>1047</v>
      </c>
      <c r="E895" s="106">
        <v>1</v>
      </c>
      <c r="F895" s="106">
        <v>63001004</v>
      </c>
      <c r="G895" s="106">
        <v>0</v>
      </c>
      <c r="H895" s="106">
        <v>0</v>
      </c>
      <c r="I895" s="106">
        <v>1</v>
      </c>
      <c r="J895" s="106">
        <v>0</v>
      </c>
      <c r="K895" s="106">
        <v>0</v>
      </c>
      <c r="L895" s="106">
        <v>0</v>
      </c>
      <c r="M895" s="106">
        <v>0</v>
      </c>
      <c r="N895" s="106">
        <v>2</v>
      </c>
      <c r="O895" s="106">
        <v>1</v>
      </c>
      <c r="P895" s="106">
        <v>0.25</v>
      </c>
      <c r="Q895" s="106">
        <v>0</v>
      </c>
      <c r="R895" s="106">
        <v>0</v>
      </c>
      <c r="S895" s="106">
        <v>0</v>
      </c>
      <c r="T895" s="106">
        <v>1</v>
      </c>
      <c r="U895" s="106">
        <v>2</v>
      </c>
      <c r="V895" s="106">
        <v>0</v>
      </c>
      <c r="W895" s="106">
        <v>0</v>
      </c>
      <c r="X895" s="106">
        <v>0</v>
      </c>
      <c r="Y895" s="106">
        <v>0</v>
      </c>
      <c r="Z895" s="106">
        <v>0</v>
      </c>
      <c r="AA895" s="106">
        <v>0</v>
      </c>
      <c r="AB895" s="11">
        <v>1</v>
      </c>
      <c r="AC895" s="106">
        <v>0</v>
      </c>
      <c r="AD895" s="106">
        <v>5</v>
      </c>
      <c r="AE895" s="106">
        <v>0</v>
      </c>
      <c r="AF895" s="106">
        <v>0</v>
      </c>
      <c r="AG895" s="106">
        <v>7</v>
      </c>
      <c r="AH895" s="106">
        <v>0</v>
      </c>
      <c r="AI895" s="106">
        <v>0</v>
      </c>
      <c r="AJ895" s="106">
        <v>3</v>
      </c>
      <c r="AK895" s="106">
        <v>0</v>
      </c>
      <c r="AL895" s="106">
        <v>0</v>
      </c>
      <c r="AM895" s="106">
        <v>0</v>
      </c>
      <c r="AN895" s="106">
        <v>0</v>
      </c>
      <c r="AO895" s="106">
        <v>3000</v>
      </c>
      <c r="AP895" s="106">
        <v>0.5</v>
      </c>
      <c r="AQ895" s="106">
        <v>0</v>
      </c>
      <c r="AR895" s="106">
        <v>0</v>
      </c>
      <c r="AS895" s="106">
        <v>90000007</v>
      </c>
      <c r="AT895" s="135"/>
      <c r="AU895" s="106">
        <v>0</v>
      </c>
      <c r="AV895" s="106">
        <v>0</v>
      </c>
      <c r="AW895" s="106">
        <v>0</v>
      </c>
      <c r="AX895" s="135" t="s">
        <v>160</v>
      </c>
      <c r="AY895" s="135">
        <v>0</v>
      </c>
      <c r="AZ895" s="106">
        <v>0</v>
      </c>
      <c r="BA895" s="106">
        <v>0</v>
      </c>
      <c r="BB895" s="147" t="s">
        <v>1048</v>
      </c>
      <c r="BC895" s="106">
        <v>0</v>
      </c>
      <c r="BD895" s="106">
        <v>0</v>
      </c>
      <c r="BE895" s="106">
        <v>0</v>
      </c>
      <c r="BF895" s="106">
        <v>0</v>
      </c>
      <c r="BG895" s="106">
        <v>0</v>
      </c>
      <c r="BH895" s="106">
        <v>0</v>
      </c>
      <c r="BI895" s="151">
        <v>0</v>
      </c>
      <c r="BJ895" s="106">
        <v>0</v>
      </c>
      <c r="BK895" s="6">
        <v>0</v>
      </c>
      <c r="BL895" s="6">
        <v>0</v>
      </c>
      <c r="BM895" s="6">
        <v>0</v>
      </c>
      <c r="BN895" s="6">
        <v>0</v>
      </c>
      <c r="BO895" s="6">
        <v>0</v>
      </c>
    </row>
    <row r="896" spans="3:67" ht="20.100000000000001" customHeight="1">
      <c r="C896" s="11">
        <v>63002005</v>
      </c>
      <c r="D896" s="12" t="s">
        <v>1049</v>
      </c>
      <c r="E896" s="11">
        <v>1</v>
      </c>
      <c r="F896" s="11">
        <v>61012101</v>
      </c>
      <c r="G896" s="11">
        <v>0</v>
      </c>
      <c r="H896" s="13">
        <v>0</v>
      </c>
      <c r="I896" s="11">
        <v>1</v>
      </c>
      <c r="J896" s="11">
        <v>0</v>
      </c>
      <c r="K896" s="11">
        <v>0</v>
      </c>
      <c r="L896" s="11">
        <v>0</v>
      </c>
      <c r="M896" s="11">
        <v>0</v>
      </c>
      <c r="N896" s="11">
        <v>2</v>
      </c>
      <c r="O896" s="11">
        <v>1</v>
      </c>
      <c r="P896" s="11">
        <v>0.3</v>
      </c>
      <c r="Q896" s="11">
        <v>0</v>
      </c>
      <c r="R896" s="6">
        <v>0</v>
      </c>
      <c r="S896" s="11">
        <v>0</v>
      </c>
      <c r="T896" s="11">
        <v>1</v>
      </c>
      <c r="U896" s="11">
        <v>1</v>
      </c>
      <c r="V896" s="11">
        <v>0</v>
      </c>
      <c r="W896" s="11">
        <v>2</v>
      </c>
      <c r="X896" s="11">
        <v>500</v>
      </c>
      <c r="Y896" s="11">
        <v>0</v>
      </c>
      <c r="Z896" s="11">
        <v>0</v>
      </c>
      <c r="AA896" s="11">
        <v>0</v>
      </c>
      <c r="AB896" s="11">
        <v>1</v>
      </c>
      <c r="AC896" s="11">
        <v>0</v>
      </c>
      <c r="AD896" s="11">
        <v>3</v>
      </c>
      <c r="AE896" s="11">
        <v>2</v>
      </c>
      <c r="AF896" s="11" t="s">
        <v>705</v>
      </c>
      <c r="AG896" s="6">
        <v>2</v>
      </c>
      <c r="AH896" s="6">
        <v>0</v>
      </c>
      <c r="AI896" s="6">
        <v>0</v>
      </c>
      <c r="AJ896" s="6">
        <v>1.5</v>
      </c>
      <c r="AK896" s="11">
        <v>0</v>
      </c>
      <c r="AL896" s="11">
        <v>0</v>
      </c>
      <c r="AM896" s="11">
        <v>0</v>
      </c>
      <c r="AN896" s="11">
        <v>0</v>
      </c>
      <c r="AO896" s="11">
        <v>3000</v>
      </c>
      <c r="AP896" s="11">
        <v>0</v>
      </c>
      <c r="AQ896" s="11">
        <v>0</v>
      </c>
      <c r="AR896" s="6">
        <v>0</v>
      </c>
      <c r="AS896" s="11">
        <v>0</v>
      </c>
      <c r="AT896" s="12" t="s">
        <v>213</v>
      </c>
      <c r="AU896" s="11" t="s">
        <v>706</v>
      </c>
      <c r="AV896" s="14">
        <v>10001007</v>
      </c>
      <c r="AW896" s="14">
        <v>21000010</v>
      </c>
      <c r="AX896" s="12" t="s">
        <v>160</v>
      </c>
      <c r="AY896" s="11">
        <v>0</v>
      </c>
      <c r="AZ896" s="13">
        <v>0</v>
      </c>
      <c r="BA896" s="13">
        <v>0</v>
      </c>
      <c r="BB896" s="95" t="str">
        <f>"每次攻击有30%概率立即对目标范围内的怪物造成"&amp;W896*100&amp;"%攻击伤害+"&amp;X896&amp;"点固定伤害"</f>
        <v>每次攻击有30%概率立即对目标范围内的怪物造成200%攻击伤害+500点固定伤害</v>
      </c>
      <c r="BC896" s="11">
        <v>0</v>
      </c>
      <c r="BD896" s="11">
        <v>0</v>
      </c>
      <c r="BE896" s="11">
        <v>0</v>
      </c>
      <c r="BF896" s="11">
        <v>0</v>
      </c>
      <c r="BG896" s="11">
        <v>0</v>
      </c>
      <c r="BH896" s="11">
        <v>0</v>
      </c>
      <c r="BI896" s="9">
        <v>0</v>
      </c>
      <c r="BJ896" s="6">
        <v>0</v>
      </c>
      <c r="BK896" s="6">
        <v>0</v>
      </c>
      <c r="BL896" s="6">
        <v>0</v>
      </c>
      <c r="BM896" s="6">
        <v>0</v>
      </c>
      <c r="BN896" s="6">
        <v>0</v>
      </c>
      <c r="BO896" s="6">
        <v>0</v>
      </c>
    </row>
    <row r="897" spans="3:67" ht="20.100000000000001" customHeight="1">
      <c r="C897" s="11">
        <v>63003001</v>
      </c>
      <c r="D897" s="12" t="s">
        <v>1050</v>
      </c>
      <c r="E897" s="11">
        <v>1</v>
      </c>
      <c r="F897" s="11">
        <v>63003001</v>
      </c>
      <c r="G897" s="11">
        <v>0</v>
      </c>
      <c r="H897" s="13">
        <v>0</v>
      </c>
      <c r="I897" s="14">
        <v>1</v>
      </c>
      <c r="J897" s="14">
        <v>0</v>
      </c>
      <c r="K897" s="11">
        <v>0</v>
      </c>
      <c r="L897" s="11">
        <v>0</v>
      </c>
      <c r="M897" s="11">
        <v>0</v>
      </c>
      <c r="N897" s="11">
        <v>2</v>
      </c>
      <c r="O897" s="11">
        <v>12</v>
      </c>
      <c r="P897" s="11">
        <v>1</v>
      </c>
      <c r="Q897" s="11">
        <v>0</v>
      </c>
      <c r="R897" s="6">
        <v>0</v>
      </c>
      <c r="S897" s="11">
        <v>0</v>
      </c>
      <c r="T897" s="11">
        <v>1</v>
      </c>
      <c r="U897" s="11">
        <v>2</v>
      </c>
      <c r="V897" s="11">
        <v>0</v>
      </c>
      <c r="W897" s="14">
        <v>0</v>
      </c>
      <c r="X897" s="14">
        <v>0</v>
      </c>
      <c r="Y897" s="11">
        <v>0</v>
      </c>
      <c r="Z897" s="11">
        <v>0</v>
      </c>
      <c r="AA897" s="11">
        <v>0</v>
      </c>
      <c r="AB897" s="11">
        <v>1</v>
      </c>
      <c r="AC897" s="11">
        <v>0</v>
      </c>
      <c r="AD897" s="11">
        <v>60</v>
      </c>
      <c r="AE897" s="11">
        <v>1</v>
      </c>
      <c r="AF897" s="11">
        <v>10</v>
      </c>
      <c r="AG897" s="6">
        <v>0</v>
      </c>
      <c r="AH897" s="6">
        <v>0</v>
      </c>
      <c r="AI897" s="6">
        <v>0</v>
      </c>
      <c r="AJ897" s="6">
        <v>0</v>
      </c>
      <c r="AK897" s="11">
        <v>0</v>
      </c>
      <c r="AL897" s="11">
        <v>0</v>
      </c>
      <c r="AM897" s="11">
        <v>0</v>
      </c>
      <c r="AN897" s="11">
        <v>0</v>
      </c>
      <c r="AO897" s="11">
        <v>50000</v>
      </c>
      <c r="AP897" s="11">
        <v>0</v>
      </c>
      <c r="AQ897" s="11">
        <v>0</v>
      </c>
      <c r="AR897" s="6">
        <v>90503001</v>
      </c>
      <c r="AS897" s="11">
        <v>90503001</v>
      </c>
      <c r="AT897" s="12" t="s">
        <v>158</v>
      </c>
      <c r="AU897" s="11">
        <v>0</v>
      </c>
      <c r="AV897" s="14">
        <v>0</v>
      </c>
      <c r="AW897" s="14">
        <v>0</v>
      </c>
      <c r="AX897" s="12" t="s">
        <v>1030</v>
      </c>
      <c r="AY897" s="11">
        <v>0</v>
      </c>
      <c r="AZ897" s="13">
        <v>0</v>
      </c>
      <c r="BA897" s="13">
        <v>0</v>
      </c>
      <c r="BB897" s="37" t="s">
        <v>1051</v>
      </c>
      <c r="BC897" s="11">
        <v>0</v>
      </c>
      <c r="BD897" s="11">
        <v>0</v>
      </c>
      <c r="BE897" s="11">
        <v>0</v>
      </c>
      <c r="BF897" s="11">
        <v>0</v>
      </c>
      <c r="BG897" s="11">
        <v>0</v>
      </c>
      <c r="BH897" s="11">
        <v>0</v>
      </c>
      <c r="BI897" s="9">
        <v>0</v>
      </c>
      <c r="BJ897" s="6">
        <v>1</v>
      </c>
      <c r="BK897" s="6">
        <v>0</v>
      </c>
      <c r="BL897" s="6">
        <v>0</v>
      </c>
      <c r="BM897" s="6">
        <v>0</v>
      </c>
      <c r="BN897" s="6">
        <v>0</v>
      </c>
      <c r="BO897" s="6">
        <v>0</v>
      </c>
    </row>
    <row r="898" spans="3:67" ht="20.100000000000001" customHeight="1">
      <c r="C898" s="11">
        <v>63003002</v>
      </c>
      <c r="D898" s="12" t="s">
        <v>1052</v>
      </c>
      <c r="E898" s="11">
        <v>1</v>
      </c>
      <c r="F898" s="11">
        <v>63003002</v>
      </c>
      <c r="G898" s="11">
        <v>0</v>
      </c>
      <c r="H898" s="13">
        <v>0</v>
      </c>
      <c r="I898" s="14">
        <v>1</v>
      </c>
      <c r="J898" s="14">
        <v>0</v>
      </c>
      <c r="K898" s="11">
        <v>0</v>
      </c>
      <c r="L898" s="11">
        <v>0</v>
      </c>
      <c r="M898" s="11">
        <v>0</v>
      </c>
      <c r="N898" s="11">
        <v>2</v>
      </c>
      <c r="O898" s="11">
        <v>0</v>
      </c>
      <c r="P898" s="11">
        <v>0</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0</v>
      </c>
      <c r="AS898" s="11" t="s">
        <v>158</v>
      </c>
      <c r="AT898" s="12" t="s">
        <v>158</v>
      </c>
      <c r="AU898" s="11">
        <v>0</v>
      </c>
      <c r="AV898" s="14">
        <v>0</v>
      </c>
      <c r="AW898" s="14">
        <v>0</v>
      </c>
      <c r="AX898" s="12" t="s">
        <v>158</v>
      </c>
      <c r="AY898" s="11">
        <v>0</v>
      </c>
      <c r="AZ898" s="13"/>
      <c r="BA898" s="13"/>
      <c r="BB898" s="37" t="s">
        <v>1053</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63003003</v>
      </c>
      <c r="D899" s="12" t="s">
        <v>1054</v>
      </c>
      <c r="E899" s="11">
        <v>1</v>
      </c>
      <c r="F899" s="11">
        <v>63003003</v>
      </c>
      <c r="G899" s="11">
        <v>0</v>
      </c>
      <c r="H899" s="13">
        <v>0</v>
      </c>
      <c r="I899" s="14">
        <v>1</v>
      </c>
      <c r="J899" s="14">
        <v>0</v>
      </c>
      <c r="K899" s="11">
        <v>0</v>
      </c>
      <c r="L899" s="11">
        <v>0</v>
      </c>
      <c r="M899" s="11">
        <v>0</v>
      </c>
      <c r="N899" s="11">
        <v>5</v>
      </c>
      <c r="O899" s="11">
        <v>8</v>
      </c>
      <c r="P899" s="11">
        <v>2</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90000006</v>
      </c>
      <c r="AS899" s="11" t="s">
        <v>158</v>
      </c>
      <c r="AT899" s="12" t="s">
        <v>158</v>
      </c>
      <c r="AU899" s="11">
        <v>0</v>
      </c>
      <c r="AV899" s="14">
        <v>0</v>
      </c>
      <c r="AW899" s="14">
        <v>0</v>
      </c>
      <c r="AX899" s="12" t="s">
        <v>158</v>
      </c>
      <c r="AY899" s="11" t="s">
        <v>1055</v>
      </c>
      <c r="AZ899" s="13"/>
      <c r="BA899" s="13"/>
      <c r="BB899" s="37" t="s">
        <v>1056</v>
      </c>
      <c r="BC899" s="11">
        <v>0</v>
      </c>
      <c r="BD899" s="11">
        <v>0</v>
      </c>
      <c r="BE899" s="11">
        <v>0</v>
      </c>
      <c r="BF899" s="11">
        <v>0</v>
      </c>
      <c r="BG899" s="11">
        <v>0</v>
      </c>
      <c r="BH899" s="11">
        <v>0</v>
      </c>
      <c r="BI899" s="9">
        <v>0</v>
      </c>
      <c r="BJ899" s="6">
        <v>0</v>
      </c>
      <c r="BK899" s="6">
        <v>0</v>
      </c>
      <c r="BL899" s="6">
        <v>0</v>
      </c>
      <c r="BM899" s="6">
        <v>0</v>
      </c>
      <c r="BN899" s="6">
        <v>0</v>
      </c>
      <c r="BO899" s="6">
        <v>0</v>
      </c>
    </row>
    <row r="900" spans="3:67" ht="20.100000000000001" customHeight="1">
      <c r="C900" s="11">
        <v>63003004</v>
      </c>
      <c r="D900" s="135" t="s">
        <v>1057</v>
      </c>
      <c r="E900" s="106">
        <v>1</v>
      </c>
      <c r="F900" s="106">
        <v>63001004</v>
      </c>
      <c r="G900" s="106">
        <v>0</v>
      </c>
      <c r="H900" s="106">
        <v>0</v>
      </c>
      <c r="I900" s="14">
        <v>1</v>
      </c>
      <c r="J900" s="14">
        <v>0</v>
      </c>
      <c r="K900" s="11">
        <v>0</v>
      </c>
      <c r="L900" s="106">
        <v>0</v>
      </c>
      <c r="M900" s="106">
        <v>0</v>
      </c>
      <c r="N900" s="106">
        <v>2</v>
      </c>
      <c r="O900" s="106">
        <v>5</v>
      </c>
      <c r="P900" s="106">
        <v>0.1</v>
      </c>
      <c r="Q900" s="106">
        <v>0</v>
      </c>
      <c r="R900" s="6">
        <v>0</v>
      </c>
      <c r="S900" s="106">
        <v>0</v>
      </c>
      <c r="T900" s="106">
        <v>1</v>
      </c>
      <c r="U900" s="106">
        <v>2</v>
      </c>
      <c r="V900" s="106">
        <v>0</v>
      </c>
      <c r="W900" s="106">
        <v>0</v>
      </c>
      <c r="X900" s="106">
        <v>0</v>
      </c>
      <c r="Y900" s="106">
        <v>0</v>
      </c>
      <c r="Z900" s="106">
        <v>0</v>
      </c>
      <c r="AA900" s="106">
        <v>0</v>
      </c>
      <c r="AB900" s="11">
        <v>1</v>
      </c>
      <c r="AC900" s="106">
        <v>0</v>
      </c>
      <c r="AD900" s="106">
        <v>3</v>
      </c>
      <c r="AE900" s="106">
        <v>1</v>
      </c>
      <c r="AF900" s="106">
        <v>1</v>
      </c>
      <c r="AG900" s="106">
        <v>2</v>
      </c>
      <c r="AH900" s="106">
        <v>0</v>
      </c>
      <c r="AI900" s="6">
        <v>0</v>
      </c>
      <c r="AJ900" s="106">
        <v>2</v>
      </c>
      <c r="AK900" s="106">
        <v>0</v>
      </c>
      <c r="AL900" s="106">
        <v>0</v>
      </c>
      <c r="AM900" s="106">
        <v>0</v>
      </c>
      <c r="AN900" s="11">
        <v>0</v>
      </c>
      <c r="AO900" s="106">
        <v>10000</v>
      </c>
      <c r="AP900" s="106">
        <v>0.5</v>
      </c>
      <c r="AQ900" s="106">
        <v>0</v>
      </c>
      <c r="AR900" s="106">
        <v>0</v>
      </c>
      <c r="AS900" s="106" t="s">
        <v>158</v>
      </c>
      <c r="AT900" s="135" t="s">
        <v>159</v>
      </c>
      <c r="AU900" s="106">
        <v>0</v>
      </c>
      <c r="AV900" s="106">
        <v>0</v>
      </c>
      <c r="AW900" s="106">
        <v>0</v>
      </c>
      <c r="AX900" s="135" t="s">
        <v>160</v>
      </c>
      <c r="AY900" s="135" t="s">
        <v>158</v>
      </c>
      <c r="AZ900" s="106">
        <v>0</v>
      </c>
      <c r="BA900" s="106">
        <v>0</v>
      </c>
      <c r="BB900" s="147" t="s">
        <v>1058</v>
      </c>
      <c r="BC900" s="106">
        <v>0</v>
      </c>
      <c r="BD900" s="11">
        <v>0</v>
      </c>
      <c r="BE900" s="106">
        <v>0</v>
      </c>
      <c r="BF900" s="106">
        <v>0</v>
      </c>
      <c r="BG900" s="106">
        <v>0</v>
      </c>
      <c r="BH900" s="106">
        <v>0</v>
      </c>
      <c r="BI900" s="188" t="s">
        <v>1059</v>
      </c>
      <c r="BJ900" s="6">
        <v>1</v>
      </c>
      <c r="BK900" s="6">
        <v>0</v>
      </c>
      <c r="BL900" s="6">
        <v>0</v>
      </c>
      <c r="BM900" s="6">
        <v>0</v>
      </c>
      <c r="BN900" s="6">
        <v>0</v>
      </c>
      <c r="BO900" s="6">
        <v>0</v>
      </c>
    </row>
    <row r="901" spans="3:67" ht="20.100000000000001" customHeight="1">
      <c r="C901" s="11">
        <v>63101001</v>
      </c>
      <c r="D901" s="12" t="s">
        <v>1060</v>
      </c>
      <c r="E901" s="11">
        <v>1</v>
      </c>
      <c r="F901" s="11">
        <v>63001001</v>
      </c>
      <c r="G901" s="11">
        <v>0</v>
      </c>
      <c r="H901" s="13">
        <v>0</v>
      </c>
      <c r="I901" s="14">
        <v>1</v>
      </c>
      <c r="J901" s="14">
        <v>0</v>
      </c>
      <c r="K901" s="11">
        <v>0</v>
      </c>
      <c r="L901" s="11">
        <v>0</v>
      </c>
      <c r="M901" s="11">
        <v>0</v>
      </c>
      <c r="N901" s="11">
        <v>2</v>
      </c>
      <c r="O901" s="11">
        <v>12</v>
      </c>
      <c r="P901" s="11">
        <v>1</v>
      </c>
      <c r="Q901" s="11">
        <v>0</v>
      </c>
      <c r="R901" s="6">
        <v>0</v>
      </c>
      <c r="S901" s="11">
        <v>0</v>
      </c>
      <c r="T901" s="11">
        <v>1</v>
      </c>
      <c r="U901" s="11">
        <v>2</v>
      </c>
      <c r="V901" s="11">
        <v>0</v>
      </c>
      <c r="W901" s="14">
        <v>0</v>
      </c>
      <c r="X901" s="14">
        <v>0</v>
      </c>
      <c r="Y901" s="11">
        <v>0</v>
      </c>
      <c r="Z901" s="11">
        <v>0</v>
      </c>
      <c r="AA901" s="11">
        <v>0</v>
      </c>
      <c r="AB901" s="11">
        <v>1</v>
      </c>
      <c r="AC901" s="11">
        <v>0</v>
      </c>
      <c r="AD901" s="11">
        <v>60</v>
      </c>
      <c r="AE901" s="11">
        <v>1</v>
      </c>
      <c r="AF901" s="11">
        <v>10</v>
      </c>
      <c r="AG901" s="6">
        <v>0</v>
      </c>
      <c r="AH901" s="6">
        <v>0</v>
      </c>
      <c r="AI901" s="6">
        <v>0</v>
      </c>
      <c r="AJ901" s="6">
        <v>0</v>
      </c>
      <c r="AK901" s="11">
        <v>0</v>
      </c>
      <c r="AL901" s="11">
        <v>0</v>
      </c>
      <c r="AM901" s="11">
        <v>0</v>
      </c>
      <c r="AN901" s="11">
        <v>0</v>
      </c>
      <c r="AO901" s="11">
        <v>50000</v>
      </c>
      <c r="AP901" s="11">
        <v>0</v>
      </c>
      <c r="AQ901" s="11">
        <v>0</v>
      </c>
      <c r="AR901" s="6">
        <v>0</v>
      </c>
      <c r="AS901" s="11">
        <v>90511003</v>
      </c>
      <c r="AT901" s="12" t="s">
        <v>158</v>
      </c>
      <c r="AU901" s="11">
        <v>0</v>
      </c>
      <c r="AV901" s="14">
        <v>0</v>
      </c>
      <c r="AW901" s="14">
        <v>0</v>
      </c>
      <c r="AX901" s="12" t="s">
        <v>1030</v>
      </c>
      <c r="AY901" s="11">
        <v>0</v>
      </c>
      <c r="AZ901" s="13">
        <v>0</v>
      </c>
      <c r="BA901" s="13">
        <v>0</v>
      </c>
      <c r="BB901" s="37" t="s">
        <v>1061</v>
      </c>
      <c r="BC901" s="11">
        <v>0</v>
      </c>
      <c r="BD901" s="11">
        <v>0</v>
      </c>
      <c r="BE901" s="11">
        <v>0</v>
      </c>
      <c r="BF901" s="11">
        <v>0</v>
      </c>
      <c r="BG901" s="11">
        <v>0</v>
      </c>
      <c r="BH901" s="11">
        <v>0</v>
      </c>
      <c r="BI901" s="9">
        <v>0</v>
      </c>
      <c r="BJ901" s="6">
        <v>1</v>
      </c>
      <c r="BK901" s="6">
        <v>0</v>
      </c>
      <c r="BL901" s="6">
        <v>0</v>
      </c>
      <c r="BM901" s="6">
        <v>0</v>
      </c>
      <c r="BN901" s="6">
        <v>0</v>
      </c>
      <c r="BO901" s="6">
        <v>0</v>
      </c>
    </row>
    <row r="902" spans="3:67" ht="20.100000000000001" customHeight="1">
      <c r="C902" s="11">
        <v>63101002</v>
      </c>
      <c r="D902" s="12" t="s">
        <v>1062</v>
      </c>
      <c r="E902" s="11">
        <v>1</v>
      </c>
      <c r="F902" s="11">
        <v>63002003</v>
      </c>
      <c r="G902" s="11">
        <v>0</v>
      </c>
      <c r="H902" s="13">
        <v>0</v>
      </c>
      <c r="I902" s="14">
        <v>1</v>
      </c>
      <c r="J902" s="14">
        <v>0</v>
      </c>
      <c r="K902" s="11">
        <v>0</v>
      </c>
      <c r="L902" s="11">
        <v>0</v>
      </c>
      <c r="M902" s="11">
        <v>0</v>
      </c>
      <c r="N902" s="11">
        <v>5</v>
      </c>
      <c r="O902" s="11">
        <v>8</v>
      </c>
      <c r="P902" s="11">
        <v>3</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90000006</v>
      </c>
      <c r="AS902" s="11" t="s">
        <v>158</v>
      </c>
      <c r="AT902" s="12" t="s">
        <v>158</v>
      </c>
      <c r="AU902" s="11">
        <v>0</v>
      </c>
      <c r="AV902" s="14">
        <v>0</v>
      </c>
      <c r="AW902" s="14">
        <v>0</v>
      </c>
      <c r="AX902" s="12" t="s">
        <v>158</v>
      </c>
      <c r="AY902" s="11" t="s">
        <v>1063</v>
      </c>
      <c r="AZ902" s="13"/>
      <c r="BA902" s="13"/>
      <c r="BB902" s="37" t="s">
        <v>1064</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63101003</v>
      </c>
      <c r="D903" s="12" t="s">
        <v>1065</v>
      </c>
      <c r="E903" s="11">
        <v>1</v>
      </c>
      <c r="F903" s="11">
        <v>63001003</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c r="BB903" s="37" t="s">
        <v>1066</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63101004</v>
      </c>
      <c r="D904" s="135" t="s">
        <v>1067</v>
      </c>
      <c r="E904" s="106">
        <v>1</v>
      </c>
      <c r="F904" s="106">
        <v>63001004</v>
      </c>
      <c r="G904" s="106">
        <v>0</v>
      </c>
      <c r="H904" s="106">
        <v>0</v>
      </c>
      <c r="I904" s="14">
        <v>1</v>
      </c>
      <c r="J904" s="14">
        <v>0</v>
      </c>
      <c r="K904" s="11">
        <v>0</v>
      </c>
      <c r="L904" s="106">
        <v>0</v>
      </c>
      <c r="M904" s="106">
        <v>0</v>
      </c>
      <c r="N904" s="106">
        <v>2</v>
      </c>
      <c r="O904" s="106">
        <v>1</v>
      </c>
      <c r="P904" s="106">
        <v>0.05</v>
      </c>
      <c r="Q904" s="106">
        <v>0</v>
      </c>
      <c r="R904" s="6">
        <v>0</v>
      </c>
      <c r="S904" s="106">
        <v>0</v>
      </c>
      <c r="T904" s="106">
        <v>1</v>
      </c>
      <c r="U904" s="106">
        <v>2</v>
      </c>
      <c r="V904" s="106">
        <v>0</v>
      </c>
      <c r="W904" s="106">
        <v>0</v>
      </c>
      <c r="X904" s="106">
        <v>0</v>
      </c>
      <c r="Y904" s="106">
        <v>0</v>
      </c>
      <c r="Z904" s="106">
        <v>0</v>
      </c>
      <c r="AA904" s="106">
        <v>0</v>
      </c>
      <c r="AB904" s="11">
        <v>1</v>
      </c>
      <c r="AC904" s="106">
        <v>0</v>
      </c>
      <c r="AD904" s="106">
        <v>15</v>
      </c>
      <c r="AE904" s="106">
        <v>1</v>
      </c>
      <c r="AF904" s="106">
        <v>1</v>
      </c>
      <c r="AG904" s="106">
        <v>2</v>
      </c>
      <c r="AH904" s="106">
        <v>0</v>
      </c>
      <c r="AI904" s="6">
        <v>0</v>
      </c>
      <c r="AJ904" s="106">
        <v>2</v>
      </c>
      <c r="AK904" s="106">
        <v>0</v>
      </c>
      <c r="AL904" s="106">
        <v>0</v>
      </c>
      <c r="AM904" s="106">
        <v>0</v>
      </c>
      <c r="AN904" s="11">
        <v>0</v>
      </c>
      <c r="AO904" s="106">
        <v>10000</v>
      </c>
      <c r="AP904" s="106">
        <v>0.5</v>
      </c>
      <c r="AQ904" s="106">
        <v>0</v>
      </c>
      <c r="AR904" s="106">
        <v>0</v>
      </c>
      <c r="AS904" s="106" t="s">
        <v>158</v>
      </c>
      <c r="AT904" s="135"/>
      <c r="AU904" s="106">
        <v>0</v>
      </c>
      <c r="AV904" s="106">
        <v>0</v>
      </c>
      <c r="AW904" s="106">
        <v>0</v>
      </c>
      <c r="AX904" s="135" t="s">
        <v>160</v>
      </c>
      <c r="AY904" s="135" t="s">
        <v>158</v>
      </c>
      <c r="AZ904" s="106">
        <v>0</v>
      </c>
      <c r="BA904" s="106">
        <v>0</v>
      </c>
      <c r="BB904" s="147" t="s">
        <v>1068</v>
      </c>
      <c r="BC904" s="106">
        <v>0</v>
      </c>
      <c r="BD904" s="11">
        <v>0</v>
      </c>
      <c r="BE904" s="106">
        <v>0</v>
      </c>
      <c r="BF904" s="106">
        <v>0</v>
      </c>
      <c r="BG904" s="106">
        <v>0</v>
      </c>
      <c r="BH904" s="106">
        <v>0</v>
      </c>
      <c r="BI904" s="188" t="s">
        <v>1069</v>
      </c>
      <c r="BJ904" s="6">
        <v>0</v>
      </c>
      <c r="BK904" s="6">
        <v>0</v>
      </c>
      <c r="BL904" s="6">
        <v>0</v>
      </c>
      <c r="BM904" s="6">
        <v>0</v>
      </c>
      <c r="BN904" s="6">
        <v>0</v>
      </c>
      <c r="BO904" s="6">
        <v>0</v>
      </c>
    </row>
    <row r="905" spans="3:67" ht="20.100000000000001" customHeight="1">
      <c r="C905" s="11">
        <v>63102001</v>
      </c>
      <c r="D905" s="12" t="s">
        <v>1070</v>
      </c>
      <c r="E905" s="11">
        <v>1</v>
      </c>
      <c r="F905" s="11">
        <v>63002001</v>
      </c>
      <c r="G905" s="11">
        <v>0</v>
      </c>
      <c r="H905" s="13">
        <v>0</v>
      </c>
      <c r="I905" s="14">
        <v>1</v>
      </c>
      <c r="J905" s="14">
        <v>0</v>
      </c>
      <c r="K905" s="11">
        <v>0</v>
      </c>
      <c r="L905" s="11">
        <v>0</v>
      </c>
      <c r="M905" s="11">
        <v>0</v>
      </c>
      <c r="N905" s="11">
        <v>2</v>
      </c>
      <c r="O905" s="11">
        <v>12</v>
      </c>
      <c r="P905" s="11">
        <v>1</v>
      </c>
      <c r="Q905" s="11">
        <v>0</v>
      </c>
      <c r="R905" s="6">
        <v>0</v>
      </c>
      <c r="S905" s="11">
        <v>0</v>
      </c>
      <c r="T905" s="11">
        <v>1</v>
      </c>
      <c r="U905" s="11">
        <v>2</v>
      </c>
      <c r="V905" s="11">
        <v>0</v>
      </c>
      <c r="W905" s="14">
        <v>0</v>
      </c>
      <c r="X905" s="14">
        <v>0</v>
      </c>
      <c r="Y905" s="11">
        <v>0</v>
      </c>
      <c r="Z905" s="11">
        <v>0</v>
      </c>
      <c r="AA905" s="11">
        <v>0</v>
      </c>
      <c r="AB905" s="11">
        <v>1</v>
      </c>
      <c r="AC905" s="11">
        <v>0</v>
      </c>
      <c r="AD905" s="11">
        <v>60</v>
      </c>
      <c r="AE905" s="11">
        <v>1</v>
      </c>
      <c r="AF905" s="11">
        <v>10</v>
      </c>
      <c r="AG905" s="6">
        <v>0</v>
      </c>
      <c r="AH905" s="6">
        <v>0</v>
      </c>
      <c r="AI905" s="6">
        <v>0</v>
      </c>
      <c r="AJ905" s="6">
        <v>0</v>
      </c>
      <c r="AK905" s="11">
        <v>0</v>
      </c>
      <c r="AL905" s="11">
        <v>0</v>
      </c>
      <c r="AM905" s="11">
        <v>0</v>
      </c>
      <c r="AN905" s="11">
        <v>0</v>
      </c>
      <c r="AO905" s="11">
        <v>50000</v>
      </c>
      <c r="AP905" s="11">
        <v>0</v>
      </c>
      <c r="AQ905" s="11">
        <v>0</v>
      </c>
      <c r="AR905" s="6">
        <v>0</v>
      </c>
      <c r="AS905" s="11">
        <v>90512001</v>
      </c>
      <c r="AT905" s="12" t="s">
        <v>158</v>
      </c>
      <c r="AU905" s="11">
        <v>0</v>
      </c>
      <c r="AV905" s="14">
        <v>0</v>
      </c>
      <c r="AW905" s="14">
        <v>0</v>
      </c>
      <c r="AX905" s="12" t="s">
        <v>1030</v>
      </c>
      <c r="AY905" s="11">
        <v>0</v>
      </c>
      <c r="AZ905" s="13">
        <v>0</v>
      </c>
      <c r="BA905" s="13">
        <v>0</v>
      </c>
      <c r="BB905" s="37" t="s">
        <v>1071</v>
      </c>
      <c r="BC905" s="11">
        <v>0</v>
      </c>
      <c r="BD905" s="11">
        <v>0</v>
      </c>
      <c r="BE905" s="11">
        <v>0</v>
      </c>
      <c r="BF905" s="11">
        <v>0</v>
      </c>
      <c r="BG905" s="11">
        <v>0</v>
      </c>
      <c r="BH905" s="11">
        <v>0</v>
      </c>
      <c r="BI905" s="9">
        <v>0</v>
      </c>
      <c r="BJ905" s="6">
        <v>1</v>
      </c>
      <c r="BK905" s="6">
        <v>0</v>
      </c>
      <c r="BL905" s="6">
        <v>0</v>
      </c>
      <c r="BM905" s="6">
        <v>0</v>
      </c>
      <c r="BN905" s="6">
        <v>0</v>
      </c>
      <c r="BO905" s="6">
        <v>0</v>
      </c>
    </row>
    <row r="906" spans="3:67" ht="20.100000000000001" customHeight="1">
      <c r="C906" s="11">
        <v>63102002</v>
      </c>
      <c r="D906" s="12" t="s">
        <v>1065</v>
      </c>
      <c r="E906" s="11">
        <v>1</v>
      </c>
      <c r="F906" s="11">
        <v>63001003</v>
      </c>
      <c r="G906" s="11">
        <v>0</v>
      </c>
      <c r="H906" s="13">
        <v>0</v>
      </c>
      <c r="I906" s="14">
        <v>1</v>
      </c>
      <c r="J906" s="14">
        <v>0</v>
      </c>
      <c r="K906" s="11">
        <v>0</v>
      </c>
      <c r="L906" s="11">
        <v>0</v>
      </c>
      <c r="M906" s="11">
        <v>0</v>
      </c>
      <c r="N906" s="11">
        <v>2</v>
      </c>
      <c r="O906" s="11">
        <v>0</v>
      </c>
      <c r="P906" s="11">
        <v>0</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0</v>
      </c>
      <c r="AS906" s="11" t="s">
        <v>158</v>
      </c>
      <c r="AT906" s="12" t="s">
        <v>158</v>
      </c>
      <c r="AU906" s="11">
        <v>0</v>
      </c>
      <c r="AV906" s="14">
        <v>0</v>
      </c>
      <c r="AW906" s="14">
        <v>0</v>
      </c>
      <c r="AX906" s="12" t="s">
        <v>158</v>
      </c>
      <c r="AY906" s="11">
        <v>0</v>
      </c>
      <c r="AZ906" s="13"/>
      <c r="BA906" s="13"/>
      <c r="BB906" s="37" t="s">
        <v>1066</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63102003</v>
      </c>
      <c r="D907" s="12" t="s">
        <v>1072</v>
      </c>
      <c r="E907" s="11">
        <v>1</v>
      </c>
      <c r="F907" s="11">
        <v>63002003</v>
      </c>
      <c r="G907" s="11">
        <v>0</v>
      </c>
      <c r="H907" s="13">
        <v>0</v>
      </c>
      <c r="I907" s="14">
        <v>1</v>
      </c>
      <c r="J907" s="14">
        <v>0</v>
      </c>
      <c r="K907" s="11">
        <v>0</v>
      </c>
      <c r="L907" s="11">
        <v>0</v>
      </c>
      <c r="M907" s="11">
        <v>0</v>
      </c>
      <c r="N907" s="11">
        <v>5</v>
      </c>
      <c r="O907" s="11">
        <v>8</v>
      </c>
      <c r="P907" s="11">
        <v>4</v>
      </c>
      <c r="Q907" s="11">
        <v>0</v>
      </c>
      <c r="R907" s="6">
        <v>0</v>
      </c>
      <c r="S907" s="11">
        <v>0</v>
      </c>
      <c r="T907" s="11">
        <v>1</v>
      </c>
      <c r="U907" s="11">
        <v>0</v>
      </c>
      <c r="V907" s="11">
        <v>0</v>
      </c>
      <c r="W907" s="14">
        <v>0</v>
      </c>
      <c r="X907" s="14">
        <v>0</v>
      </c>
      <c r="Y907" s="11">
        <v>0</v>
      </c>
      <c r="Z907" s="11">
        <v>0</v>
      </c>
      <c r="AA907" s="11">
        <v>0</v>
      </c>
      <c r="AB907" s="11">
        <v>1</v>
      </c>
      <c r="AC907" s="11">
        <v>0</v>
      </c>
      <c r="AD907" s="11">
        <v>0</v>
      </c>
      <c r="AE907" s="11">
        <v>0</v>
      </c>
      <c r="AF907" s="11" t="s">
        <v>158</v>
      </c>
      <c r="AG907" s="6">
        <v>0</v>
      </c>
      <c r="AH907" s="6">
        <v>0</v>
      </c>
      <c r="AI907" s="6">
        <v>0</v>
      </c>
      <c r="AJ907" s="6">
        <v>0</v>
      </c>
      <c r="AK907" s="11">
        <v>0</v>
      </c>
      <c r="AL907" s="11">
        <v>0</v>
      </c>
      <c r="AM907" s="11">
        <v>0</v>
      </c>
      <c r="AN907" s="11">
        <v>0</v>
      </c>
      <c r="AO907" s="11">
        <v>0</v>
      </c>
      <c r="AP907" s="11">
        <v>0</v>
      </c>
      <c r="AQ907" s="11">
        <v>0</v>
      </c>
      <c r="AR907" s="6">
        <v>90000006</v>
      </c>
      <c r="AS907" s="11" t="s">
        <v>158</v>
      </c>
      <c r="AT907" s="12" t="s">
        <v>158</v>
      </c>
      <c r="AU907" s="11">
        <v>0</v>
      </c>
      <c r="AV907" s="14">
        <v>0</v>
      </c>
      <c r="AW907" s="14">
        <v>0</v>
      </c>
      <c r="AX907" s="12" t="s">
        <v>158</v>
      </c>
      <c r="AY907" s="11" t="s">
        <v>1073</v>
      </c>
      <c r="AZ907" s="13"/>
      <c r="BA907" s="13"/>
      <c r="BB907" s="37" t="s">
        <v>1074</v>
      </c>
      <c r="BC907" s="11">
        <v>0</v>
      </c>
      <c r="BD907" s="11">
        <v>0</v>
      </c>
      <c r="BE907" s="11">
        <v>0</v>
      </c>
      <c r="BF907" s="11">
        <v>0</v>
      </c>
      <c r="BG907" s="11">
        <v>0</v>
      </c>
      <c r="BH907" s="11">
        <v>0</v>
      </c>
      <c r="BI907" s="9">
        <v>0</v>
      </c>
      <c r="BJ907" s="6">
        <v>0</v>
      </c>
      <c r="BK907" s="6">
        <v>0</v>
      </c>
      <c r="BL907" s="6">
        <v>0</v>
      </c>
      <c r="BM907" s="6">
        <v>0</v>
      </c>
      <c r="BN907" s="6">
        <v>0</v>
      </c>
      <c r="BO907" s="6">
        <v>0</v>
      </c>
    </row>
    <row r="908" spans="3:67" ht="20.100000000000001" customHeight="1">
      <c r="C908" s="11">
        <v>63102004</v>
      </c>
      <c r="D908" s="135" t="s">
        <v>1075</v>
      </c>
      <c r="E908" s="106">
        <v>1</v>
      </c>
      <c r="F908" s="106">
        <v>63001004</v>
      </c>
      <c r="G908" s="106">
        <v>0</v>
      </c>
      <c r="H908" s="106">
        <v>0</v>
      </c>
      <c r="I908" s="14">
        <v>1</v>
      </c>
      <c r="J908" s="14">
        <v>0</v>
      </c>
      <c r="K908" s="11">
        <v>0</v>
      </c>
      <c r="L908" s="106">
        <v>0</v>
      </c>
      <c r="M908" s="106">
        <v>0</v>
      </c>
      <c r="N908" s="106">
        <v>2</v>
      </c>
      <c r="O908" s="106">
        <v>4</v>
      </c>
      <c r="P908" s="106">
        <v>0.2</v>
      </c>
      <c r="Q908" s="106">
        <v>0</v>
      </c>
      <c r="R908" s="6">
        <v>0</v>
      </c>
      <c r="S908" s="106">
        <v>0</v>
      </c>
      <c r="T908" s="106">
        <v>1</v>
      </c>
      <c r="U908" s="106">
        <v>2</v>
      </c>
      <c r="V908" s="106">
        <v>0</v>
      </c>
      <c r="W908" s="106">
        <v>0</v>
      </c>
      <c r="X908" s="106">
        <v>0</v>
      </c>
      <c r="Y908" s="106">
        <v>0</v>
      </c>
      <c r="Z908" s="106">
        <v>0</v>
      </c>
      <c r="AA908" s="106">
        <v>0</v>
      </c>
      <c r="AB908" s="11">
        <v>1</v>
      </c>
      <c r="AC908" s="106">
        <v>0</v>
      </c>
      <c r="AD908" s="106">
        <v>3</v>
      </c>
      <c r="AE908" s="106">
        <v>1</v>
      </c>
      <c r="AF908" s="106">
        <v>1</v>
      </c>
      <c r="AG908" s="106">
        <v>2</v>
      </c>
      <c r="AH908" s="106">
        <v>0</v>
      </c>
      <c r="AI908" s="6">
        <v>0</v>
      </c>
      <c r="AJ908" s="106">
        <v>2</v>
      </c>
      <c r="AK908" s="106">
        <v>0</v>
      </c>
      <c r="AL908" s="106">
        <v>0</v>
      </c>
      <c r="AM908" s="106">
        <v>0</v>
      </c>
      <c r="AN908" s="11">
        <v>0</v>
      </c>
      <c r="AO908" s="106">
        <v>1000</v>
      </c>
      <c r="AP908" s="106">
        <v>0.5</v>
      </c>
      <c r="AQ908" s="106">
        <v>0</v>
      </c>
      <c r="AR908" s="106">
        <v>0</v>
      </c>
      <c r="AS908" s="106" t="s">
        <v>158</v>
      </c>
      <c r="AT908" s="135" t="s">
        <v>159</v>
      </c>
      <c r="AU908" s="106">
        <v>0</v>
      </c>
      <c r="AV908" s="106">
        <v>0</v>
      </c>
      <c r="AW908" s="106">
        <v>0</v>
      </c>
      <c r="AX908" s="135" t="s">
        <v>160</v>
      </c>
      <c r="AY908" s="135" t="s">
        <v>158</v>
      </c>
      <c r="AZ908" s="106">
        <v>0</v>
      </c>
      <c r="BA908" s="106">
        <v>0</v>
      </c>
      <c r="BB908" s="147" t="s">
        <v>1076</v>
      </c>
      <c r="BC908" s="106">
        <v>0</v>
      </c>
      <c r="BD908" s="11">
        <v>0</v>
      </c>
      <c r="BE908" s="106">
        <v>0</v>
      </c>
      <c r="BF908" s="106">
        <v>0</v>
      </c>
      <c r="BG908" s="106">
        <v>0</v>
      </c>
      <c r="BH908" s="106">
        <v>0</v>
      </c>
      <c r="BI908" s="188" t="s">
        <v>1077</v>
      </c>
      <c r="BJ908" s="6">
        <v>0</v>
      </c>
      <c r="BK908" s="6">
        <v>0</v>
      </c>
      <c r="BL908" s="6">
        <v>0</v>
      </c>
      <c r="BM908" s="6">
        <v>0</v>
      </c>
      <c r="BN908" s="6">
        <v>0</v>
      </c>
      <c r="BO908" s="6">
        <v>0</v>
      </c>
    </row>
    <row r="909" spans="3:67" ht="20.100000000000001" customHeight="1">
      <c r="C909" s="11">
        <v>63103001</v>
      </c>
      <c r="D909" s="12" t="s">
        <v>1078</v>
      </c>
      <c r="E909" s="106">
        <v>1</v>
      </c>
      <c r="F909" s="106">
        <v>63001004</v>
      </c>
      <c r="G909" s="106">
        <v>0</v>
      </c>
      <c r="H909" s="106">
        <v>0</v>
      </c>
      <c r="I909" s="106">
        <v>1</v>
      </c>
      <c r="J909" s="106">
        <v>0</v>
      </c>
      <c r="K909" s="106">
        <v>0</v>
      </c>
      <c r="L909" s="106">
        <v>0</v>
      </c>
      <c r="M909" s="106">
        <v>0</v>
      </c>
      <c r="N909" s="106">
        <v>2</v>
      </c>
      <c r="O909" s="106">
        <v>10</v>
      </c>
      <c r="P909" s="106">
        <v>1</v>
      </c>
      <c r="Q909" s="106">
        <v>0</v>
      </c>
      <c r="R909" s="106">
        <v>0</v>
      </c>
      <c r="S909" s="106">
        <v>0</v>
      </c>
      <c r="T909" s="106">
        <v>1</v>
      </c>
      <c r="U909" s="106">
        <v>2</v>
      </c>
      <c r="V909" s="106">
        <v>0</v>
      </c>
      <c r="W909" s="106">
        <v>0</v>
      </c>
      <c r="X909" s="106">
        <v>0</v>
      </c>
      <c r="Y909" s="106">
        <v>0</v>
      </c>
      <c r="Z909" s="106">
        <v>0</v>
      </c>
      <c r="AA909" s="106">
        <v>0</v>
      </c>
      <c r="AB909" s="11">
        <v>1</v>
      </c>
      <c r="AC909" s="106">
        <v>0</v>
      </c>
      <c r="AD909" s="106">
        <v>30</v>
      </c>
      <c r="AE909" s="106">
        <v>0</v>
      </c>
      <c r="AF909" s="106">
        <v>0</v>
      </c>
      <c r="AG909" s="106">
        <v>7</v>
      </c>
      <c r="AH909" s="106">
        <v>0</v>
      </c>
      <c r="AI909" s="106">
        <v>0</v>
      </c>
      <c r="AJ909" s="106">
        <v>3</v>
      </c>
      <c r="AK909" s="106">
        <v>0</v>
      </c>
      <c r="AL909" s="106">
        <v>0</v>
      </c>
      <c r="AM909" s="106">
        <v>0</v>
      </c>
      <c r="AN909" s="106">
        <v>0</v>
      </c>
      <c r="AO909" s="106">
        <v>2000</v>
      </c>
      <c r="AP909" s="106">
        <v>0</v>
      </c>
      <c r="AQ909" s="106">
        <v>0</v>
      </c>
      <c r="AR909" s="106">
        <v>0</v>
      </c>
      <c r="AS909" s="106">
        <v>90513001</v>
      </c>
      <c r="AT909" s="135" t="s">
        <v>158</v>
      </c>
      <c r="AU909" s="106">
        <v>0</v>
      </c>
      <c r="AV909" s="106">
        <v>0</v>
      </c>
      <c r="AW909" s="106">
        <v>0</v>
      </c>
      <c r="AX909" s="135" t="s">
        <v>160</v>
      </c>
      <c r="AY909" s="135">
        <v>0</v>
      </c>
      <c r="AZ909" s="106">
        <v>0</v>
      </c>
      <c r="BA909" s="106">
        <v>0</v>
      </c>
      <c r="BB909" s="37" t="s">
        <v>1079</v>
      </c>
      <c r="BC909" s="106">
        <v>0</v>
      </c>
      <c r="BD909" s="106">
        <v>0</v>
      </c>
      <c r="BE909" s="106">
        <v>0</v>
      </c>
      <c r="BF909" s="106">
        <v>0</v>
      </c>
      <c r="BG909" s="106">
        <v>0</v>
      </c>
      <c r="BH909" s="106">
        <v>0</v>
      </c>
      <c r="BI909" s="151">
        <v>0</v>
      </c>
      <c r="BJ909" s="106">
        <v>0</v>
      </c>
      <c r="BK909" s="6">
        <v>0</v>
      </c>
      <c r="BL909" s="6">
        <v>0</v>
      </c>
      <c r="BM909" s="6">
        <v>0</v>
      </c>
      <c r="BN909" s="6">
        <v>0</v>
      </c>
      <c r="BO909" s="6">
        <v>0</v>
      </c>
    </row>
    <row r="910" spans="3:67" ht="20.100000000000001" customHeight="1">
      <c r="C910" s="11">
        <v>63103002</v>
      </c>
      <c r="D910" s="12" t="s">
        <v>1052</v>
      </c>
      <c r="E910" s="11">
        <v>1</v>
      </c>
      <c r="F910" s="11">
        <v>63003002</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1053</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63103003</v>
      </c>
      <c r="D911" s="12" t="s">
        <v>1080</v>
      </c>
      <c r="E911" s="11">
        <v>1</v>
      </c>
      <c r="F911" s="11">
        <v>63003003</v>
      </c>
      <c r="G911" s="11">
        <v>0</v>
      </c>
      <c r="H911" s="13">
        <v>0</v>
      </c>
      <c r="I911" s="14">
        <v>1</v>
      </c>
      <c r="J911" s="14">
        <v>0</v>
      </c>
      <c r="K911" s="11">
        <v>0</v>
      </c>
      <c r="L911" s="11">
        <v>0</v>
      </c>
      <c r="M911" s="11">
        <v>0</v>
      </c>
      <c r="N911" s="11">
        <v>2</v>
      </c>
      <c r="O911" s="11">
        <v>0</v>
      </c>
      <c r="P911" s="11">
        <v>0</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v>0</v>
      </c>
      <c r="AZ911" s="13">
        <v>0</v>
      </c>
      <c r="BA911" s="13">
        <v>0</v>
      </c>
      <c r="BB911" s="37" t="s">
        <v>1081</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63103004</v>
      </c>
      <c r="D912" s="135" t="s">
        <v>1082</v>
      </c>
      <c r="E912" s="106">
        <v>1</v>
      </c>
      <c r="F912" s="106">
        <v>63001004</v>
      </c>
      <c r="G912" s="106">
        <v>0</v>
      </c>
      <c r="H912" s="106">
        <v>0</v>
      </c>
      <c r="I912" s="14">
        <v>1</v>
      </c>
      <c r="J912" s="14">
        <v>0</v>
      </c>
      <c r="K912" s="11">
        <v>0</v>
      </c>
      <c r="L912" s="106">
        <v>0</v>
      </c>
      <c r="M912" s="106">
        <v>0</v>
      </c>
      <c r="N912" s="106">
        <v>2</v>
      </c>
      <c r="O912" s="106">
        <v>10</v>
      </c>
      <c r="P912" s="106">
        <v>0.1</v>
      </c>
      <c r="Q912" s="106">
        <v>0</v>
      </c>
      <c r="R912" s="6">
        <v>0</v>
      </c>
      <c r="S912" s="106">
        <v>0</v>
      </c>
      <c r="T912" s="106">
        <v>1</v>
      </c>
      <c r="U912" s="106">
        <v>2</v>
      </c>
      <c r="V912" s="106">
        <v>0</v>
      </c>
      <c r="W912" s="106">
        <v>0</v>
      </c>
      <c r="X912" s="106">
        <v>0</v>
      </c>
      <c r="Y912" s="106">
        <v>0</v>
      </c>
      <c r="Z912" s="106">
        <v>0</v>
      </c>
      <c r="AA912" s="106">
        <v>0</v>
      </c>
      <c r="AB912" s="11">
        <v>1</v>
      </c>
      <c r="AC912" s="106">
        <v>0</v>
      </c>
      <c r="AD912" s="106">
        <v>15</v>
      </c>
      <c r="AE912" s="106">
        <v>1</v>
      </c>
      <c r="AF912" s="106">
        <v>1</v>
      </c>
      <c r="AG912" s="106">
        <v>2</v>
      </c>
      <c r="AH912" s="106">
        <v>0</v>
      </c>
      <c r="AI912" s="6">
        <v>0</v>
      </c>
      <c r="AJ912" s="106">
        <v>2</v>
      </c>
      <c r="AK912" s="106">
        <v>0</v>
      </c>
      <c r="AL912" s="106">
        <v>0</v>
      </c>
      <c r="AM912" s="106">
        <v>0</v>
      </c>
      <c r="AN912" s="11">
        <v>0</v>
      </c>
      <c r="AO912" s="106">
        <v>10000</v>
      </c>
      <c r="AP912" s="106">
        <v>0</v>
      </c>
      <c r="AQ912" s="106">
        <v>0</v>
      </c>
      <c r="AR912" s="106">
        <v>0</v>
      </c>
      <c r="AS912" s="106" t="s">
        <v>158</v>
      </c>
      <c r="AT912" s="135" t="s">
        <v>159</v>
      </c>
      <c r="AU912" s="106">
        <v>0</v>
      </c>
      <c r="AV912" s="106">
        <v>0</v>
      </c>
      <c r="AW912" s="106">
        <v>0</v>
      </c>
      <c r="AX912" s="135" t="s">
        <v>160</v>
      </c>
      <c r="AY912" s="135" t="s">
        <v>158</v>
      </c>
      <c r="AZ912" s="106">
        <v>0</v>
      </c>
      <c r="BA912" s="106">
        <v>0</v>
      </c>
      <c r="BB912" s="147" t="s">
        <v>1083</v>
      </c>
      <c r="BC912" s="106">
        <v>0</v>
      </c>
      <c r="BD912" s="11">
        <v>0</v>
      </c>
      <c r="BE912" s="106">
        <v>0</v>
      </c>
      <c r="BF912" s="106">
        <v>0</v>
      </c>
      <c r="BG912" s="106">
        <v>0</v>
      </c>
      <c r="BH912" s="106">
        <v>0</v>
      </c>
      <c r="BI912" s="188" t="s">
        <v>1084</v>
      </c>
      <c r="BJ912" s="6">
        <v>1</v>
      </c>
      <c r="BK912" s="6">
        <v>0</v>
      </c>
      <c r="BL912" s="6">
        <v>0</v>
      </c>
      <c r="BM912" s="6">
        <v>0</v>
      </c>
      <c r="BN912" s="6">
        <v>0</v>
      </c>
      <c r="BO912" s="6">
        <v>0</v>
      </c>
    </row>
    <row r="913" spans="3:67" ht="20.100000000000001" customHeight="1">
      <c r="C913" s="24">
        <v>63103098</v>
      </c>
      <c r="D913" s="38" t="s">
        <v>1085</v>
      </c>
      <c r="E913" s="24">
        <v>1</v>
      </c>
      <c r="F913" s="24">
        <v>63001004</v>
      </c>
      <c r="G913" s="24">
        <v>0</v>
      </c>
      <c r="H913" s="24">
        <v>0</v>
      </c>
      <c r="I913" s="24">
        <v>1</v>
      </c>
      <c r="J913" s="24">
        <v>0</v>
      </c>
      <c r="K913" s="24">
        <v>0</v>
      </c>
      <c r="L913" s="24">
        <v>0</v>
      </c>
      <c r="M913" s="24">
        <v>0</v>
      </c>
      <c r="N913" s="24">
        <v>2</v>
      </c>
      <c r="O913" s="24">
        <v>3</v>
      </c>
      <c r="P913" s="24">
        <v>0.1</v>
      </c>
      <c r="Q913" s="24">
        <v>0</v>
      </c>
      <c r="R913" s="24">
        <v>0</v>
      </c>
      <c r="S913" s="24">
        <v>0</v>
      </c>
      <c r="T913" s="24">
        <v>1</v>
      </c>
      <c r="U913" s="24">
        <v>2</v>
      </c>
      <c r="V913" s="24">
        <v>0</v>
      </c>
      <c r="W913" s="24">
        <v>0</v>
      </c>
      <c r="X913" s="24">
        <v>0</v>
      </c>
      <c r="Y913" s="24">
        <v>0</v>
      </c>
      <c r="Z913" s="24">
        <v>0</v>
      </c>
      <c r="AA913" s="24">
        <v>0</v>
      </c>
      <c r="AB913" s="24">
        <v>1</v>
      </c>
      <c r="AC913" s="24">
        <v>0</v>
      </c>
      <c r="AD913" s="24">
        <v>15</v>
      </c>
      <c r="AE913" s="24">
        <v>1</v>
      </c>
      <c r="AF913" s="24">
        <v>1</v>
      </c>
      <c r="AG913" s="24">
        <v>2</v>
      </c>
      <c r="AH913" s="24">
        <v>0</v>
      </c>
      <c r="AI913" s="24">
        <v>0</v>
      </c>
      <c r="AJ913" s="24">
        <v>2</v>
      </c>
      <c r="AK913" s="24">
        <v>0</v>
      </c>
      <c r="AL913" s="24">
        <v>0</v>
      </c>
      <c r="AM913" s="24">
        <v>0</v>
      </c>
      <c r="AN913" s="24">
        <v>0</v>
      </c>
      <c r="AO913" s="24">
        <v>10000</v>
      </c>
      <c r="AP913" s="24">
        <v>0</v>
      </c>
      <c r="AQ913" s="24">
        <v>0</v>
      </c>
      <c r="AR913" s="24">
        <v>0</v>
      </c>
      <c r="AS913" s="24" t="s">
        <v>158</v>
      </c>
      <c r="AT913" s="38" t="s">
        <v>159</v>
      </c>
      <c r="AU913" s="24">
        <v>0</v>
      </c>
      <c r="AV913" s="24">
        <v>0</v>
      </c>
      <c r="AW913" s="24">
        <v>0</v>
      </c>
      <c r="AX913" s="38" t="s">
        <v>160</v>
      </c>
      <c r="AY913" s="38" t="s">
        <v>158</v>
      </c>
      <c r="AZ913" s="24">
        <v>0</v>
      </c>
      <c r="BA913" s="24">
        <v>0</v>
      </c>
      <c r="BB913" s="118" t="s">
        <v>1086</v>
      </c>
      <c r="BC913" s="24">
        <v>0</v>
      </c>
      <c r="BD913" s="24">
        <v>0</v>
      </c>
      <c r="BE913" s="24">
        <v>0</v>
      </c>
      <c r="BF913" s="24">
        <v>0</v>
      </c>
      <c r="BG913" s="24">
        <v>0</v>
      </c>
      <c r="BH913" s="24">
        <v>0</v>
      </c>
      <c r="BI913" s="189" t="s">
        <v>1087</v>
      </c>
      <c r="BJ913" s="24">
        <v>1</v>
      </c>
      <c r="BK913" s="24">
        <v>0</v>
      </c>
      <c r="BL913" s="24">
        <v>0</v>
      </c>
      <c r="BM913" s="24">
        <v>0</v>
      </c>
      <c r="BN913" s="24">
        <v>0</v>
      </c>
      <c r="BO913" s="24">
        <v>0</v>
      </c>
    </row>
    <row r="914" spans="3:67" ht="20.100000000000001" customHeight="1">
      <c r="C914" s="24">
        <v>63103099</v>
      </c>
      <c r="D914" s="38" t="s">
        <v>1088</v>
      </c>
      <c r="E914" s="24">
        <v>1</v>
      </c>
      <c r="F914" s="24">
        <v>63003001</v>
      </c>
      <c r="G914" s="24">
        <v>0</v>
      </c>
      <c r="H914" s="24">
        <v>0</v>
      </c>
      <c r="I914" s="24">
        <v>1</v>
      </c>
      <c r="J914" s="24">
        <v>0</v>
      </c>
      <c r="K914" s="24">
        <v>0</v>
      </c>
      <c r="L914" s="24">
        <v>0</v>
      </c>
      <c r="M914" s="24">
        <v>0</v>
      </c>
      <c r="N914" s="24">
        <v>2</v>
      </c>
      <c r="O914" s="24">
        <v>2</v>
      </c>
      <c r="P914" s="24">
        <v>1</v>
      </c>
      <c r="Q914" s="24">
        <v>0</v>
      </c>
      <c r="R914" s="24">
        <v>0</v>
      </c>
      <c r="S914" s="24">
        <v>0</v>
      </c>
      <c r="T914" s="24">
        <v>1</v>
      </c>
      <c r="U914" s="24">
        <v>2</v>
      </c>
      <c r="V914" s="24">
        <v>0</v>
      </c>
      <c r="W914" s="24">
        <v>0</v>
      </c>
      <c r="X914" s="24">
        <v>0</v>
      </c>
      <c r="Y914" s="24">
        <v>0</v>
      </c>
      <c r="Z914" s="24">
        <v>0</v>
      </c>
      <c r="AA914" s="24">
        <v>0</v>
      </c>
      <c r="AB914" s="24">
        <v>1</v>
      </c>
      <c r="AC914" s="24">
        <v>0</v>
      </c>
      <c r="AD914" s="24">
        <v>60</v>
      </c>
      <c r="AE914" s="24">
        <v>1</v>
      </c>
      <c r="AF914" s="24">
        <v>10</v>
      </c>
      <c r="AG914" s="24">
        <v>0</v>
      </c>
      <c r="AH914" s="24">
        <v>0</v>
      </c>
      <c r="AI914" s="24">
        <v>0</v>
      </c>
      <c r="AJ914" s="24">
        <v>0</v>
      </c>
      <c r="AK914" s="24">
        <v>0</v>
      </c>
      <c r="AL914" s="24">
        <v>0</v>
      </c>
      <c r="AM914" s="24">
        <v>0</v>
      </c>
      <c r="AN914" s="24">
        <v>0</v>
      </c>
      <c r="AO914" s="24">
        <v>50000</v>
      </c>
      <c r="AP914" s="24">
        <v>0</v>
      </c>
      <c r="AQ914" s="24">
        <v>0</v>
      </c>
      <c r="AR914" s="24">
        <v>0</v>
      </c>
      <c r="AS914" s="24">
        <v>90513001</v>
      </c>
      <c r="AT914" s="38" t="s">
        <v>158</v>
      </c>
      <c r="AU914" s="24">
        <v>0</v>
      </c>
      <c r="AV914" s="24">
        <v>0</v>
      </c>
      <c r="AW914" s="24">
        <v>0</v>
      </c>
      <c r="AX914" s="38" t="s">
        <v>1089</v>
      </c>
      <c r="AY914" s="24">
        <v>0</v>
      </c>
      <c r="AZ914" s="24">
        <v>0</v>
      </c>
      <c r="BA914" s="24">
        <v>0</v>
      </c>
      <c r="BB914" s="148" t="s">
        <v>1090</v>
      </c>
      <c r="BC914" s="24">
        <v>0</v>
      </c>
      <c r="BD914" s="24">
        <v>0</v>
      </c>
      <c r="BE914" s="24">
        <v>0</v>
      </c>
      <c r="BF914" s="24">
        <v>0</v>
      </c>
      <c r="BG914" s="24">
        <v>0</v>
      </c>
      <c r="BH914" s="24">
        <v>0</v>
      </c>
      <c r="BI914" s="17">
        <v>0</v>
      </c>
      <c r="BJ914" s="24">
        <v>1</v>
      </c>
      <c r="BK914" s="24">
        <v>0</v>
      </c>
      <c r="BL914" s="24">
        <v>0</v>
      </c>
      <c r="BM914" s="24">
        <v>0</v>
      </c>
      <c r="BN914" s="24">
        <v>0</v>
      </c>
      <c r="BO914" s="24">
        <v>0</v>
      </c>
    </row>
    <row r="915" spans="3:67" ht="20.100000000000001" customHeight="1">
      <c r="C915" s="97">
        <v>63201001</v>
      </c>
      <c r="D915" s="98" t="s">
        <v>1091</v>
      </c>
      <c r="E915" s="97">
        <v>1</v>
      </c>
      <c r="F915" s="97">
        <v>63003001</v>
      </c>
      <c r="G915" s="97">
        <v>0</v>
      </c>
      <c r="H915" s="99">
        <v>0</v>
      </c>
      <c r="I915" s="101">
        <v>1</v>
      </c>
      <c r="J915" s="101">
        <v>0</v>
      </c>
      <c r="K915" s="97">
        <v>0</v>
      </c>
      <c r="L915" s="97">
        <v>0</v>
      </c>
      <c r="M915" s="97">
        <v>0</v>
      </c>
      <c r="N915" s="97">
        <v>2</v>
      </c>
      <c r="O915" s="97">
        <v>12</v>
      </c>
      <c r="P915" s="97">
        <v>1</v>
      </c>
      <c r="Q915" s="97">
        <v>0</v>
      </c>
      <c r="R915" s="100">
        <v>0</v>
      </c>
      <c r="S915" s="97">
        <v>0</v>
      </c>
      <c r="T915" s="97">
        <v>1</v>
      </c>
      <c r="U915" s="97">
        <v>2</v>
      </c>
      <c r="V915" s="97">
        <v>0</v>
      </c>
      <c r="W915" s="101">
        <v>0</v>
      </c>
      <c r="X915" s="101">
        <v>0</v>
      </c>
      <c r="Y915" s="97">
        <v>0</v>
      </c>
      <c r="Z915" s="97">
        <v>0</v>
      </c>
      <c r="AA915" s="97">
        <v>0</v>
      </c>
      <c r="AB915" s="97">
        <v>1</v>
      </c>
      <c r="AC915" s="97">
        <v>0</v>
      </c>
      <c r="AD915" s="97">
        <v>60</v>
      </c>
      <c r="AE915" s="97">
        <v>1</v>
      </c>
      <c r="AF915" s="97">
        <v>10</v>
      </c>
      <c r="AG915" s="100">
        <v>0</v>
      </c>
      <c r="AH915" s="100">
        <v>0</v>
      </c>
      <c r="AI915" s="100">
        <v>0</v>
      </c>
      <c r="AJ915" s="100">
        <v>0</v>
      </c>
      <c r="AK915" s="97">
        <v>0</v>
      </c>
      <c r="AL915" s="97">
        <v>0</v>
      </c>
      <c r="AM915" s="97">
        <v>0</v>
      </c>
      <c r="AN915" s="97">
        <v>0</v>
      </c>
      <c r="AO915" s="97">
        <v>50000</v>
      </c>
      <c r="AP915" s="97">
        <v>0</v>
      </c>
      <c r="AQ915" s="97">
        <v>0</v>
      </c>
      <c r="AR915" s="100">
        <v>90503003</v>
      </c>
      <c r="AS915" s="97">
        <v>90503003</v>
      </c>
      <c r="AT915" s="98" t="s">
        <v>158</v>
      </c>
      <c r="AU915" s="97">
        <v>0</v>
      </c>
      <c r="AV915" s="101">
        <v>0</v>
      </c>
      <c r="AW915" s="101">
        <v>0</v>
      </c>
      <c r="AX915" s="98" t="s">
        <v>1030</v>
      </c>
      <c r="AY915" s="97">
        <v>0</v>
      </c>
      <c r="AZ915" s="99">
        <v>0</v>
      </c>
      <c r="BA915" s="99">
        <v>0</v>
      </c>
      <c r="BB915" s="124" t="s">
        <v>1092</v>
      </c>
      <c r="BC915" s="97">
        <v>0</v>
      </c>
      <c r="BD915" s="97">
        <v>0</v>
      </c>
      <c r="BE915" s="97">
        <v>0</v>
      </c>
      <c r="BF915" s="97">
        <v>0</v>
      </c>
      <c r="BG915" s="97">
        <v>0</v>
      </c>
      <c r="BH915" s="97">
        <v>0</v>
      </c>
      <c r="BI915" s="103">
        <v>0</v>
      </c>
      <c r="BJ915" s="100">
        <v>1</v>
      </c>
      <c r="BK915" s="100">
        <v>0</v>
      </c>
      <c r="BL915" s="100">
        <v>0</v>
      </c>
      <c r="BM915" s="100">
        <v>0</v>
      </c>
      <c r="BN915" s="100">
        <v>0</v>
      </c>
      <c r="BO915" s="100">
        <v>0</v>
      </c>
    </row>
    <row r="916" spans="3:67" ht="20.100000000000001" customHeight="1">
      <c r="C916" s="97">
        <v>63201002</v>
      </c>
      <c r="D916" s="98" t="s">
        <v>1065</v>
      </c>
      <c r="E916" s="97">
        <v>1</v>
      </c>
      <c r="F916" s="97">
        <v>63001003</v>
      </c>
      <c r="G916" s="97">
        <v>0</v>
      </c>
      <c r="H916" s="99">
        <v>0</v>
      </c>
      <c r="I916" s="101">
        <v>1</v>
      </c>
      <c r="J916" s="101">
        <v>0</v>
      </c>
      <c r="K916" s="97">
        <v>0</v>
      </c>
      <c r="L916" s="97">
        <v>0</v>
      </c>
      <c r="M916" s="97">
        <v>0</v>
      </c>
      <c r="N916" s="97">
        <v>2</v>
      </c>
      <c r="O916" s="97">
        <v>0</v>
      </c>
      <c r="P916" s="97">
        <v>0</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0</v>
      </c>
      <c r="AS916" s="97" t="s">
        <v>158</v>
      </c>
      <c r="AT916" s="98" t="s">
        <v>158</v>
      </c>
      <c r="AU916" s="97">
        <v>0</v>
      </c>
      <c r="AV916" s="101">
        <v>0</v>
      </c>
      <c r="AW916" s="101">
        <v>0</v>
      </c>
      <c r="AX916" s="98" t="s">
        <v>158</v>
      </c>
      <c r="AY916" s="97">
        <v>0</v>
      </c>
      <c r="AZ916" s="99"/>
      <c r="BA916" s="99"/>
      <c r="BB916" s="124" t="s">
        <v>1036</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63201003</v>
      </c>
      <c r="D917" s="98" t="s">
        <v>1093</v>
      </c>
      <c r="E917" s="97">
        <v>1</v>
      </c>
      <c r="F917" s="97">
        <v>63003003</v>
      </c>
      <c r="G917" s="97">
        <v>0</v>
      </c>
      <c r="H917" s="99">
        <v>0</v>
      </c>
      <c r="I917" s="101">
        <v>1</v>
      </c>
      <c r="J917" s="101">
        <v>0</v>
      </c>
      <c r="K917" s="97">
        <v>0</v>
      </c>
      <c r="L917" s="97">
        <v>0</v>
      </c>
      <c r="M917" s="97">
        <v>0</v>
      </c>
      <c r="N917" s="97">
        <v>5</v>
      </c>
      <c r="O917" s="97">
        <v>8</v>
      </c>
      <c r="P917" s="97">
        <v>2</v>
      </c>
      <c r="Q917" s="97">
        <v>0</v>
      </c>
      <c r="R917" s="100">
        <v>0</v>
      </c>
      <c r="S917" s="97">
        <v>0</v>
      </c>
      <c r="T917" s="97">
        <v>1</v>
      </c>
      <c r="U917" s="97">
        <v>0</v>
      </c>
      <c r="V917" s="97">
        <v>0</v>
      </c>
      <c r="W917" s="101">
        <v>0</v>
      </c>
      <c r="X917" s="101">
        <v>0</v>
      </c>
      <c r="Y917" s="97">
        <v>0</v>
      </c>
      <c r="Z917" s="97">
        <v>0</v>
      </c>
      <c r="AA917" s="97">
        <v>0</v>
      </c>
      <c r="AB917" s="97">
        <v>1</v>
      </c>
      <c r="AC917" s="97">
        <v>0</v>
      </c>
      <c r="AD917" s="97">
        <v>0</v>
      </c>
      <c r="AE917" s="97">
        <v>0</v>
      </c>
      <c r="AF917" s="97" t="s">
        <v>158</v>
      </c>
      <c r="AG917" s="100">
        <v>0</v>
      </c>
      <c r="AH917" s="100">
        <v>0</v>
      </c>
      <c r="AI917" s="100">
        <v>0</v>
      </c>
      <c r="AJ917" s="100">
        <v>0</v>
      </c>
      <c r="AK917" s="97">
        <v>0</v>
      </c>
      <c r="AL917" s="97">
        <v>0</v>
      </c>
      <c r="AM917" s="97">
        <v>0</v>
      </c>
      <c r="AN917" s="97">
        <v>0</v>
      </c>
      <c r="AO917" s="97">
        <v>0</v>
      </c>
      <c r="AP917" s="97">
        <v>0</v>
      </c>
      <c r="AQ917" s="97">
        <v>0</v>
      </c>
      <c r="AR917" s="100">
        <v>90000006</v>
      </c>
      <c r="AS917" s="97" t="s">
        <v>158</v>
      </c>
      <c r="AT917" s="98" t="s">
        <v>158</v>
      </c>
      <c r="AU917" s="97">
        <v>0</v>
      </c>
      <c r="AV917" s="101">
        <v>0</v>
      </c>
      <c r="AW917" s="101">
        <v>0</v>
      </c>
      <c r="AX917" s="98" t="s">
        <v>158</v>
      </c>
      <c r="AY917" s="97" t="s">
        <v>1055</v>
      </c>
      <c r="AZ917" s="99"/>
      <c r="BA917" s="99"/>
      <c r="BB917" s="124" t="s">
        <v>1094</v>
      </c>
      <c r="BC917" s="97">
        <v>0</v>
      </c>
      <c r="BD917" s="97">
        <v>0</v>
      </c>
      <c r="BE917" s="97">
        <v>0</v>
      </c>
      <c r="BF917" s="97">
        <v>0</v>
      </c>
      <c r="BG917" s="97">
        <v>0</v>
      </c>
      <c r="BH917" s="97">
        <v>0</v>
      </c>
      <c r="BI917" s="103">
        <v>0</v>
      </c>
      <c r="BJ917" s="100">
        <v>0</v>
      </c>
      <c r="BK917" s="100">
        <v>0</v>
      </c>
      <c r="BL917" s="100">
        <v>0</v>
      </c>
      <c r="BM917" s="100">
        <v>0</v>
      </c>
      <c r="BN917" s="100">
        <v>0</v>
      </c>
      <c r="BO917" s="100">
        <v>0</v>
      </c>
    </row>
    <row r="918" spans="3:67" ht="20.100000000000001" customHeight="1">
      <c r="C918" s="97">
        <v>63201004</v>
      </c>
      <c r="D918" s="128" t="s">
        <v>1095</v>
      </c>
      <c r="E918" s="122">
        <v>1</v>
      </c>
      <c r="F918" s="122">
        <v>63001004</v>
      </c>
      <c r="G918" s="122">
        <v>0</v>
      </c>
      <c r="H918" s="122">
        <v>0</v>
      </c>
      <c r="I918" s="101">
        <v>1</v>
      </c>
      <c r="J918" s="101">
        <v>0</v>
      </c>
      <c r="K918" s="97">
        <v>0</v>
      </c>
      <c r="L918" s="122">
        <v>0</v>
      </c>
      <c r="M918" s="122">
        <v>0</v>
      </c>
      <c r="N918" s="122">
        <v>2</v>
      </c>
      <c r="O918" s="122">
        <v>1</v>
      </c>
      <c r="P918" s="122">
        <v>0.05</v>
      </c>
      <c r="Q918" s="122">
        <v>0</v>
      </c>
      <c r="R918" s="100">
        <v>0</v>
      </c>
      <c r="S918" s="122">
        <v>0</v>
      </c>
      <c r="T918" s="122">
        <v>1</v>
      </c>
      <c r="U918" s="122">
        <v>2</v>
      </c>
      <c r="V918" s="122">
        <v>0</v>
      </c>
      <c r="W918" s="122">
        <v>0</v>
      </c>
      <c r="X918" s="122">
        <v>0</v>
      </c>
      <c r="Y918" s="122">
        <v>0</v>
      </c>
      <c r="Z918" s="122">
        <v>0</v>
      </c>
      <c r="AA918" s="122">
        <v>0</v>
      </c>
      <c r="AB918" s="97">
        <v>1</v>
      </c>
      <c r="AC918" s="122">
        <v>0</v>
      </c>
      <c r="AD918" s="122">
        <v>15</v>
      </c>
      <c r="AE918" s="122">
        <v>1</v>
      </c>
      <c r="AF918" s="122">
        <v>1</v>
      </c>
      <c r="AG918" s="122">
        <v>2</v>
      </c>
      <c r="AH918" s="122">
        <v>0</v>
      </c>
      <c r="AI918" s="100">
        <v>0</v>
      </c>
      <c r="AJ918" s="122">
        <v>2</v>
      </c>
      <c r="AK918" s="122">
        <v>0</v>
      </c>
      <c r="AL918" s="122">
        <v>0</v>
      </c>
      <c r="AM918" s="122">
        <v>0</v>
      </c>
      <c r="AN918" s="97">
        <v>0</v>
      </c>
      <c r="AO918" s="122">
        <v>10000</v>
      </c>
      <c r="AP918" s="122">
        <v>0.5</v>
      </c>
      <c r="AQ918" s="122">
        <v>0</v>
      </c>
      <c r="AR918" s="122">
        <v>0</v>
      </c>
      <c r="AS918" s="122" t="s">
        <v>158</v>
      </c>
      <c r="AT918" s="128"/>
      <c r="AU918" s="122">
        <v>0</v>
      </c>
      <c r="AV918" s="122">
        <v>0</v>
      </c>
      <c r="AW918" s="122">
        <v>0</v>
      </c>
      <c r="AX918" s="128" t="s">
        <v>160</v>
      </c>
      <c r="AY918" s="128" t="s">
        <v>158</v>
      </c>
      <c r="AZ918" s="122">
        <v>0</v>
      </c>
      <c r="BA918" s="122">
        <v>0</v>
      </c>
      <c r="BB918" s="129" t="s">
        <v>1096</v>
      </c>
      <c r="BC918" s="122">
        <v>0</v>
      </c>
      <c r="BD918" s="97">
        <v>0</v>
      </c>
      <c r="BE918" s="122">
        <v>0</v>
      </c>
      <c r="BF918" s="122">
        <v>0</v>
      </c>
      <c r="BG918" s="122">
        <v>0</v>
      </c>
      <c r="BH918" s="122">
        <v>0</v>
      </c>
      <c r="BI918" s="190" t="s">
        <v>1097</v>
      </c>
      <c r="BJ918" s="100">
        <v>0</v>
      </c>
      <c r="BK918" s="100">
        <v>0</v>
      </c>
      <c r="BL918" s="100">
        <v>0</v>
      </c>
      <c r="BM918" s="100">
        <v>0</v>
      </c>
      <c r="BN918" s="100">
        <v>0</v>
      </c>
      <c r="BO918" s="100">
        <v>0</v>
      </c>
    </row>
    <row r="919" spans="3:67" ht="20.100000000000001" customHeight="1">
      <c r="C919" s="97">
        <v>63202001</v>
      </c>
      <c r="D919" s="98" t="s">
        <v>1098</v>
      </c>
      <c r="E919" s="97">
        <v>1</v>
      </c>
      <c r="F919" s="97">
        <v>63003001</v>
      </c>
      <c r="G919" s="97">
        <v>0</v>
      </c>
      <c r="H919" s="99">
        <v>0</v>
      </c>
      <c r="I919" s="101">
        <v>1</v>
      </c>
      <c r="J919" s="101">
        <v>0</v>
      </c>
      <c r="K919" s="97">
        <v>0</v>
      </c>
      <c r="L919" s="97">
        <v>0</v>
      </c>
      <c r="M919" s="97">
        <v>0</v>
      </c>
      <c r="N919" s="97">
        <v>2</v>
      </c>
      <c r="O919" s="97">
        <v>12</v>
      </c>
      <c r="P919" s="97">
        <v>1</v>
      </c>
      <c r="Q919" s="97">
        <v>0</v>
      </c>
      <c r="R919" s="100">
        <v>0</v>
      </c>
      <c r="S919" s="97">
        <v>0</v>
      </c>
      <c r="T919" s="97">
        <v>1</v>
      </c>
      <c r="U919" s="97">
        <v>2</v>
      </c>
      <c r="V919" s="97">
        <v>0</v>
      </c>
      <c r="W919" s="101">
        <v>0</v>
      </c>
      <c r="X919" s="101">
        <v>0</v>
      </c>
      <c r="Y919" s="97">
        <v>0</v>
      </c>
      <c r="Z919" s="97">
        <v>0</v>
      </c>
      <c r="AA919" s="97">
        <v>0</v>
      </c>
      <c r="AB919" s="97">
        <v>1</v>
      </c>
      <c r="AC919" s="97">
        <v>0</v>
      </c>
      <c r="AD919" s="97">
        <v>60</v>
      </c>
      <c r="AE919" s="97">
        <v>1</v>
      </c>
      <c r="AF919" s="97">
        <v>10</v>
      </c>
      <c r="AG919" s="100">
        <v>0</v>
      </c>
      <c r="AH919" s="100">
        <v>0</v>
      </c>
      <c r="AI919" s="100">
        <v>0</v>
      </c>
      <c r="AJ919" s="100">
        <v>0</v>
      </c>
      <c r="AK919" s="97">
        <v>0</v>
      </c>
      <c r="AL919" s="97">
        <v>0</v>
      </c>
      <c r="AM919" s="97">
        <v>0</v>
      </c>
      <c r="AN919" s="97">
        <v>0</v>
      </c>
      <c r="AO919" s="97">
        <v>50000</v>
      </c>
      <c r="AP919" s="97">
        <v>0</v>
      </c>
      <c r="AQ919" s="97">
        <v>0</v>
      </c>
      <c r="AR919" s="100">
        <v>90503004</v>
      </c>
      <c r="AS919" s="97">
        <v>90503004</v>
      </c>
      <c r="AT919" s="98" t="s">
        <v>158</v>
      </c>
      <c r="AU919" s="97">
        <v>0</v>
      </c>
      <c r="AV919" s="101">
        <v>0</v>
      </c>
      <c r="AW919" s="101">
        <v>0</v>
      </c>
      <c r="AX919" s="98" t="s">
        <v>1030</v>
      </c>
      <c r="AY919" s="97">
        <v>0</v>
      </c>
      <c r="AZ919" s="99">
        <v>0</v>
      </c>
      <c r="BA919" s="99">
        <v>0</v>
      </c>
      <c r="BB919" s="124" t="s">
        <v>1099</v>
      </c>
      <c r="BC919" s="97">
        <v>0</v>
      </c>
      <c r="BD919" s="97">
        <v>0</v>
      </c>
      <c r="BE919" s="97">
        <v>0</v>
      </c>
      <c r="BF919" s="97">
        <v>0</v>
      </c>
      <c r="BG919" s="97">
        <v>0</v>
      </c>
      <c r="BH919" s="97">
        <v>0</v>
      </c>
      <c r="BI919" s="103">
        <v>0</v>
      </c>
      <c r="BJ919" s="100">
        <v>1</v>
      </c>
      <c r="BK919" s="100">
        <v>0</v>
      </c>
      <c r="BL919" s="100">
        <v>0</v>
      </c>
      <c r="BM919" s="100">
        <v>0</v>
      </c>
      <c r="BN919" s="100">
        <v>0</v>
      </c>
      <c r="BO919" s="100">
        <v>0</v>
      </c>
    </row>
    <row r="920" spans="3:67" ht="20.100000000000001" customHeight="1">
      <c r="C920" s="97">
        <v>63202002</v>
      </c>
      <c r="D920" s="98" t="s">
        <v>1035</v>
      </c>
      <c r="E920" s="97">
        <v>1</v>
      </c>
      <c r="F920" s="97">
        <v>63002002</v>
      </c>
      <c r="G920" s="97">
        <v>0</v>
      </c>
      <c r="H920" s="99">
        <v>0</v>
      </c>
      <c r="I920" s="101">
        <v>1</v>
      </c>
      <c r="J920" s="101">
        <v>0</v>
      </c>
      <c r="K920" s="97">
        <v>0</v>
      </c>
      <c r="L920" s="97">
        <v>0</v>
      </c>
      <c r="M920" s="97">
        <v>0</v>
      </c>
      <c r="N920" s="97">
        <v>2</v>
      </c>
      <c r="O920" s="97">
        <v>0</v>
      </c>
      <c r="P920" s="97">
        <v>0</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0</v>
      </c>
      <c r="AS920" s="97" t="s">
        <v>158</v>
      </c>
      <c r="AT920" s="98" t="s">
        <v>158</v>
      </c>
      <c r="AU920" s="97">
        <v>0</v>
      </c>
      <c r="AV920" s="101">
        <v>0</v>
      </c>
      <c r="AW920" s="101">
        <v>0</v>
      </c>
      <c r="AX920" s="98" t="s">
        <v>158</v>
      </c>
      <c r="AY920" s="97">
        <v>0</v>
      </c>
      <c r="AZ920" s="99"/>
      <c r="BA920" s="99"/>
      <c r="BB920" s="124" t="s">
        <v>1036</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63202003</v>
      </c>
      <c r="D921" s="98" t="s">
        <v>1093</v>
      </c>
      <c r="E921" s="97">
        <v>1</v>
      </c>
      <c r="F921" s="97">
        <v>63003003</v>
      </c>
      <c r="G921" s="97">
        <v>0</v>
      </c>
      <c r="H921" s="99">
        <v>0</v>
      </c>
      <c r="I921" s="101">
        <v>1</v>
      </c>
      <c r="J921" s="101">
        <v>0</v>
      </c>
      <c r="K921" s="97">
        <v>0</v>
      </c>
      <c r="L921" s="97">
        <v>0</v>
      </c>
      <c r="M921" s="97">
        <v>0</v>
      </c>
      <c r="N921" s="97">
        <v>5</v>
      </c>
      <c r="O921" s="97">
        <v>8</v>
      </c>
      <c r="P921" s="97">
        <v>2</v>
      </c>
      <c r="Q921" s="97">
        <v>0</v>
      </c>
      <c r="R921" s="100">
        <v>0</v>
      </c>
      <c r="S921" s="97">
        <v>0</v>
      </c>
      <c r="T921" s="97">
        <v>1</v>
      </c>
      <c r="U921" s="97">
        <v>0</v>
      </c>
      <c r="V921" s="97">
        <v>0</v>
      </c>
      <c r="W921" s="101">
        <v>0</v>
      </c>
      <c r="X921" s="101">
        <v>0</v>
      </c>
      <c r="Y921" s="97">
        <v>0</v>
      </c>
      <c r="Z921" s="97">
        <v>0</v>
      </c>
      <c r="AA921" s="97">
        <v>0</v>
      </c>
      <c r="AB921" s="97">
        <v>1</v>
      </c>
      <c r="AC921" s="97">
        <v>0</v>
      </c>
      <c r="AD921" s="97">
        <v>0</v>
      </c>
      <c r="AE921" s="97">
        <v>0</v>
      </c>
      <c r="AF921" s="97" t="s">
        <v>158</v>
      </c>
      <c r="AG921" s="100">
        <v>0</v>
      </c>
      <c r="AH921" s="100">
        <v>0</v>
      </c>
      <c r="AI921" s="100">
        <v>0</v>
      </c>
      <c r="AJ921" s="100">
        <v>0</v>
      </c>
      <c r="AK921" s="97">
        <v>0</v>
      </c>
      <c r="AL921" s="97">
        <v>0</v>
      </c>
      <c r="AM921" s="97">
        <v>0</v>
      </c>
      <c r="AN921" s="97">
        <v>0</v>
      </c>
      <c r="AO921" s="97">
        <v>0</v>
      </c>
      <c r="AP921" s="97">
        <v>0</v>
      </c>
      <c r="AQ921" s="97">
        <v>0</v>
      </c>
      <c r="AR921" s="100">
        <v>90000006</v>
      </c>
      <c r="AS921" s="97" t="s">
        <v>158</v>
      </c>
      <c r="AT921" s="98" t="s">
        <v>158</v>
      </c>
      <c r="AU921" s="97">
        <v>0</v>
      </c>
      <c r="AV921" s="101">
        <v>0</v>
      </c>
      <c r="AW921" s="101">
        <v>0</v>
      </c>
      <c r="AX921" s="98" t="s">
        <v>158</v>
      </c>
      <c r="AY921" s="97" t="s">
        <v>1055</v>
      </c>
      <c r="AZ921" s="99"/>
      <c r="BA921" s="99"/>
      <c r="BB921" s="124" t="s">
        <v>1094</v>
      </c>
      <c r="BC921" s="97">
        <v>0</v>
      </c>
      <c r="BD921" s="97">
        <v>0</v>
      </c>
      <c r="BE921" s="97">
        <v>0</v>
      </c>
      <c r="BF921" s="97">
        <v>0</v>
      </c>
      <c r="BG921" s="97">
        <v>0</v>
      </c>
      <c r="BH921" s="97">
        <v>0</v>
      </c>
      <c r="BI921" s="103">
        <v>0</v>
      </c>
      <c r="BJ921" s="100">
        <v>0</v>
      </c>
      <c r="BK921" s="100">
        <v>0</v>
      </c>
      <c r="BL921" s="100">
        <v>0</v>
      </c>
      <c r="BM921" s="100">
        <v>0</v>
      </c>
      <c r="BN921" s="100">
        <v>0</v>
      </c>
      <c r="BO921" s="100">
        <v>0</v>
      </c>
    </row>
    <row r="922" spans="3:67" ht="20.100000000000001" customHeight="1">
      <c r="C922" s="97">
        <v>63202004</v>
      </c>
      <c r="D922" s="128" t="s">
        <v>1100</v>
      </c>
      <c r="E922" s="122">
        <v>1</v>
      </c>
      <c r="F922" s="122">
        <v>63001004</v>
      </c>
      <c r="G922" s="122">
        <v>0</v>
      </c>
      <c r="H922" s="122">
        <v>0</v>
      </c>
      <c r="I922" s="122">
        <v>1</v>
      </c>
      <c r="J922" s="122">
        <v>0</v>
      </c>
      <c r="K922" s="122">
        <v>0</v>
      </c>
      <c r="L922" s="122">
        <v>0</v>
      </c>
      <c r="M922" s="122">
        <v>0</v>
      </c>
      <c r="N922" s="122">
        <v>2</v>
      </c>
      <c r="O922" s="122">
        <v>1</v>
      </c>
      <c r="P922" s="122">
        <v>0.05</v>
      </c>
      <c r="Q922" s="122">
        <v>0</v>
      </c>
      <c r="R922" s="122">
        <v>0</v>
      </c>
      <c r="S922" s="122">
        <v>0</v>
      </c>
      <c r="T922" s="122">
        <v>1</v>
      </c>
      <c r="U922" s="122">
        <v>2</v>
      </c>
      <c r="V922" s="122">
        <v>0</v>
      </c>
      <c r="W922" s="122">
        <v>0</v>
      </c>
      <c r="X922" s="122">
        <v>0</v>
      </c>
      <c r="Y922" s="122">
        <v>0</v>
      </c>
      <c r="Z922" s="122">
        <v>0</v>
      </c>
      <c r="AA922" s="122">
        <v>0</v>
      </c>
      <c r="AB922" s="97">
        <v>1</v>
      </c>
      <c r="AC922" s="122">
        <v>0</v>
      </c>
      <c r="AD922" s="122">
        <v>5</v>
      </c>
      <c r="AE922" s="122">
        <v>0</v>
      </c>
      <c r="AF922" s="122">
        <v>0</v>
      </c>
      <c r="AG922" s="122">
        <v>7</v>
      </c>
      <c r="AH922" s="122">
        <v>0</v>
      </c>
      <c r="AI922" s="122">
        <v>0</v>
      </c>
      <c r="AJ922" s="122">
        <v>3</v>
      </c>
      <c r="AK922" s="122">
        <v>0</v>
      </c>
      <c r="AL922" s="122">
        <v>0</v>
      </c>
      <c r="AM922" s="122">
        <v>0</v>
      </c>
      <c r="AN922" s="122">
        <v>0</v>
      </c>
      <c r="AO922" s="122">
        <v>3000</v>
      </c>
      <c r="AP922" s="122">
        <v>0.5</v>
      </c>
      <c r="AQ922" s="122">
        <v>0</v>
      </c>
      <c r="AR922" s="122">
        <v>0</v>
      </c>
      <c r="AS922" s="122">
        <v>90000009</v>
      </c>
      <c r="AT922" s="128"/>
      <c r="AU922" s="122">
        <v>0</v>
      </c>
      <c r="AV922" s="122">
        <v>0</v>
      </c>
      <c r="AW922" s="122">
        <v>0</v>
      </c>
      <c r="AX922" s="128" t="s">
        <v>160</v>
      </c>
      <c r="AY922" s="128">
        <v>0</v>
      </c>
      <c r="AZ922" s="122">
        <v>0</v>
      </c>
      <c r="BA922" s="122">
        <v>0</v>
      </c>
      <c r="BB922" s="129" t="s">
        <v>1101</v>
      </c>
      <c r="BC922" s="122">
        <v>0</v>
      </c>
      <c r="BD922" s="122">
        <v>0</v>
      </c>
      <c r="BE922" s="122">
        <v>0</v>
      </c>
      <c r="BF922" s="122">
        <v>0</v>
      </c>
      <c r="BG922" s="122">
        <v>0</v>
      </c>
      <c r="BH922" s="122">
        <v>0</v>
      </c>
      <c r="BI922" s="131">
        <v>0</v>
      </c>
      <c r="BJ922" s="122">
        <v>0</v>
      </c>
      <c r="BK922" s="100">
        <v>0</v>
      </c>
      <c r="BL922" s="100">
        <v>0</v>
      </c>
      <c r="BM922" s="100">
        <v>0</v>
      </c>
      <c r="BN922" s="100">
        <v>0</v>
      </c>
      <c r="BO922" s="100">
        <v>0</v>
      </c>
    </row>
    <row r="923" spans="3:67" ht="20.100000000000001" customHeight="1">
      <c r="C923" s="97">
        <v>63203001</v>
      </c>
      <c r="D923" s="98" t="s">
        <v>1102</v>
      </c>
      <c r="E923" s="97">
        <v>1</v>
      </c>
      <c r="F923" s="97">
        <v>63003001</v>
      </c>
      <c r="G923" s="97">
        <v>0</v>
      </c>
      <c r="H923" s="99">
        <v>0</v>
      </c>
      <c r="I923" s="101">
        <v>1</v>
      </c>
      <c r="J923" s="101">
        <v>0</v>
      </c>
      <c r="K923" s="97">
        <v>0</v>
      </c>
      <c r="L923" s="97">
        <v>0</v>
      </c>
      <c r="M923" s="97">
        <v>0</v>
      </c>
      <c r="N923" s="97">
        <v>2</v>
      </c>
      <c r="O923" s="97">
        <v>12</v>
      </c>
      <c r="P923" s="97">
        <v>1</v>
      </c>
      <c r="Q923" s="97">
        <v>0</v>
      </c>
      <c r="R923" s="100">
        <v>0</v>
      </c>
      <c r="S923" s="97">
        <v>0</v>
      </c>
      <c r="T923" s="97">
        <v>1</v>
      </c>
      <c r="U923" s="97">
        <v>2</v>
      </c>
      <c r="V923" s="97">
        <v>0</v>
      </c>
      <c r="W923" s="101">
        <v>0</v>
      </c>
      <c r="X923" s="101">
        <v>0</v>
      </c>
      <c r="Y923" s="97">
        <v>0</v>
      </c>
      <c r="Z923" s="97">
        <v>0</v>
      </c>
      <c r="AA923" s="97">
        <v>0</v>
      </c>
      <c r="AB923" s="97">
        <v>1</v>
      </c>
      <c r="AC923" s="97">
        <v>0</v>
      </c>
      <c r="AD923" s="97">
        <v>60</v>
      </c>
      <c r="AE923" s="97">
        <v>1</v>
      </c>
      <c r="AF923" s="97">
        <v>10</v>
      </c>
      <c r="AG923" s="100">
        <v>0</v>
      </c>
      <c r="AH923" s="100">
        <v>0</v>
      </c>
      <c r="AI923" s="100">
        <v>0</v>
      </c>
      <c r="AJ923" s="100">
        <v>0</v>
      </c>
      <c r="AK923" s="97">
        <v>0</v>
      </c>
      <c r="AL923" s="97">
        <v>0</v>
      </c>
      <c r="AM923" s="97">
        <v>0</v>
      </c>
      <c r="AN923" s="97">
        <v>0</v>
      </c>
      <c r="AO923" s="97">
        <v>50000</v>
      </c>
      <c r="AP923" s="97">
        <v>0</v>
      </c>
      <c r="AQ923" s="97">
        <v>0</v>
      </c>
      <c r="AR923" s="100">
        <v>90503005</v>
      </c>
      <c r="AS923" s="97">
        <v>90503005</v>
      </c>
      <c r="AT923" s="98" t="s">
        <v>158</v>
      </c>
      <c r="AU923" s="97">
        <v>0</v>
      </c>
      <c r="AV923" s="101">
        <v>0</v>
      </c>
      <c r="AW923" s="101">
        <v>0</v>
      </c>
      <c r="AX923" s="98" t="s">
        <v>1030</v>
      </c>
      <c r="AY923" s="97">
        <v>0</v>
      </c>
      <c r="AZ923" s="99">
        <v>0</v>
      </c>
      <c r="BA923" s="99">
        <v>0</v>
      </c>
      <c r="BB923" s="124" t="s">
        <v>1103</v>
      </c>
      <c r="BC923" s="97">
        <v>0</v>
      </c>
      <c r="BD923" s="97">
        <v>0</v>
      </c>
      <c r="BE923" s="97">
        <v>0</v>
      </c>
      <c r="BF923" s="97">
        <v>0</v>
      </c>
      <c r="BG923" s="97">
        <v>0</v>
      </c>
      <c r="BH923" s="97">
        <v>0</v>
      </c>
      <c r="BI923" s="103">
        <v>0</v>
      </c>
      <c r="BJ923" s="100">
        <v>1</v>
      </c>
      <c r="BK923" s="100">
        <v>0</v>
      </c>
      <c r="BL923" s="100">
        <v>0</v>
      </c>
      <c r="BM923" s="100">
        <v>0</v>
      </c>
      <c r="BN923" s="100">
        <v>0</v>
      </c>
      <c r="BO923" s="100">
        <v>0</v>
      </c>
    </row>
    <row r="924" spans="3:67" ht="20.100000000000001" customHeight="1">
      <c r="C924" s="97">
        <v>63203002</v>
      </c>
      <c r="D924" s="98" t="s">
        <v>1035</v>
      </c>
      <c r="E924" s="97">
        <v>1</v>
      </c>
      <c r="F924" s="97">
        <v>63002002</v>
      </c>
      <c r="G924" s="97">
        <v>0</v>
      </c>
      <c r="H924" s="99">
        <v>0</v>
      </c>
      <c r="I924" s="101">
        <v>1</v>
      </c>
      <c r="J924" s="101">
        <v>0</v>
      </c>
      <c r="K924" s="97">
        <v>0</v>
      </c>
      <c r="L924" s="97">
        <v>0</v>
      </c>
      <c r="M924" s="97">
        <v>0</v>
      </c>
      <c r="N924" s="97">
        <v>2</v>
      </c>
      <c r="O924" s="97">
        <v>0</v>
      </c>
      <c r="P924" s="97">
        <v>0</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0</v>
      </c>
      <c r="AS924" s="97" t="s">
        <v>158</v>
      </c>
      <c r="AT924" s="98" t="s">
        <v>158</v>
      </c>
      <c r="AU924" s="97">
        <v>0</v>
      </c>
      <c r="AV924" s="101">
        <v>0</v>
      </c>
      <c r="AW924" s="101">
        <v>0</v>
      </c>
      <c r="AX924" s="98" t="s">
        <v>158</v>
      </c>
      <c r="AY924" s="97">
        <v>0</v>
      </c>
      <c r="AZ924" s="99"/>
      <c r="BA924" s="99"/>
      <c r="BB924" s="124" t="s">
        <v>1036</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63203003</v>
      </c>
      <c r="D925" s="98" t="s">
        <v>1093</v>
      </c>
      <c r="E925" s="97">
        <v>1</v>
      </c>
      <c r="F925" s="97">
        <v>63003003</v>
      </c>
      <c r="G925" s="97">
        <v>0</v>
      </c>
      <c r="H925" s="99">
        <v>0</v>
      </c>
      <c r="I925" s="101">
        <v>1</v>
      </c>
      <c r="J925" s="101">
        <v>0</v>
      </c>
      <c r="K925" s="97">
        <v>0</v>
      </c>
      <c r="L925" s="97">
        <v>0</v>
      </c>
      <c r="M925" s="97">
        <v>0</v>
      </c>
      <c r="N925" s="97">
        <v>5</v>
      </c>
      <c r="O925" s="97">
        <v>8</v>
      </c>
      <c r="P925" s="97">
        <v>2</v>
      </c>
      <c r="Q925" s="97">
        <v>0</v>
      </c>
      <c r="R925" s="100">
        <v>0</v>
      </c>
      <c r="S925" s="97">
        <v>0</v>
      </c>
      <c r="T925" s="97">
        <v>1</v>
      </c>
      <c r="U925" s="97">
        <v>0</v>
      </c>
      <c r="V925" s="97">
        <v>0</v>
      </c>
      <c r="W925" s="101">
        <v>0</v>
      </c>
      <c r="X925" s="101">
        <v>0</v>
      </c>
      <c r="Y925" s="97">
        <v>0</v>
      </c>
      <c r="Z925" s="97">
        <v>0</v>
      </c>
      <c r="AA925" s="97">
        <v>0</v>
      </c>
      <c r="AB925" s="97">
        <v>1</v>
      </c>
      <c r="AC925" s="97">
        <v>0</v>
      </c>
      <c r="AD925" s="97">
        <v>0</v>
      </c>
      <c r="AE925" s="97">
        <v>0</v>
      </c>
      <c r="AF925" s="97" t="s">
        <v>158</v>
      </c>
      <c r="AG925" s="100">
        <v>0</v>
      </c>
      <c r="AH925" s="100">
        <v>0</v>
      </c>
      <c r="AI925" s="100">
        <v>0</v>
      </c>
      <c r="AJ925" s="100">
        <v>0</v>
      </c>
      <c r="AK925" s="97">
        <v>0</v>
      </c>
      <c r="AL925" s="97">
        <v>0</v>
      </c>
      <c r="AM925" s="97">
        <v>0</v>
      </c>
      <c r="AN925" s="97">
        <v>0</v>
      </c>
      <c r="AO925" s="97">
        <v>0</v>
      </c>
      <c r="AP925" s="97">
        <v>0</v>
      </c>
      <c r="AQ925" s="97">
        <v>0</v>
      </c>
      <c r="AR925" s="100">
        <v>90000006</v>
      </c>
      <c r="AS925" s="97" t="s">
        <v>158</v>
      </c>
      <c r="AT925" s="98" t="s">
        <v>158</v>
      </c>
      <c r="AU925" s="97">
        <v>0</v>
      </c>
      <c r="AV925" s="101">
        <v>0</v>
      </c>
      <c r="AW925" s="101">
        <v>0</v>
      </c>
      <c r="AX925" s="98" t="s">
        <v>158</v>
      </c>
      <c r="AY925" s="97" t="s">
        <v>1055</v>
      </c>
      <c r="AZ925" s="99"/>
      <c r="BA925" s="99"/>
      <c r="BB925" s="124" t="s">
        <v>1094</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63203004</v>
      </c>
      <c r="D926" s="128" t="s">
        <v>1104</v>
      </c>
      <c r="E926" s="11">
        <v>1</v>
      </c>
      <c r="F926" s="11">
        <v>63002003</v>
      </c>
      <c r="G926" s="11">
        <v>0</v>
      </c>
      <c r="H926" s="13">
        <v>0</v>
      </c>
      <c r="I926" s="14">
        <v>1</v>
      </c>
      <c r="J926" s="14">
        <v>0</v>
      </c>
      <c r="K926" s="11">
        <v>0</v>
      </c>
      <c r="L926" s="11">
        <v>0</v>
      </c>
      <c r="M926" s="11">
        <v>0</v>
      </c>
      <c r="N926" s="11">
        <v>5</v>
      </c>
      <c r="O926" s="11">
        <v>8</v>
      </c>
      <c r="P926" s="11">
        <v>1</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90000006</v>
      </c>
      <c r="AS926" s="11" t="s">
        <v>158</v>
      </c>
      <c r="AT926" s="12" t="s">
        <v>158</v>
      </c>
      <c r="AU926" s="11">
        <v>0</v>
      </c>
      <c r="AV926" s="14">
        <v>0</v>
      </c>
      <c r="AW926" s="14">
        <v>0</v>
      </c>
      <c r="AX926" s="12" t="s">
        <v>158</v>
      </c>
      <c r="AY926" s="11" t="s">
        <v>1105</v>
      </c>
      <c r="AZ926" s="13"/>
      <c r="BA926" s="13"/>
      <c r="BB926" s="37" t="s">
        <v>1106</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4">
        <v>64000001</v>
      </c>
      <c r="D927" s="15" t="s">
        <v>296</v>
      </c>
      <c r="E927" s="14">
        <v>1</v>
      </c>
      <c r="F927" s="14">
        <v>10041</v>
      </c>
      <c r="G927" s="14">
        <v>0</v>
      </c>
      <c r="H927" s="13">
        <v>0</v>
      </c>
      <c r="I927" s="14">
        <v>1</v>
      </c>
      <c r="J927" s="14">
        <v>0</v>
      </c>
      <c r="K927" s="11">
        <v>0</v>
      </c>
      <c r="L927" s="14">
        <v>0</v>
      </c>
      <c r="M927" s="14">
        <v>0</v>
      </c>
      <c r="N927" s="14">
        <v>2</v>
      </c>
      <c r="O927" s="14">
        <v>1</v>
      </c>
      <c r="P927" s="14">
        <v>0.5</v>
      </c>
      <c r="Q927" s="14">
        <v>0</v>
      </c>
      <c r="R927" s="6">
        <v>0</v>
      </c>
      <c r="S927" s="13">
        <v>0</v>
      </c>
      <c r="T927" s="11">
        <v>1</v>
      </c>
      <c r="U927" s="14">
        <v>2</v>
      </c>
      <c r="V927" s="14">
        <v>0</v>
      </c>
      <c r="W927" s="14">
        <v>0</v>
      </c>
      <c r="X927" s="14">
        <v>0</v>
      </c>
      <c r="Y927" s="14">
        <v>0</v>
      </c>
      <c r="Z927" s="14">
        <v>0</v>
      </c>
      <c r="AA927" s="14">
        <v>0</v>
      </c>
      <c r="AB927" s="11">
        <v>1</v>
      </c>
      <c r="AC927" s="14">
        <v>0</v>
      </c>
      <c r="AD927" s="14">
        <v>18</v>
      </c>
      <c r="AE927" s="14">
        <v>0</v>
      </c>
      <c r="AF927" s="14">
        <v>0</v>
      </c>
      <c r="AG927" s="6">
        <v>2</v>
      </c>
      <c r="AH927" s="6">
        <v>0</v>
      </c>
      <c r="AI927" s="6">
        <v>0</v>
      </c>
      <c r="AJ927" s="6">
        <v>0</v>
      </c>
      <c r="AK927" s="14">
        <v>0</v>
      </c>
      <c r="AL927" s="14">
        <v>0</v>
      </c>
      <c r="AM927" s="14">
        <v>0</v>
      </c>
      <c r="AN927" s="11">
        <v>0</v>
      </c>
      <c r="AO927" s="14">
        <v>1000</v>
      </c>
      <c r="AP927" s="14">
        <v>0</v>
      </c>
      <c r="AQ927" s="14">
        <v>0</v>
      </c>
      <c r="AR927" s="6">
        <v>90600010</v>
      </c>
      <c r="AS927" s="14" t="s">
        <v>158</v>
      </c>
      <c r="AT927" s="15" t="s">
        <v>159</v>
      </c>
      <c r="AU927" s="14" t="s">
        <v>821</v>
      </c>
      <c r="AV927" s="14">
        <v>0</v>
      </c>
      <c r="AW927" s="14">
        <v>40000003</v>
      </c>
      <c r="AX927" s="15" t="s">
        <v>160</v>
      </c>
      <c r="AY927" s="15" t="s">
        <v>158</v>
      </c>
      <c r="AZ927" s="13">
        <v>0</v>
      </c>
      <c r="BA927" s="13">
        <v>0</v>
      </c>
      <c r="BB927" s="68" t="s">
        <v>1107</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64000002</v>
      </c>
      <c r="D928" s="15" t="s">
        <v>980</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1">
        <v>0</v>
      </c>
      <c r="AO928" s="14">
        <v>1000</v>
      </c>
      <c r="AP928" s="14">
        <v>0</v>
      </c>
      <c r="AQ928" s="14">
        <v>0</v>
      </c>
      <c r="AR928" s="6">
        <v>90600020</v>
      </c>
      <c r="AS928" s="14" t="s">
        <v>158</v>
      </c>
      <c r="AT928" s="15" t="s">
        <v>159</v>
      </c>
      <c r="AU928" s="14" t="s">
        <v>821</v>
      </c>
      <c r="AV928" s="14">
        <v>0</v>
      </c>
      <c r="AW928" s="14">
        <v>0</v>
      </c>
      <c r="AX928" s="15" t="s">
        <v>160</v>
      </c>
      <c r="AY928" s="15" t="s">
        <v>158</v>
      </c>
      <c r="AZ928" s="13">
        <v>0</v>
      </c>
      <c r="BA928" s="13">
        <v>0</v>
      </c>
      <c r="BB928" s="68" t="s">
        <v>1108</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64000003</v>
      </c>
      <c r="D929" s="15" t="s">
        <v>1109</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90600030</v>
      </c>
      <c r="AS929" s="14" t="s">
        <v>158</v>
      </c>
      <c r="AT929" s="15" t="s">
        <v>159</v>
      </c>
      <c r="AU929" s="14" t="s">
        <v>821</v>
      </c>
      <c r="AV929" s="14">
        <v>0</v>
      </c>
      <c r="AW929" s="14">
        <v>0</v>
      </c>
      <c r="AX929" s="15" t="s">
        <v>160</v>
      </c>
      <c r="AY929" s="15" t="s">
        <v>158</v>
      </c>
      <c r="AZ929" s="13">
        <v>0</v>
      </c>
      <c r="BA929" s="13">
        <v>0</v>
      </c>
      <c r="BB929" s="68" t="s">
        <v>1110</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64000004</v>
      </c>
      <c r="D930" s="15" t="s">
        <v>1111</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90600040</v>
      </c>
      <c r="AS930" s="14" t="s">
        <v>158</v>
      </c>
      <c r="AT930" s="15" t="s">
        <v>159</v>
      </c>
      <c r="AU930" s="14" t="s">
        <v>821</v>
      </c>
      <c r="AV930" s="14">
        <v>0</v>
      </c>
      <c r="AW930" s="14">
        <v>0</v>
      </c>
      <c r="AX930" s="15" t="s">
        <v>160</v>
      </c>
      <c r="AY930" s="15" t="s">
        <v>158</v>
      </c>
      <c r="AZ930" s="13">
        <v>0</v>
      </c>
      <c r="BA930" s="13">
        <v>0</v>
      </c>
      <c r="BB930" s="68" t="s">
        <v>1112</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64000005</v>
      </c>
      <c r="D931" s="15" t="s">
        <v>368</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90600050</v>
      </c>
      <c r="AS931" s="14" t="s">
        <v>158</v>
      </c>
      <c r="AT931" s="15" t="s">
        <v>159</v>
      </c>
      <c r="AU931" s="14" t="s">
        <v>821</v>
      </c>
      <c r="AV931" s="14">
        <v>0</v>
      </c>
      <c r="AW931" s="14">
        <v>0</v>
      </c>
      <c r="AX931" s="15" t="s">
        <v>160</v>
      </c>
      <c r="AY931" s="15" t="s">
        <v>158</v>
      </c>
      <c r="AZ931" s="13">
        <v>0</v>
      </c>
      <c r="BA931" s="13">
        <v>0</v>
      </c>
      <c r="BB931" s="68" t="s">
        <v>1113</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64000006</v>
      </c>
      <c r="D932" s="15" t="s">
        <v>1114</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90600060</v>
      </c>
      <c r="AS932" s="14" t="s">
        <v>158</v>
      </c>
      <c r="AT932" s="15" t="s">
        <v>159</v>
      </c>
      <c r="AU932" s="14" t="s">
        <v>821</v>
      </c>
      <c r="AV932" s="14">
        <v>0</v>
      </c>
      <c r="AW932" s="14">
        <v>0</v>
      </c>
      <c r="AX932" s="15" t="s">
        <v>160</v>
      </c>
      <c r="AY932" s="15" t="s">
        <v>158</v>
      </c>
      <c r="AZ932" s="13">
        <v>0</v>
      </c>
      <c r="BA932" s="13">
        <v>0</v>
      </c>
      <c r="BB932" s="68" t="s">
        <v>1115</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64000007</v>
      </c>
      <c r="D933" s="15" t="s">
        <v>1116</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90600070</v>
      </c>
      <c r="AS933" s="14" t="s">
        <v>158</v>
      </c>
      <c r="AT933" s="15" t="s">
        <v>159</v>
      </c>
      <c r="AU933" s="14" t="s">
        <v>821</v>
      </c>
      <c r="AV933" s="14">
        <v>0</v>
      </c>
      <c r="AW933" s="14">
        <v>0</v>
      </c>
      <c r="AX933" s="15" t="s">
        <v>160</v>
      </c>
      <c r="AY933" s="15" t="s">
        <v>158</v>
      </c>
      <c r="AZ933" s="13">
        <v>0</v>
      </c>
      <c r="BA933" s="13">
        <v>0</v>
      </c>
      <c r="BB933" s="68" t="s">
        <v>1117</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64000008</v>
      </c>
      <c r="D934" s="15" t="s">
        <v>400</v>
      </c>
      <c r="E934" s="14">
        <v>1</v>
      </c>
      <c r="F934" s="14">
        <v>60010500</v>
      </c>
      <c r="G934" s="14">
        <v>0</v>
      </c>
      <c r="H934" s="13">
        <v>0</v>
      </c>
      <c r="I934" s="14">
        <v>1</v>
      </c>
      <c r="J934" s="14">
        <v>0</v>
      </c>
      <c r="K934" s="11">
        <v>0</v>
      </c>
      <c r="L934" s="14">
        <v>0</v>
      </c>
      <c r="M934" s="14">
        <v>0</v>
      </c>
      <c r="N934" s="14">
        <v>2</v>
      </c>
      <c r="O934" s="14">
        <v>2</v>
      </c>
      <c r="P934" s="14">
        <v>0.6</v>
      </c>
      <c r="Q934" s="14">
        <v>0</v>
      </c>
      <c r="R934" s="6">
        <v>0</v>
      </c>
      <c r="S934" s="13">
        <v>0</v>
      </c>
      <c r="T934" s="11">
        <v>1</v>
      </c>
      <c r="U934" s="14">
        <v>2</v>
      </c>
      <c r="V934" s="14">
        <v>0</v>
      </c>
      <c r="W934" s="14">
        <v>0</v>
      </c>
      <c r="X934" s="14">
        <v>0</v>
      </c>
      <c r="Y934" s="14">
        <v>0</v>
      </c>
      <c r="Z934" s="14">
        <v>0</v>
      </c>
      <c r="AA934" s="14">
        <v>0</v>
      </c>
      <c r="AB934" s="11">
        <v>1</v>
      </c>
      <c r="AC934" s="14">
        <v>0</v>
      </c>
      <c r="AD934" s="11">
        <v>99999</v>
      </c>
      <c r="AE934" s="14">
        <v>0</v>
      </c>
      <c r="AF934" s="14">
        <v>0</v>
      </c>
      <c r="AG934" s="6">
        <v>2</v>
      </c>
      <c r="AH934" s="6">
        <v>0</v>
      </c>
      <c r="AI934" s="6">
        <v>0</v>
      </c>
      <c r="AJ934" s="6">
        <v>0</v>
      </c>
      <c r="AK934" s="14">
        <v>0</v>
      </c>
      <c r="AL934" s="14">
        <v>0</v>
      </c>
      <c r="AM934" s="14">
        <v>0</v>
      </c>
      <c r="AN934" s="14">
        <v>0</v>
      </c>
      <c r="AO934" s="14">
        <v>1000</v>
      </c>
      <c r="AP934" s="14">
        <v>0</v>
      </c>
      <c r="AQ934" s="14">
        <v>0</v>
      </c>
      <c r="AR934" s="6">
        <v>0</v>
      </c>
      <c r="AS934" s="14" t="s">
        <v>158</v>
      </c>
      <c r="AT934" s="15" t="s">
        <v>159</v>
      </c>
      <c r="AU934" s="14" t="s">
        <v>821</v>
      </c>
      <c r="AV934" s="14">
        <v>0</v>
      </c>
      <c r="AW934" s="14">
        <v>0</v>
      </c>
      <c r="AX934" s="15" t="s">
        <v>160</v>
      </c>
      <c r="AY934" s="15" t="s">
        <v>158</v>
      </c>
      <c r="AZ934" s="13">
        <v>0</v>
      </c>
      <c r="BA934" s="13">
        <v>0</v>
      </c>
      <c r="BB934" s="68" t="s">
        <v>1118</v>
      </c>
      <c r="BC934" s="14">
        <v>0</v>
      </c>
      <c r="BD934" s="11">
        <v>0</v>
      </c>
      <c r="BE934" s="14">
        <v>0</v>
      </c>
      <c r="BF934" s="14">
        <v>0</v>
      </c>
      <c r="BG934" s="14">
        <v>0</v>
      </c>
      <c r="BH934" s="14">
        <v>0</v>
      </c>
      <c r="BI934" s="9">
        <v>0</v>
      </c>
      <c r="BJ934" s="6">
        <v>0</v>
      </c>
      <c r="BK934" s="6">
        <v>0</v>
      </c>
      <c r="BL934" s="6">
        <v>0</v>
      </c>
      <c r="BM934" s="6">
        <v>0</v>
      </c>
      <c r="BN934" s="6">
        <v>0</v>
      </c>
      <c r="BO934" s="6">
        <v>0</v>
      </c>
    </row>
    <row r="935" spans="3:67" ht="20.100000000000001" customHeight="1">
      <c r="C935" s="14">
        <v>64100001</v>
      </c>
      <c r="D935" s="15" t="s">
        <v>1119</v>
      </c>
      <c r="E935" s="11">
        <v>1</v>
      </c>
      <c r="F935" s="6">
        <v>0</v>
      </c>
      <c r="G935" s="14">
        <v>0</v>
      </c>
      <c r="H935" s="6">
        <v>0</v>
      </c>
      <c r="I935" s="11">
        <v>0</v>
      </c>
      <c r="J935" s="14">
        <v>0</v>
      </c>
      <c r="K935" s="11">
        <v>0</v>
      </c>
      <c r="L935" s="6">
        <v>0</v>
      </c>
      <c r="M935" s="6">
        <v>0</v>
      </c>
      <c r="N935" s="14">
        <v>2</v>
      </c>
      <c r="O935" s="14">
        <v>3</v>
      </c>
      <c r="P935" s="14">
        <v>0.05</v>
      </c>
      <c r="Q935" s="6">
        <v>0</v>
      </c>
      <c r="R935" s="6">
        <v>0</v>
      </c>
      <c r="S935" s="6">
        <v>0</v>
      </c>
      <c r="T935" s="11">
        <v>1</v>
      </c>
      <c r="U935" s="6">
        <v>2</v>
      </c>
      <c r="V935" s="6">
        <v>0</v>
      </c>
      <c r="W935" s="14">
        <v>0</v>
      </c>
      <c r="X935" s="14">
        <v>0</v>
      </c>
      <c r="Y935" s="6">
        <v>0</v>
      </c>
      <c r="Z935" s="6">
        <v>0</v>
      </c>
      <c r="AA935" s="6">
        <v>0</v>
      </c>
      <c r="AB935" s="14">
        <v>0</v>
      </c>
      <c r="AC935" s="6">
        <v>0</v>
      </c>
      <c r="AD935" s="14">
        <v>1</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90610011</v>
      </c>
      <c r="AT935" s="7" t="s">
        <v>196</v>
      </c>
      <c r="AU935" s="6" t="s">
        <v>838</v>
      </c>
      <c r="AV935" s="6" t="s">
        <v>158</v>
      </c>
      <c r="AW935" s="6">
        <v>0</v>
      </c>
      <c r="AX935" s="7" t="s">
        <v>160</v>
      </c>
      <c r="AY935" s="6">
        <v>0</v>
      </c>
      <c r="AZ935" s="6">
        <v>0</v>
      </c>
      <c r="BA935" s="6">
        <v>0</v>
      </c>
      <c r="BB935" s="33" t="s">
        <v>1120</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64100002</v>
      </c>
      <c r="D936" s="15" t="s">
        <v>1121</v>
      </c>
      <c r="E936" s="11">
        <v>1</v>
      </c>
      <c r="F936" s="6">
        <v>0</v>
      </c>
      <c r="G936" s="14">
        <v>0</v>
      </c>
      <c r="H936" s="6">
        <v>0</v>
      </c>
      <c r="I936" s="11">
        <v>0</v>
      </c>
      <c r="J936" s="14">
        <v>0</v>
      </c>
      <c r="K936" s="11">
        <v>0</v>
      </c>
      <c r="L936" s="6">
        <v>0</v>
      </c>
      <c r="M936" s="6">
        <v>0</v>
      </c>
      <c r="N936" s="14">
        <v>2</v>
      </c>
      <c r="O936" s="14">
        <v>1</v>
      </c>
      <c r="P936" s="14">
        <v>1</v>
      </c>
      <c r="Q936" s="6">
        <v>0</v>
      </c>
      <c r="R936" s="6">
        <v>0</v>
      </c>
      <c r="S936" s="6">
        <v>0</v>
      </c>
      <c r="T936" s="11">
        <v>1</v>
      </c>
      <c r="U936" s="6">
        <v>2</v>
      </c>
      <c r="V936" s="6">
        <v>0</v>
      </c>
      <c r="W936" s="14">
        <v>0</v>
      </c>
      <c r="X936" s="14">
        <v>0</v>
      </c>
      <c r="Y936" s="6">
        <v>0</v>
      </c>
      <c r="Z936" s="6">
        <v>0</v>
      </c>
      <c r="AA936" s="6">
        <v>0</v>
      </c>
      <c r="AB936" s="14">
        <v>0</v>
      </c>
      <c r="AC936" s="6">
        <v>0</v>
      </c>
      <c r="AD936" s="14">
        <v>30</v>
      </c>
      <c r="AE936" s="6">
        <v>1</v>
      </c>
      <c r="AF936" s="6">
        <v>3</v>
      </c>
      <c r="AG936" s="6">
        <v>2</v>
      </c>
      <c r="AH936" s="6">
        <v>1</v>
      </c>
      <c r="AI936" s="6">
        <v>1</v>
      </c>
      <c r="AJ936" s="6">
        <v>6</v>
      </c>
      <c r="AK936" s="6">
        <v>0</v>
      </c>
      <c r="AL936" s="6">
        <v>0</v>
      </c>
      <c r="AM936" s="6">
        <v>0</v>
      </c>
      <c r="AN936" s="14">
        <v>0</v>
      </c>
      <c r="AO936" s="6">
        <v>3000</v>
      </c>
      <c r="AP936" s="6">
        <v>0.1</v>
      </c>
      <c r="AQ936" s="6">
        <v>0</v>
      </c>
      <c r="AR936" s="6">
        <v>0</v>
      </c>
      <c r="AS936" s="14">
        <v>90610021</v>
      </c>
      <c r="AT936" s="7" t="s">
        <v>196</v>
      </c>
      <c r="AU936" s="6" t="s">
        <v>838</v>
      </c>
      <c r="AV936" s="6" t="s">
        <v>158</v>
      </c>
      <c r="AW936" s="6">
        <v>0</v>
      </c>
      <c r="AX936" s="7" t="s">
        <v>160</v>
      </c>
      <c r="AY936" s="6">
        <v>0</v>
      </c>
      <c r="AZ936" s="6">
        <v>0</v>
      </c>
      <c r="BA936" s="6">
        <v>0</v>
      </c>
      <c r="BB936" s="33" t="s">
        <v>1120</v>
      </c>
      <c r="BC936" s="6">
        <v>0</v>
      </c>
      <c r="BD936" s="11">
        <v>0</v>
      </c>
      <c r="BE936" s="6">
        <v>0</v>
      </c>
      <c r="BF936" s="6">
        <v>0</v>
      </c>
      <c r="BG936" s="6">
        <v>0</v>
      </c>
      <c r="BH936" s="6">
        <v>0</v>
      </c>
      <c r="BI936" s="9">
        <v>0</v>
      </c>
      <c r="BJ936" s="6">
        <v>0</v>
      </c>
      <c r="BK936" s="6">
        <v>0</v>
      </c>
      <c r="BL936" s="6">
        <v>0</v>
      </c>
      <c r="BM936" s="6">
        <v>0</v>
      </c>
      <c r="BN936" s="6">
        <v>0</v>
      </c>
      <c r="BO936" s="6">
        <v>0</v>
      </c>
    </row>
    <row r="937" spans="3:67" ht="20.100000000000001" customHeight="1">
      <c r="C937" s="14">
        <v>64100003</v>
      </c>
      <c r="D937" s="12" t="s">
        <v>1122</v>
      </c>
      <c r="E937" s="14">
        <v>1</v>
      </c>
      <c r="F937" s="6">
        <v>0</v>
      </c>
      <c r="G937" s="14">
        <v>0</v>
      </c>
      <c r="H937" s="13">
        <v>0</v>
      </c>
      <c r="I937" s="11">
        <v>0</v>
      </c>
      <c r="J937" s="14">
        <v>0</v>
      </c>
      <c r="K937" s="14">
        <v>0</v>
      </c>
      <c r="L937" s="11">
        <v>0</v>
      </c>
      <c r="M937" s="11">
        <v>0</v>
      </c>
      <c r="N937" s="11">
        <v>2</v>
      </c>
      <c r="O937" s="11">
        <v>3</v>
      </c>
      <c r="P937" s="11">
        <v>0.2</v>
      </c>
      <c r="Q937" s="11">
        <v>0</v>
      </c>
      <c r="R937" s="6">
        <v>0</v>
      </c>
      <c r="S937" s="11">
        <v>0</v>
      </c>
      <c r="T937" s="11">
        <v>1</v>
      </c>
      <c r="U937" s="11">
        <v>2</v>
      </c>
      <c r="V937" s="11">
        <v>0</v>
      </c>
      <c r="W937" s="11">
        <v>3</v>
      </c>
      <c r="X937" s="11">
        <v>0</v>
      </c>
      <c r="Y937" s="11">
        <v>1</v>
      </c>
      <c r="Z937" s="11">
        <v>0</v>
      </c>
      <c r="AA937" s="11">
        <v>0</v>
      </c>
      <c r="AB937" s="11">
        <v>0</v>
      </c>
      <c r="AC937" s="11">
        <v>0</v>
      </c>
      <c r="AD937" s="11">
        <v>8</v>
      </c>
      <c r="AE937" s="11">
        <v>1</v>
      </c>
      <c r="AF937" s="11">
        <v>3</v>
      </c>
      <c r="AG937" s="6">
        <v>1</v>
      </c>
      <c r="AH937" s="6">
        <v>1</v>
      </c>
      <c r="AI937" s="6">
        <v>0</v>
      </c>
      <c r="AJ937" s="6">
        <v>1.5</v>
      </c>
      <c r="AK937" s="11">
        <v>0</v>
      </c>
      <c r="AL937" s="11">
        <v>0</v>
      </c>
      <c r="AM937" s="11">
        <v>0</v>
      </c>
      <c r="AN937" s="11">
        <v>0</v>
      </c>
      <c r="AO937" s="11">
        <v>5000</v>
      </c>
      <c r="AP937" s="11">
        <v>3</v>
      </c>
      <c r="AQ937" s="11">
        <v>0</v>
      </c>
      <c r="AR937" s="6">
        <v>0</v>
      </c>
      <c r="AS937" s="11" t="s">
        <v>158</v>
      </c>
      <c r="AT937" s="15" t="s">
        <v>159</v>
      </c>
      <c r="AU937" s="11" t="s">
        <v>348</v>
      </c>
      <c r="AV937" s="14">
        <v>10000007</v>
      </c>
      <c r="AW937" s="14">
        <v>70103003</v>
      </c>
      <c r="AX937" s="12" t="s">
        <v>160</v>
      </c>
      <c r="AY937" s="11" t="s">
        <v>1123</v>
      </c>
      <c r="AZ937" s="13">
        <v>0</v>
      </c>
      <c r="BA937" s="13">
        <v>0</v>
      </c>
      <c r="BB937" s="37" t="s">
        <v>1124</v>
      </c>
      <c r="BC937" s="11">
        <v>0</v>
      </c>
      <c r="BD937" s="11">
        <v>0</v>
      </c>
      <c r="BE937" s="11">
        <v>0</v>
      </c>
      <c r="BF937" s="11">
        <v>0</v>
      </c>
      <c r="BG937" s="11">
        <v>0</v>
      </c>
      <c r="BH937" s="11">
        <v>0</v>
      </c>
      <c r="BI937" s="9">
        <v>0</v>
      </c>
      <c r="BJ937" s="6">
        <v>0</v>
      </c>
      <c r="BK937" s="6">
        <v>0</v>
      </c>
      <c r="BL937" s="6">
        <v>0</v>
      </c>
      <c r="BM937" s="6">
        <v>0</v>
      </c>
      <c r="BN937" s="6">
        <v>0</v>
      </c>
      <c r="BO937" s="6">
        <v>0</v>
      </c>
    </row>
    <row r="938" spans="3:67" ht="20.100000000000001" customHeight="1">
      <c r="C938" s="14">
        <v>64100004</v>
      </c>
      <c r="D938" s="15" t="s">
        <v>1125</v>
      </c>
      <c r="E938" s="11">
        <v>1</v>
      </c>
      <c r="F938" s="6">
        <v>0</v>
      </c>
      <c r="G938" s="14">
        <v>0</v>
      </c>
      <c r="H938" s="6">
        <v>0</v>
      </c>
      <c r="I938" s="11">
        <v>0</v>
      </c>
      <c r="J938" s="14">
        <v>0</v>
      </c>
      <c r="K938" s="11">
        <v>0</v>
      </c>
      <c r="L938" s="6">
        <v>0</v>
      </c>
      <c r="M938" s="6">
        <v>0</v>
      </c>
      <c r="N938" s="14">
        <v>2</v>
      </c>
      <c r="O938" s="14">
        <v>1</v>
      </c>
      <c r="P938" s="14">
        <v>1</v>
      </c>
      <c r="Q938" s="6">
        <v>0</v>
      </c>
      <c r="R938" s="6">
        <v>0</v>
      </c>
      <c r="S938" s="6">
        <v>0</v>
      </c>
      <c r="T938" s="11">
        <v>1</v>
      </c>
      <c r="U938" s="6">
        <v>2</v>
      </c>
      <c r="V938" s="6">
        <v>0</v>
      </c>
      <c r="W938" s="14">
        <v>0</v>
      </c>
      <c r="X938" s="14">
        <v>0</v>
      </c>
      <c r="Y938" s="6">
        <v>0</v>
      </c>
      <c r="Z938" s="6">
        <v>0</v>
      </c>
      <c r="AA938" s="6">
        <v>0</v>
      </c>
      <c r="AB938" s="14">
        <v>0</v>
      </c>
      <c r="AC938" s="6">
        <v>0</v>
      </c>
      <c r="AD938" s="14">
        <v>30</v>
      </c>
      <c r="AE938" s="6">
        <v>1</v>
      </c>
      <c r="AF938" s="6">
        <v>3</v>
      </c>
      <c r="AG938" s="6">
        <v>2</v>
      </c>
      <c r="AH938" s="6">
        <v>1</v>
      </c>
      <c r="AI938" s="6">
        <v>1</v>
      </c>
      <c r="AJ938" s="6">
        <v>6</v>
      </c>
      <c r="AK938" s="6">
        <v>0</v>
      </c>
      <c r="AL938" s="6">
        <v>0</v>
      </c>
      <c r="AM938" s="6">
        <v>0</v>
      </c>
      <c r="AN938" s="14">
        <v>0</v>
      </c>
      <c r="AO938" s="6">
        <v>3000</v>
      </c>
      <c r="AP938" s="6">
        <v>0.1</v>
      </c>
      <c r="AQ938" s="6">
        <v>0</v>
      </c>
      <c r="AR938" s="6">
        <v>0</v>
      </c>
      <c r="AS938" s="14">
        <v>90610041</v>
      </c>
      <c r="AT938" s="7" t="s">
        <v>196</v>
      </c>
      <c r="AU938" s="6" t="s">
        <v>838</v>
      </c>
      <c r="AV938" s="6" t="s">
        <v>158</v>
      </c>
      <c r="AW938" s="6">
        <v>0</v>
      </c>
      <c r="AX938" s="7" t="s">
        <v>160</v>
      </c>
      <c r="AY938" s="6">
        <v>0</v>
      </c>
      <c r="AZ938" s="6">
        <v>0</v>
      </c>
      <c r="BA938" s="6">
        <v>0</v>
      </c>
      <c r="BB938" s="33" t="s">
        <v>1120</v>
      </c>
      <c r="BC938" s="6">
        <v>0</v>
      </c>
      <c r="BD938" s="11">
        <v>0</v>
      </c>
      <c r="BE938" s="6">
        <v>0</v>
      </c>
      <c r="BF938" s="6">
        <v>0</v>
      </c>
      <c r="BG938" s="6">
        <v>0</v>
      </c>
      <c r="BH938" s="6">
        <v>0</v>
      </c>
      <c r="BI938" s="9">
        <v>0</v>
      </c>
      <c r="BJ938" s="6">
        <v>0</v>
      </c>
      <c r="BK938" s="6">
        <v>0</v>
      </c>
      <c r="BL938" s="6">
        <v>0</v>
      </c>
      <c r="BM938" s="6">
        <v>0</v>
      </c>
      <c r="BN938" s="6">
        <v>0</v>
      </c>
      <c r="BO938" s="6">
        <v>0</v>
      </c>
    </row>
    <row r="939" spans="3:67" ht="20.25" customHeight="1">
      <c r="C939" s="14">
        <v>64100005</v>
      </c>
      <c r="D939" s="15" t="s">
        <v>1014</v>
      </c>
      <c r="E939" s="14">
        <v>1</v>
      </c>
      <c r="F939" s="6">
        <v>0</v>
      </c>
      <c r="G939" s="14">
        <v>0</v>
      </c>
      <c r="H939" s="13">
        <v>0</v>
      </c>
      <c r="I939" s="11">
        <v>0</v>
      </c>
      <c r="J939" s="14">
        <v>0</v>
      </c>
      <c r="K939" s="11">
        <v>0</v>
      </c>
      <c r="L939" s="14">
        <v>0</v>
      </c>
      <c r="M939" s="14">
        <v>0</v>
      </c>
      <c r="N939" s="14">
        <v>2</v>
      </c>
      <c r="O939" s="14">
        <v>2</v>
      </c>
      <c r="P939" s="14">
        <v>0.3</v>
      </c>
      <c r="Q939" s="14">
        <v>0</v>
      </c>
      <c r="R939" s="6">
        <v>0</v>
      </c>
      <c r="S939" s="13">
        <v>0</v>
      </c>
      <c r="T939" s="11">
        <v>1</v>
      </c>
      <c r="U939" s="14">
        <v>1</v>
      </c>
      <c r="V939" s="14">
        <v>0</v>
      </c>
      <c r="W939" s="14">
        <v>3</v>
      </c>
      <c r="X939" s="14">
        <v>0</v>
      </c>
      <c r="Y939" s="14">
        <v>0</v>
      </c>
      <c r="Z939" s="14">
        <v>0</v>
      </c>
      <c r="AA939" s="14">
        <v>0</v>
      </c>
      <c r="AB939" s="14">
        <v>1</v>
      </c>
      <c r="AC939" s="14">
        <v>0</v>
      </c>
      <c r="AD939" s="14">
        <v>15</v>
      </c>
      <c r="AE939" s="14">
        <v>0</v>
      </c>
      <c r="AF939" s="14">
        <v>3</v>
      </c>
      <c r="AG939" s="6">
        <v>7</v>
      </c>
      <c r="AH939" s="6">
        <v>0</v>
      </c>
      <c r="AI939" s="6">
        <v>1</v>
      </c>
      <c r="AJ939" s="6">
        <v>6</v>
      </c>
      <c r="AK939" s="14">
        <v>0</v>
      </c>
      <c r="AL939" s="14">
        <v>0</v>
      </c>
      <c r="AM939" s="14">
        <v>0</v>
      </c>
      <c r="AN939" s="14">
        <v>0</v>
      </c>
      <c r="AO939" s="14">
        <v>3000</v>
      </c>
      <c r="AP939" s="14">
        <v>0.5</v>
      </c>
      <c r="AQ939" s="14">
        <v>20</v>
      </c>
      <c r="AR939" s="6">
        <v>0</v>
      </c>
      <c r="AS939" s="153">
        <v>90610051</v>
      </c>
      <c r="AT939" s="12" t="s">
        <v>186</v>
      </c>
      <c r="AU939" s="14" t="s">
        <v>782</v>
      </c>
      <c r="AV939" s="14">
        <v>10000011</v>
      </c>
      <c r="AW939" s="14">
        <v>20001010</v>
      </c>
      <c r="AX939" s="15" t="s">
        <v>193</v>
      </c>
      <c r="AY939" s="15" t="s">
        <v>158</v>
      </c>
      <c r="AZ939" s="13">
        <v>0</v>
      </c>
      <c r="BA939" s="13">
        <v>0</v>
      </c>
      <c r="BB939" s="37" t="s">
        <v>1015</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64100006</v>
      </c>
      <c r="D940" s="15" t="s">
        <v>670</v>
      </c>
      <c r="E940" s="14">
        <v>1</v>
      </c>
      <c r="F940" s="14">
        <v>60010500</v>
      </c>
      <c r="G940" s="14">
        <v>0</v>
      </c>
      <c r="H940" s="13">
        <v>0</v>
      </c>
      <c r="I940" s="11">
        <v>0</v>
      </c>
      <c r="J940" s="14">
        <v>0</v>
      </c>
      <c r="K940" s="14">
        <v>0</v>
      </c>
      <c r="L940" s="14">
        <v>0</v>
      </c>
      <c r="M940" s="14">
        <v>0</v>
      </c>
      <c r="N940" s="11">
        <v>2</v>
      </c>
      <c r="O940" s="14">
        <v>7</v>
      </c>
      <c r="P940" s="14">
        <v>0.1</v>
      </c>
      <c r="Q940" s="14">
        <v>0</v>
      </c>
      <c r="R940" s="6">
        <v>0</v>
      </c>
      <c r="S940" s="13">
        <v>0</v>
      </c>
      <c r="T940" s="11">
        <v>1</v>
      </c>
      <c r="U940" s="14">
        <v>1</v>
      </c>
      <c r="V940" s="14">
        <v>0</v>
      </c>
      <c r="W940" s="14">
        <v>1</v>
      </c>
      <c r="X940" s="14">
        <v>0</v>
      </c>
      <c r="Y940" s="14">
        <v>0</v>
      </c>
      <c r="Z940" s="14">
        <v>0</v>
      </c>
      <c r="AA940" s="14">
        <v>0</v>
      </c>
      <c r="AB940" s="11">
        <v>0</v>
      </c>
      <c r="AC940" s="14">
        <v>0</v>
      </c>
      <c r="AD940" s="14">
        <v>15</v>
      </c>
      <c r="AE940" s="14">
        <v>0</v>
      </c>
      <c r="AF940" s="14">
        <v>0</v>
      </c>
      <c r="AG940" s="6">
        <v>7</v>
      </c>
      <c r="AH940" s="6">
        <v>0</v>
      </c>
      <c r="AI940" s="6">
        <v>0</v>
      </c>
      <c r="AJ940" s="6">
        <v>0</v>
      </c>
      <c r="AK940" s="14">
        <v>0</v>
      </c>
      <c r="AL940" s="14">
        <v>0</v>
      </c>
      <c r="AM940" s="14">
        <v>0</v>
      </c>
      <c r="AN940" s="14">
        <v>0</v>
      </c>
      <c r="AO940" s="14">
        <v>1000</v>
      </c>
      <c r="AP940" s="14">
        <v>0.5</v>
      </c>
      <c r="AQ940" s="14">
        <v>0</v>
      </c>
      <c r="AR940" s="6">
        <v>0</v>
      </c>
      <c r="AS940" s="6">
        <v>90202001</v>
      </c>
      <c r="AT940" s="15" t="s">
        <v>458</v>
      </c>
      <c r="AU940" s="14">
        <v>0</v>
      </c>
      <c r="AV940" s="14">
        <v>10007001</v>
      </c>
      <c r="AW940" s="14">
        <v>0</v>
      </c>
      <c r="AX940" s="15" t="s">
        <v>160</v>
      </c>
      <c r="AY940" s="15" t="s">
        <v>158</v>
      </c>
      <c r="AZ940" s="13">
        <v>0</v>
      </c>
      <c r="BA940" s="13">
        <v>0</v>
      </c>
      <c r="BB940" s="68" t="s">
        <v>1126</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4">
        <v>64100007</v>
      </c>
      <c r="D941" s="15" t="s">
        <v>1014</v>
      </c>
      <c r="E941" s="14">
        <v>1</v>
      </c>
      <c r="F941" s="6">
        <v>0</v>
      </c>
      <c r="G941" s="14">
        <v>0</v>
      </c>
      <c r="H941" s="13">
        <v>0</v>
      </c>
      <c r="I941" s="11">
        <v>0</v>
      </c>
      <c r="J941" s="14">
        <v>0</v>
      </c>
      <c r="K941" s="11">
        <v>0</v>
      </c>
      <c r="L941" s="14">
        <v>0</v>
      </c>
      <c r="M941" s="14">
        <v>0</v>
      </c>
      <c r="N941" s="14">
        <v>2</v>
      </c>
      <c r="O941" s="14">
        <v>2</v>
      </c>
      <c r="P941" s="14">
        <v>0.3</v>
      </c>
      <c r="Q941" s="14">
        <v>0</v>
      </c>
      <c r="R941" s="6">
        <v>0</v>
      </c>
      <c r="S941" s="13">
        <v>0</v>
      </c>
      <c r="T941" s="11">
        <v>1</v>
      </c>
      <c r="U941" s="14">
        <v>1</v>
      </c>
      <c r="V941" s="14">
        <v>0</v>
      </c>
      <c r="W941" s="14">
        <v>3</v>
      </c>
      <c r="X941" s="14">
        <v>0</v>
      </c>
      <c r="Y941" s="14">
        <v>0</v>
      </c>
      <c r="Z941" s="14">
        <v>0</v>
      </c>
      <c r="AA941" s="14">
        <v>0</v>
      </c>
      <c r="AB941" s="14">
        <v>1</v>
      </c>
      <c r="AC941" s="14">
        <v>0</v>
      </c>
      <c r="AD941" s="14">
        <v>15</v>
      </c>
      <c r="AE941" s="14">
        <v>0</v>
      </c>
      <c r="AF941" s="14">
        <v>3</v>
      </c>
      <c r="AG941" s="6">
        <v>7</v>
      </c>
      <c r="AH941" s="6">
        <v>0</v>
      </c>
      <c r="AI941" s="6">
        <v>1</v>
      </c>
      <c r="AJ941" s="6">
        <v>6</v>
      </c>
      <c r="AK941" s="14">
        <v>0</v>
      </c>
      <c r="AL941" s="14">
        <v>0</v>
      </c>
      <c r="AM941" s="14">
        <v>0</v>
      </c>
      <c r="AN941" s="14">
        <v>0</v>
      </c>
      <c r="AO941" s="14">
        <v>3000</v>
      </c>
      <c r="AP941" s="14">
        <v>0.5</v>
      </c>
      <c r="AQ941" s="14">
        <v>20</v>
      </c>
      <c r="AR941" s="6">
        <v>0</v>
      </c>
      <c r="AS941" s="153"/>
      <c r="AT941" s="12" t="s">
        <v>186</v>
      </c>
      <c r="AU941" s="14" t="s">
        <v>782</v>
      </c>
      <c r="AV941" s="14">
        <v>10000011</v>
      </c>
      <c r="AW941" s="14">
        <v>70204001</v>
      </c>
      <c r="AX941" s="15" t="s">
        <v>193</v>
      </c>
      <c r="AY941" s="15" t="s">
        <v>158</v>
      </c>
      <c r="AZ941" s="13">
        <v>0</v>
      </c>
      <c r="BA941" s="13">
        <v>0</v>
      </c>
      <c r="BB941" s="37" t="s">
        <v>1015</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64100008</v>
      </c>
      <c r="D942" s="12" t="s">
        <v>1127</v>
      </c>
      <c r="E942" s="14">
        <v>1</v>
      </c>
      <c r="F942" s="11">
        <v>62021501</v>
      </c>
      <c r="G942" s="11">
        <v>0</v>
      </c>
      <c r="H942" s="13">
        <v>0</v>
      </c>
      <c r="I942" s="11">
        <v>0</v>
      </c>
      <c r="J942" s="11">
        <v>0</v>
      </c>
      <c r="K942" s="14">
        <v>0</v>
      </c>
      <c r="L942" s="11">
        <v>0</v>
      </c>
      <c r="M942" s="11">
        <v>0</v>
      </c>
      <c r="N942" s="11">
        <v>2</v>
      </c>
      <c r="O942" s="11">
        <v>1</v>
      </c>
      <c r="P942" s="11">
        <v>0.05</v>
      </c>
      <c r="Q942" s="11">
        <v>0</v>
      </c>
      <c r="R942" s="6">
        <v>0</v>
      </c>
      <c r="S942" s="11">
        <v>0</v>
      </c>
      <c r="T942" s="11">
        <v>1</v>
      </c>
      <c r="U942" s="11">
        <v>2</v>
      </c>
      <c r="V942" s="11">
        <v>0</v>
      </c>
      <c r="W942" s="11">
        <v>0</v>
      </c>
      <c r="X942" s="11">
        <v>0</v>
      </c>
      <c r="Y942" s="11">
        <v>0</v>
      </c>
      <c r="Z942" s="11">
        <v>0</v>
      </c>
      <c r="AA942" s="11">
        <v>0</v>
      </c>
      <c r="AB942" s="11">
        <v>0</v>
      </c>
      <c r="AC942" s="11">
        <v>0</v>
      </c>
      <c r="AD942" s="11">
        <v>40</v>
      </c>
      <c r="AE942" s="11">
        <v>0</v>
      </c>
      <c r="AF942" s="11">
        <v>0</v>
      </c>
      <c r="AG942" s="6">
        <v>2</v>
      </c>
      <c r="AH942" s="6">
        <v>2</v>
      </c>
      <c r="AI942" s="6">
        <v>0</v>
      </c>
      <c r="AJ942" s="6">
        <v>1.5</v>
      </c>
      <c r="AK942" s="11">
        <v>0</v>
      </c>
      <c r="AL942" s="11">
        <v>0</v>
      </c>
      <c r="AM942" s="11">
        <v>0</v>
      </c>
      <c r="AN942" s="14">
        <v>0</v>
      </c>
      <c r="AO942" s="11">
        <v>3000</v>
      </c>
      <c r="AP942" s="11">
        <v>0</v>
      </c>
      <c r="AQ942" s="11">
        <v>0</v>
      </c>
      <c r="AR942" s="6">
        <v>0</v>
      </c>
      <c r="AS942" s="11" t="s">
        <v>158</v>
      </c>
      <c r="AT942" s="12" t="s">
        <v>159</v>
      </c>
      <c r="AU942" s="11" t="s">
        <v>355</v>
      </c>
      <c r="AV942" s="14">
        <v>0</v>
      </c>
      <c r="AW942" s="14">
        <v>21101051</v>
      </c>
      <c r="AX942" s="12" t="s">
        <v>793</v>
      </c>
      <c r="AY942" s="183" t="s">
        <v>1128</v>
      </c>
      <c r="AZ942" s="13">
        <v>0</v>
      </c>
      <c r="BA942" s="13">
        <v>0</v>
      </c>
      <c r="BB942" s="37" t="s">
        <v>795</v>
      </c>
      <c r="BC942" s="11">
        <v>0</v>
      </c>
      <c r="BD942" s="11">
        <v>0</v>
      </c>
      <c r="BE942" s="11">
        <v>0</v>
      </c>
      <c r="BF942" s="11">
        <v>0</v>
      </c>
      <c r="BG942" s="11">
        <v>0</v>
      </c>
      <c r="BH942" s="11">
        <v>0</v>
      </c>
      <c r="BI942" s="9">
        <v>0</v>
      </c>
      <c r="BJ942" s="6">
        <v>0</v>
      </c>
      <c r="BK942" s="6">
        <v>0</v>
      </c>
      <c r="BL942" s="6">
        <v>0</v>
      </c>
      <c r="BM942" s="6">
        <v>0</v>
      </c>
      <c r="BN942" s="6">
        <v>0</v>
      </c>
      <c r="BO942" s="6">
        <v>0</v>
      </c>
    </row>
    <row r="943" spans="3:67" ht="19.5" customHeight="1">
      <c r="C943" s="14">
        <v>64100009</v>
      </c>
      <c r="D943" s="15" t="s">
        <v>805</v>
      </c>
      <c r="E943" s="11">
        <v>1</v>
      </c>
      <c r="F943" s="14">
        <v>62021301</v>
      </c>
      <c r="G943" s="14">
        <v>0</v>
      </c>
      <c r="H943" s="13">
        <v>0</v>
      </c>
      <c r="I943" s="11">
        <v>1</v>
      </c>
      <c r="J943" s="14">
        <v>0</v>
      </c>
      <c r="K943" s="11">
        <v>0</v>
      </c>
      <c r="L943" s="14">
        <v>0</v>
      </c>
      <c r="M943" s="14">
        <v>0</v>
      </c>
      <c r="N943" s="14">
        <v>2</v>
      </c>
      <c r="O943" s="14">
        <v>10</v>
      </c>
      <c r="P943" s="14">
        <v>0.8</v>
      </c>
      <c r="Q943" s="14">
        <v>0</v>
      </c>
      <c r="R943" s="6">
        <v>0</v>
      </c>
      <c r="S943" s="13">
        <v>0</v>
      </c>
      <c r="T943" s="11">
        <v>1</v>
      </c>
      <c r="U943" s="14">
        <v>2</v>
      </c>
      <c r="V943" s="14">
        <v>0</v>
      </c>
      <c r="W943" s="14">
        <v>2.5</v>
      </c>
      <c r="X943" s="14">
        <v>1500</v>
      </c>
      <c r="Y943" s="14">
        <v>0</v>
      </c>
      <c r="Z943" s="14">
        <v>0</v>
      </c>
      <c r="AA943" s="14">
        <v>0</v>
      </c>
      <c r="AB943" s="14">
        <v>0</v>
      </c>
      <c r="AC943" s="14">
        <v>0</v>
      </c>
      <c r="AD943" s="14">
        <v>5</v>
      </c>
      <c r="AE943" s="14">
        <v>1</v>
      </c>
      <c r="AF943" s="14">
        <v>2</v>
      </c>
      <c r="AG943" s="6">
        <v>2</v>
      </c>
      <c r="AH943" s="6">
        <v>2</v>
      </c>
      <c r="AI943" s="6">
        <v>0</v>
      </c>
      <c r="AJ943" s="6">
        <v>4</v>
      </c>
      <c r="AK943" s="14">
        <v>0</v>
      </c>
      <c r="AL943" s="14">
        <v>0</v>
      </c>
      <c r="AM943" s="14">
        <v>0</v>
      </c>
      <c r="AN943" s="14">
        <v>0</v>
      </c>
      <c r="AO943" s="14">
        <v>30000</v>
      </c>
      <c r="AP943" s="14">
        <v>0.5</v>
      </c>
      <c r="AQ943" s="14">
        <v>10</v>
      </c>
      <c r="AR943" s="6">
        <v>0</v>
      </c>
      <c r="AS943" s="14">
        <v>92002001</v>
      </c>
      <c r="AT943" s="15" t="s">
        <v>159</v>
      </c>
      <c r="AU943" s="14" t="s">
        <v>355</v>
      </c>
      <c r="AV943" s="14">
        <v>10003002</v>
      </c>
      <c r="AW943" s="14">
        <v>70204006</v>
      </c>
      <c r="AX943" s="15" t="s">
        <v>379</v>
      </c>
      <c r="AY943" s="15">
        <v>0</v>
      </c>
      <c r="AZ943" s="13">
        <v>0</v>
      </c>
      <c r="BA943" s="13">
        <v>0</v>
      </c>
      <c r="BB943" s="110" t="str">
        <f t="shared" ref="BB943" si="106">"立即对指定前方区域释放冲击波,冲击波对触碰的怪物造成"&amp;W943*100&amp;"%攻击伤害+"&amp;X943&amp;"点固定伤害"</f>
        <v>立即对指定前方区域释放冲击波,冲击波对触碰的怪物造成250%攻击伤害+1500点固定伤害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19.5" customHeight="1">
      <c r="C944" s="14">
        <v>64100010</v>
      </c>
      <c r="D944" s="15" t="s">
        <v>806</v>
      </c>
      <c r="E944" s="11">
        <v>1</v>
      </c>
      <c r="F944" s="14">
        <v>62011101</v>
      </c>
      <c r="G944" s="11">
        <v>0</v>
      </c>
      <c r="H944" s="13">
        <v>0</v>
      </c>
      <c r="I944" s="11">
        <v>1</v>
      </c>
      <c r="J944" s="11">
        <v>0</v>
      </c>
      <c r="K944" s="11">
        <v>0</v>
      </c>
      <c r="L944" s="14">
        <v>0</v>
      </c>
      <c r="M944" s="14">
        <v>0</v>
      </c>
      <c r="N944" s="14">
        <v>2</v>
      </c>
      <c r="O944" s="14">
        <v>10</v>
      </c>
      <c r="P944" s="14">
        <v>0.8</v>
      </c>
      <c r="Q944" s="14">
        <v>0</v>
      </c>
      <c r="R944" s="6">
        <v>0</v>
      </c>
      <c r="S944" s="13">
        <v>0</v>
      </c>
      <c r="T944" s="11">
        <v>1</v>
      </c>
      <c r="U944" s="14">
        <v>2</v>
      </c>
      <c r="V944" s="14">
        <v>0</v>
      </c>
      <c r="W944" s="14">
        <v>2.5</v>
      </c>
      <c r="X944" s="14">
        <v>1000</v>
      </c>
      <c r="Y944" s="14">
        <v>0</v>
      </c>
      <c r="Z944" s="14">
        <v>0</v>
      </c>
      <c r="AA944" s="14">
        <v>0</v>
      </c>
      <c r="AB944" s="14">
        <v>0</v>
      </c>
      <c r="AC944" s="14">
        <v>0</v>
      </c>
      <c r="AD944" s="14">
        <v>8</v>
      </c>
      <c r="AE944" s="14">
        <v>1</v>
      </c>
      <c r="AF944" s="14">
        <v>3</v>
      </c>
      <c r="AG944" s="6">
        <v>2</v>
      </c>
      <c r="AH944" s="6">
        <v>1</v>
      </c>
      <c r="AI944" s="6">
        <v>0</v>
      </c>
      <c r="AJ944" s="6">
        <v>6</v>
      </c>
      <c r="AK944" s="14">
        <v>0</v>
      </c>
      <c r="AL944" s="14">
        <v>0</v>
      </c>
      <c r="AM944" s="14">
        <v>0</v>
      </c>
      <c r="AN944" s="14">
        <v>0.25</v>
      </c>
      <c r="AO944" s="14">
        <v>3000</v>
      </c>
      <c r="AP944" s="14">
        <v>0.5</v>
      </c>
      <c r="AQ944" s="14">
        <v>0</v>
      </c>
      <c r="AR944" s="6">
        <v>0</v>
      </c>
      <c r="AS944" s="14">
        <v>0</v>
      </c>
      <c r="AT944" s="15" t="s">
        <v>159</v>
      </c>
      <c r="AU944" s="14" t="s">
        <v>782</v>
      </c>
      <c r="AV944" s="14">
        <v>10000006</v>
      </c>
      <c r="AW944" s="14">
        <v>21100010</v>
      </c>
      <c r="AX944" s="15" t="s">
        <v>160</v>
      </c>
      <c r="AY944" s="15">
        <v>0</v>
      </c>
      <c r="AZ944" s="13">
        <v>0</v>
      </c>
      <c r="BA944" s="13">
        <v>0</v>
      </c>
      <c r="BB944" s="110" t="str">
        <f t="shared" ref="BB944" si="107">"立即对目标范围内的怪物造成"&amp;W944*100&amp;"%攻击伤害+"&amp;X944&amp;"点固定伤害"</f>
        <v>立即对目标范围内的怪物造成250%攻击伤害+1000点固定伤害</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24">
        <v>65000001</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95000001</v>
      </c>
      <c r="AS945" s="24" t="s">
        <v>158</v>
      </c>
      <c r="AT945" s="38" t="s">
        <v>159</v>
      </c>
      <c r="AU945" s="24" t="s">
        <v>1129</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65000002</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95000002</v>
      </c>
      <c r="AS946" s="24" t="s">
        <v>158</v>
      </c>
      <c r="AT946" s="38" t="s">
        <v>159</v>
      </c>
      <c r="AU946" s="24" t="s">
        <v>1129</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65000003</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95000003</v>
      </c>
      <c r="AS947" s="24" t="s">
        <v>158</v>
      </c>
      <c r="AT947" s="38" t="s">
        <v>159</v>
      </c>
      <c r="AU947" s="24" t="s">
        <v>1129</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65000004</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95000004</v>
      </c>
      <c r="AS948" s="24" t="s">
        <v>158</v>
      </c>
      <c r="AT948" s="38" t="s">
        <v>159</v>
      </c>
      <c r="AU948" s="24" t="s">
        <v>1129</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24">
        <v>65000005</v>
      </c>
      <c r="D949" s="38" t="s">
        <v>699</v>
      </c>
      <c r="E949" s="24">
        <v>1</v>
      </c>
      <c r="F949" s="24">
        <v>0</v>
      </c>
      <c r="G949" s="24">
        <v>0</v>
      </c>
      <c r="H949" s="24">
        <v>0</v>
      </c>
      <c r="I949" s="24">
        <v>1</v>
      </c>
      <c r="J949" s="24">
        <v>0</v>
      </c>
      <c r="K949" s="24">
        <v>0</v>
      </c>
      <c r="L949" s="24">
        <v>0</v>
      </c>
      <c r="M949" s="24">
        <v>0</v>
      </c>
      <c r="N949" s="24">
        <v>2</v>
      </c>
      <c r="O949" s="24">
        <v>0</v>
      </c>
      <c r="P949" s="24">
        <v>0</v>
      </c>
      <c r="Q949" s="24">
        <v>0</v>
      </c>
      <c r="R949" s="24">
        <v>0</v>
      </c>
      <c r="S949" s="24">
        <v>0</v>
      </c>
      <c r="T949" s="24">
        <v>1</v>
      </c>
      <c r="U949" s="24">
        <v>2</v>
      </c>
      <c r="V949" s="24">
        <v>0</v>
      </c>
      <c r="W949" s="24">
        <v>0</v>
      </c>
      <c r="X949" s="24">
        <v>0</v>
      </c>
      <c r="Y949" s="24">
        <v>0</v>
      </c>
      <c r="Z949" s="24">
        <v>0</v>
      </c>
      <c r="AA949" s="24">
        <v>0</v>
      </c>
      <c r="AB949" s="24">
        <v>1</v>
      </c>
      <c r="AC949" s="24">
        <v>0</v>
      </c>
      <c r="AD949" s="24">
        <v>18</v>
      </c>
      <c r="AE949" s="24">
        <v>0</v>
      </c>
      <c r="AF949" s="24">
        <v>0</v>
      </c>
      <c r="AG949" s="24">
        <v>2</v>
      </c>
      <c r="AH949" s="24">
        <v>0</v>
      </c>
      <c r="AI949" s="24">
        <v>0</v>
      </c>
      <c r="AJ949" s="24">
        <v>0</v>
      </c>
      <c r="AK949" s="24">
        <v>0</v>
      </c>
      <c r="AL949" s="24">
        <v>0</v>
      </c>
      <c r="AM949" s="24">
        <v>0</v>
      </c>
      <c r="AN949" s="24">
        <v>0</v>
      </c>
      <c r="AO949" s="24">
        <v>1000</v>
      </c>
      <c r="AP949" s="24">
        <v>0</v>
      </c>
      <c r="AQ949" s="24">
        <v>0</v>
      </c>
      <c r="AR949" s="24">
        <v>95000005</v>
      </c>
      <c r="AS949" s="24" t="s">
        <v>158</v>
      </c>
      <c r="AT949" s="38" t="s">
        <v>159</v>
      </c>
      <c r="AU949" s="24" t="s">
        <v>1129</v>
      </c>
      <c r="AV949" s="24">
        <v>0</v>
      </c>
      <c r="AW949" s="24">
        <v>40000003</v>
      </c>
      <c r="AX949" s="38" t="s">
        <v>160</v>
      </c>
      <c r="AY949" s="38" t="s">
        <v>158</v>
      </c>
      <c r="AZ949" s="24">
        <v>0</v>
      </c>
      <c r="BA949" s="24">
        <v>0</v>
      </c>
      <c r="BB949" s="148"/>
      <c r="BC949" s="24">
        <v>0</v>
      </c>
      <c r="BD949" s="24">
        <v>0</v>
      </c>
      <c r="BE949" s="24">
        <v>0</v>
      </c>
      <c r="BF949" s="24">
        <v>0</v>
      </c>
      <c r="BG949" s="24">
        <v>0</v>
      </c>
      <c r="BH949" s="24">
        <v>0</v>
      </c>
      <c r="BI949" s="17">
        <v>0</v>
      </c>
      <c r="BJ949" s="24">
        <v>0</v>
      </c>
      <c r="BK949" s="6">
        <v>0</v>
      </c>
      <c r="BL949" s="6">
        <v>0</v>
      </c>
      <c r="BM949" s="6">
        <v>0</v>
      </c>
      <c r="BN949" s="6">
        <v>0</v>
      </c>
      <c r="BO949" s="6">
        <v>0</v>
      </c>
    </row>
    <row r="950" spans="3:67" ht="20.100000000000001" customHeight="1">
      <c r="C950" s="14">
        <v>65001001</v>
      </c>
      <c r="D950" s="15" t="s">
        <v>1130</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7</v>
      </c>
      <c r="AE950" s="14">
        <v>0</v>
      </c>
      <c r="AF950" s="14">
        <v>0</v>
      </c>
      <c r="AG950" s="6">
        <v>2</v>
      </c>
      <c r="AH950" s="6">
        <v>0</v>
      </c>
      <c r="AI950" s="6">
        <v>0</v>
      </c>
      <c r="AJ950" s="6">
        <v>0</v>
      </c>
      <c r="AK950" s="14">
        <v>0</v>
      </c>
      <c r="AL950" s="14">
        <v>0</v>
      </c>
      <c r="AM950" s="14">
        <v>0</v>
      </c>
      <c r="AN950" s="14">
        <v>0</v>
      </c>
      <c r="AO950" s="14">
        <v>1000</v>
      </c>
      <c r="AP950" s="14">
        <v>0</v>
      </c>
      <c r="AQ950" s="14">
        <v>0</v>
      </c>
      <c r="AR950" s="6">
        <v>95001011</v>
      </c>
      <c r="AS950" s="14" t="s">
        <v>158</v>
      </c>
      <c r="AT950" s="15" t="s">
        <v>159</v>
      </c>
      <c r="AU950" s="14" t="s">
        <v>1129</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65001002</v>
      </c>
      <c r="D951" s="15" t="s">
        <v>1131</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v>95001021</v>
      </c>
      <c r="AS951" s="14" t="s">
        <v>158</v>
      </c>
      <c r="AT951" s="15" t="s">
        <v>159</v>
      </c>
      <c r="AU951" s="14" t="s">
        <v>1129</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65001003</v>
      </c>
      <c r="D952" s="15" t="s">
        <v>1132</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t="s">
        <v>1133</v>
      </c>
      <c r="AS952" s="14" t="s">
        <v>158</v>
      </c>
      <c r="AT952" s="15" t="s">
        <v>159</v>
      </c>
      <c r="AU952" s="14" t="s">
        <v>1129</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65001004</v>
      </c>
      <c r="D953" s="15" t="s">
        <v>1134</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95001041</v>
      </c>
      <c r="AS953" s="14" t="s">
        <v>158</v>
      </c>
      <c r="AT953" s="15" t="s">
        <v>159</v>
      </c>
      <c r="AU953" s="14" t="s">
        <v>1129</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65001005</v>
      </c>
      <c r="D954" s="15" t="s">
        <v>1135</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v>95001051</v>
      </c>
      <c r="AS954" s="14" t="s">
        <v>158</v>
      </c>
      <c r="AT954" s="15" t="s">
        <v>159</v>
      </c>
      <c r="AU954" s="14" t="s">
        <v>1129</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65001006</v>
      </c>
      <c r="D955" s="15" t="s">
        <v>1136</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t="s">
        <v>1137</v>
      </c>
      <c r="AS955" s="14" t="s">
        <v>158</v>
      </c>
      <c r="AT955" s="15" t="s">
        <v>159</v>
      </c>
      <c r="AU955" s="14" t="s">
        <v>1129</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65001101</v>
      </c>
      <c r="D956" s="15" t="s">
        <v>1138</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95001101</v>
      </c>
      <c r="AS956" s="14" t="s">
        <v>158</v>
      </c>
      <c r="AT956" s="15" t="s">
        <v>159</v>
      </c>
      <c r="AU956" s="14" t="s">
        <v>1129</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65001102</v>
      </c>
      <c r="D957" s="15" t="s">
        <v>1139</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95001102</v>
      </c>
      <c r="AS957" s="14" t="s">
        <v>158</v>
      </c>
      <c r="AT957" s="15" t="s">
        <v>159</v>
      </c>
      <c r="AU957" s="14" t="s">
        <v>1129</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65001103</v>
      </c>
      <c r="D958" s="15" t="s">
        <v>1140</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95001103</v>
      </c>
      <c r="AS958" s="14" t="s">
        <v>158</v>
      </c>
      <c r="AT958" s="15" t="s">
        <v>159</v>
      </c>
      <c r="AU958" s="14" t="s">
        <v>1129</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65001104</v>
      </c>
      <c r="D959" s="15" t="s">
        <v>1141</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95001104</v>
      </c>
      <c r="AS959" s="14" t="s">
        <v>158</v>
      </c>
      <c r="AT959" s="15" t="s">
        <v>159</v>
      </c>
      <c r="AU959" s="14" t="s">
        <v>1129</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65001105</v>
      </c>
      <c r="D960" s="15" t="s">
        <v>1142</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v>95001105</v>
      </c>
      <c r="AS960" s="14" t="s">
        <v>158</v>
      </c>
      <c r="AT960" s="15" t="s">
        <v>159</v>
      </c>
      <c r="AU960" s="14" t="s">
        <v>1129</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65002001</v>
      </c>
      <c r="D961" s="15" t="s">
        <v>1143</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7</v>
      </c>
      <c r="AE961" s="14">
        <v>0</v>
      </c>
      <c r="AF961" s="14">
        <v>0</v>
      </c>
      <c r="AG961" s="6">
        <v>2</v>
      </c>
      <c r="AH961" s="6">
        <v>0</v>
      </c>
      <c r="AI961" s="6">
        <v>0</v>
      </c>
      <c r="AJ961" s="6">
        <v>0</v>
      </c>
      <c r="AK961" s="14">
        <v>0</v>
      </c>
      <c r="AL961" s="14">
        <v>0</v>
      </c>
      <c r="AM961" s="14">
        <v>0</v>
      </c>
      <c r="AN961" s="14">
        <v>0</v>
      </c>
      <c r="AO961" s="14">
        <v>1000</v>
      </c>
      <c r="AP961" s="14">
        <v>0</v>
      </c>
      <c r="AQ961" s="14">
        <v>0</v>
      </c>
      <c r="AR961" s="6">
        <v>95002011</v>
      </c>
      <c r="AS961" s="14" t="s">
        <v>158</v>
      </c>
      <c r="AT961" s="15" t="s">
        <v>159</v>
      </c>
      <c r="AU961" s="14" t="s">
        <v>1129</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65002002</v>
      </c>
      <c r="D962" s="15" t="s">
        <v>1144</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v>95002021</v>
      </c>
      <c r="AS962" s="14" t="s">
        <v>158</v>
      </c>
      <c r="AT962" s="15" t="s">
        <v>159</v>
      </c>
      <c r="AU962" s="14" t="s">
        <v>1129</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65002003</v>
      </c>
      <c r="D963" s="15" t="s">
        <v>1145</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t="s">
        <v>1146</v>
      </c>
      <c r="AS963" s="14" t="s">
        <v>158</v>
      </c>
      <c r="AT963" s="15" t="s">
        <v>159</v>
      </c>
      <c r="AU963" s="14" t="s">
        <v>1129</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65002004</v>
      </c>
      <c r="D964" s="15" t="s">
        <v>1147</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95002041</v>
      </c>
      <c r="AS964" s="14" t="s">
        <v>158</v>
      </c>
      <c r="AT964" s="15" t="s">
        <v>159</v>
      </c>
      <c r="AU964" s="14" t="s">
        <v>1129</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65002005</v>
      </c>
      <c r="D965" s="15" t="s">
        <v>1148</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95002051</v>
      </c>
      <c r="AS965" s="14" t="s">
        <v>158</v>
      </c>
      <c r="AT965" s="15" t="s">
        <v>159</v>
      </c>
      <c r="AU965" s="14" t="s">
        <v>1129</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65002006</v>
      </c>
      <c r="D966" s="15" t="s">
        <v>1149</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t="s">
        <v>1150</v>
      </c>
      <c r="AS966" s="14" t="s">
        <v>158</v>
      </c>
      <c r="AT966" s="15" t="s">
        <v>159</v>
      </c>
      <c r="AU966" s="14" t="s">
        <v>1129</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65002101</v>
      </c>
      <c r="D967" s="15" t="s">
        <v>1151</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95002101</v>
      </c>
      <c r="AS967" s="14" t="s">
        <v>158</v>
      </c>
      <c r="AT967" s="15" t="s">
        <v>159</v>
      </c>
      <c r="AU967" s="14" t="s">
        <v>1129</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65002102</v>
      </c>
      <c r="D968" s="15" t="s">
        <v>1152</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95002102</v>
      </c>
      <c r="AS968" s="14" t="s">
        <v>158</v>
      </c>
      <c r="AT968" s="15" t="s">
        <v>159</v>
      </c>
      <c r="AU968" s="14" t="s">
        <v>1129</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65002103</v>
      </c>
      <c r="D969" s="15" t="s">
        <v>1153</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95002103</v>
      </c>
      <c r="AS969" s="14" t="s">
        <v>158</v>
      </c>
      <c r="AT969" s="15" t="s">
        <v>159</v>
      </c>
      <c r="AU969" s="14" t="s">
        <v>1129</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65002104</v>
      </c>
      <c r="D970" s="15" t="s">
        <v>1154</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95002104</v>
      </c>
      <c r="AS970" s="14" t="s">
        <v>158</v>
      </c>
      <c r="AT970" s="15" t="s">
        <v>159</v>
      </c>
      <c r="AU970" s="14" t="s">
        <v>1129</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65002105</v>
      </c>
      <c r="D971" s="15" t="s">
        <v>1155</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95002105</v>
      </c>
      <c r="AS971" s="14" t="s">
        <v>158</v>
      </c>
      <c r="AT971" s="15" t="s">
        <v>159</v>
      </c>
      <c r="AU971" s="14" t="s">
        <v>1129</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65003001</v>
      </c>
      <c r="D972" s="15" t="s">
        <v>1156</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7</v>
      </c>
      <c r="AE972" s="14">
        <v>0</v>
      </c>
      <c r="AF972" s="14">
        <v>0</v>
      </c>
      <c r="AG972" s="6">
        <v>2</v>
      </c>
      <c r="AH972" s="6">
        <v>0</v>
      </c>
      <c r="AI972" s="6">
        <v>0</v>
      </c>
      <c r="AJ972" s="6">
        <v>0</v>
      </c>
      <c r="AK972" s="14">
        <v>0</v>
      </c>
      <c r="AL972" s="14">
        <v>0</v>
      </c>
      <c r="AM972" s="14">
        <v>0</v>
      </c>
      <c r="AN972" s="14">
        <v>0</v>
      </c>
      <c r="AO972" s="14">
        <v>1000</v>
      </c>
      <c r="AP972" s="14">
        <v>0</v>
      </c>
      <c r="AQ972" s="14">
        <v>0</v>
      </c>
      <c r="AR972" s="6">
        <v>95003011</v>
      </c>
      <c r="AS972" s="14" t="s">
        <v>158</v>
      </c>
      <c r="AT972" s="15" t="s">
        <v>159</v>
      </c>
      <c r="AU972" s="14" t="s">
        <v>1129</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65003002</v>
      </c>
      <c r="D973" s="15" t="s">
        <v>1157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95003021</v>
      </c>
      <c r="AS973" s="14" t="s">
        <v>158</v>
      </c>
      <c r="AT973" s="15" t="s">
        <v>159</v>
      </c>
      <c r="AU973" s="14" t="s">
        <v>1129</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65003003</v>
      </c>
      <c r="D974" s="15" t="s">
        <v>1158</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1159</v>
      </c>
      <c r="AS974" s="14" t="s">
        <v>158</v>
      </c>
      <c r="AT974" s="15" t="s">
        <v>159</v>
      </c>
      <c r="AU974" s="14" t="s">
        <v>1129</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65003004</v>
      </c>
      <c r="D975" s="15" t="s">
        <v>1160</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95003041</v>
      </c>
      <c r="AS975" s="14" t="s">
        <v>158</v>
      </c>
      <c r="AT975" s="15" t="s">
        <v>159</v>
      </c>
      <c r="AU975" s="14" t="s">
        <v>1129</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65003005</v>
      </c>
      <c r="D976" s="15" t="s">
        <v>1161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95003051</v>
      </c>
      <c r="AS976" s="14" t="s">
        <v>158</v>
      </c>
      <c r="AT976" s="15" t="s">
        <v>159</v>
      </c>
      <c r="AU976" s="14" t="s">
        <v>1129</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65003006</v>
      </c>
      <c r="D977" s="15" t="s">
        <v>1162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t="s">
        <v>1163</v>
      </c>
      <c r="AS977" s="14" t="s">
        <v>158</v>
      </c>
      <c r="AT977" s="15" t="s">
        <v>159</v>
      </c>
      <c r="AU977" s="14" t="s">
        <v>1129</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65003101</v>
      </c>
      <c r="D978" s="15" t="s">
        <v>1164</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95003101</v>
      </c>
      <c r="AS978" s="14" t="s">
        <v>158</v>
      </c>
      <c r="AT978" s="15" t="s">
        <v>159</v>
      </c>
      <c r="AU978" s="14" t="s">
        <v>1129</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65003102</v>
      </c>
      <c r="D979" s="15" t="s">
        <v>1165</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95003102</v>
      </c>
      <c r="AS979" s="14" t="s">
        <v>158</v>
      </c>
      <c r="AT979" s="15" t="s">
        <v>159</v>
      </c>
      <c r="AU979" s="14" t="s">
        <v>1129</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65003103</v>
      </c>
      <c r="D980" s="15" t="s">
        <v>1166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95003103</v>
      </c>
      <c r="AS980" s="14" t="s">
        <v>158</v>
      </c>
      <c r="AT980" s="15" t="s">
        <v>159</v>
      </c>
      <c r="AU980" s="14" t="s">
        <v>1129</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65003104</v>
      </c>
      <c r="D981" s="15" t="s">
        <v>1167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95003104</v>
      </c>
      <c r="AS981" s="14" t="s">
        <v>158</v>
      </c>
      <c r="AT981" s="15" t="s">
        <v>159</v>
      </c>
      <c r="AU981" s="14" t="s">
        <v>1129</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65003105</v>
      </c>
      <c r="D982" s="15" t="s">
        <v>1168</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95003105</v>
      </c>
      <c r="AS982" s="14" t="s">
        <v>158</v>
      </c>
      <c r="AT982" s="15" t="s">
        <v>159</v>
      </c>
      <c r="AU982" s="14" t="s">
        <v>1129</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65004001</v>
      </c>
      <c r="D983" s="15" t="s">
        <v>1169</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7</v>
      </c>
      <c r="AE983" s="14">
        <v>0</v>
      </c>
      <c r="AF983" s="14">
        <v>0</v>
      </c>
      <c r="AG983" s="6">
        <v>2</v>
      </c>
      <c r="AH983" s="6">
        <v>0</v>
      </c>
      <c r="AI983" s="6">
        <v>0</v>
      </c>
      <c r="AJ983" s="6">
        <v>0</v>
      </c>
      <c r="AK983" s="14">
        <v>0</v>
      </c>
      <c r="AL983" s="14">
        <v>0</v>
      </c>
      <c r="AM983" s="14">
        <v>0</v>
      </c>
      <c r="AN983" s="14">
        <v>0</v>
      </c>
      <c r="AO983" s="14">
        <v>1000</v>
      </c>
      <c r="AP983" s="14">
        <v>0</v>
      </c>
      <c r="AQ983" s="14">
        <v>0</v>
      </c>
      <c r="AR983" s="6">
        <v>95004011</v>
      </c>
      <c r="AS983" s="14" t="s">
        <v>158</v>
      </c>
      <c r="AT983" s="15" t="s">
        <v>159</v>
      </c>
      <c r="AU983" s="14" t="s">
        <v>1129</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65004002</v>
      </c>
      <c r="D984" s="15" t="s">
        <v>1170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95004021</v>
      </c>
      <c r="AS984" s="14" t="s">
        <v>158</v>
      </c>
      <c r="AT984" s="15" t="s">
        <v>159</v>
      </c>
      <c r="AU984" s="14" t="s">
        <v>1129</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65004003</v>
      </c>
      <c r="D985" s="15" t="s">
        <v>1171</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1172</v>
      </c>
      <c r="AS985" s="14" t="s">
        <v>158</v>
      </c>
      <c r="AT985" s="15" t="s">
        <v>159</v>
      </c>
      <c r="AU985" s="14" t="s">
        <v>1129</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65004004</v>
      </c>
      <c r="D986" s="15" t="s">
        <v>1173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95004041</v>
      </c>
      <c r="AS986" s="14" t="s">
        <v>158</v>
      </c>
      <c r="AT986" s="15" t="s">
        <v>159</v>
      </c>
      <c r="AU986" s="14" t="s">
        <v>1129</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65004005</v>
      </c>
      <c r="D987" s="15" t="s">
        <v>1174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95004051</v>
      </c>
      <c r="AS987" s="14" t="s">
        <v>158</v>
      </c>
      <c r="AT987" s="15" t="s">
        <v>159</v>
      </c>
      <c r="AU987" s="14" t="s">
        <v>1129</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65004006</v>
      </c>
      <c r="D988" s="15" t="s">
        <v>1175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t="s">
        <v>1176</v>
      </c>
      <c r="AS988" s="14" t="s">
        <v>158</v>
      </c>
      <c r="AT988" s="15" t="s">
        <v>159</v>
      </c>
      <c r="AU988" s="14" t="s">
        <v>1129</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65004101</v>
      </c>
      <c r="D989" s="15" t="s">
        <v>1177</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95004101</v>
      </c>
      <c r="AS989" s="14" t="s">
        <v>158</v>
      </c>
      <c r="AT989" s="15" t="s">
        <v>159</v>
      </c>
      <c r="AU989" s="14" t="s">
        <v>1129</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65004102</v>
      </c>
      <c r="D990" s="15" t="s">
        <v>1178</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95004102</v>
      </c>
      <c r="AS990" s="14" t="s">
        <v>158</v>
      </c>
      <c r="AT990" s="15" t="s">
        <v>159</v>
      </c>
      <c r="AU990" s="14" t="s">
        <v>1129</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65004103</v>
      </c>
      <c r="D991" s="15" t="s">
        <v>1179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95004103</v>
      </c>
      <c r="AS991" s="14" t="s">
        <v>158</v>
      </c>
      <c r="AT991" s="15" t="s">
        <v>159</v>
      </c>
      <c r="AU991" s="14" t="s">
        <v>1129</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65004104</v>
      </c>
      <c r="D992" s="15" t="s">
        <v>1180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95004104</v>
      </c>
      <c r="AS992" s="14" t="s">
        <v>158</v>
      </c>
      <c r="AT992" s="15" t="s">
        <v>159</v>
      </c>
      <c r="AU992" s="14" t="s">
        <v>1129</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65004105</v>
      </c>
      <c r="D993" s="15" t="s">
        <v>1181</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95004105</v>
      </c>
      <c r="AS993" s="14" t="s">
        <v>158</v>
      </c>
      <c r="AT993" s="15" t="s">
        <v>159</v>
      </c>
      <c r="AU993" s="14" t="s">
        <v>1129</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65005001</v>
      </c>
      <c r="D994" s="15" t="s">
        <v>1182</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7</v>
      </c>
      <c r="AE994" s="14">
        <v>0</v>
      </c>
      <c r="AF994" s="14">
        <v>0</v>
      </c>
      <c r="AG994" s="6">
        <v>2</v>
      </c>
      <c r="AH994" s="6">
        <v>0</v>
      </c>
      <c r="AI994" s="6">
        <v>0</v>
      </c>
      <c r="AJ994" s="6">
        <v>0</v>
      </c>
      <c r="AK994" s="14">
        <v>0</v>
      </c>
      <c r="AL994" s="14">
        <v>0</v>
      </c>
      <c r="AM994" s="14">
        <v>0</v>
      </c>
      <c r="AN994" s="14">
        <v>0</v>
      </c>
      <c r="AO994" s="14">
        <v>1000</v>
      </c>
      <c r="AP994" s="14">
        <v>0</v>
      </c>
      <c r="AQ994" s="14">
        <v>0</v>
      </c>
      <c r="AR994" s="6">
        <v>95005011</v>
      </c>
      <c r="AS994" s="14" t="s">
        <v>158</v>
      </c>
      <c r="AT994" s="15" t="s">
        <v>159</v>
      </c>
      <c r="AU994" s="14" t="s">
        <v>1129</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65005002</v>
      </c>
      <c r="D995" s="15" t="s">
        <v>1183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95005021</v>
      </c>
      <c r="AS995" s="14" t="s">
        <v>158</v>
      </c>
      <c r="AT995" s="15" t="s">
        <v>159</v>
      </c>
      <c r="AU995" s="14" t="s">
        <v>1129</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65005003</v>
      </c>
      <c r="D996" s="15" t="s">
        <v>1184</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1185</v>
      </c>
      <c r="AS996" s="14" t="s">
        <v>158</v>
      </c>
      <c r="AT996" s="15" t="s">
        <v>159</v>
      </c>
      <c r="AU996" s="14" t="s">
        <v>1129</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65005004</v>
      </c>
      <c r="D997" s="15" t="s">
        <v>1186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95005041</v>
      </c>
      <c r="AS997" s="14" t="s">
        <v>158</v>
      </c>
      <c r="AT997" s="15" t="s">
        <v>159</v>
      </c>
      <c r="AU997" s="14" t="s">
        <v>1129</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65005005</v>
      </c>
      <c r="D998" s="15" t="s">
        <v>1187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95005051</v>
      </c>
      <c r="AS998" s="14" t="s">
        <v>158</v>
      </c>
      <c r="AT998" s="15" t="s">
        <v>159</v>
      </c>
      <c r="AU998" s="14" t="s">
        <v>1129</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65005006</v>
      </c>
      <c r="D999" s="15" t="s">
        <v>1188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t="s">
        <v>1189</v>
      </c>
      <c r="AS999" s="14" t="s">
        <v>158</v>
      </c>
      <c r="AT999" s="15" t="s">
        <v>159</v>
      </c>
      <c r="AU999" s="14" t="s">
        <v>1129</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65005101</v>
      </c>
      <c r="D1000" s="15" t="s">
        <v>1190</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95005101</v>
      </c>
      <c r="AS1000" s="14" t="s">
        <v>158</v>
      </c>
      <c r="AT1000" s="15" t="s">
        <v>159</v>
      </c>
      <c r="AU1000" s="14" t="s">
        <v>1129</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65005102</v>
      </c>
      <c r="D1001" s="15" t="s">
        <v>1191</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95005102</v>
      </c>
      <c r="AS1001" s="14" t="s">
        <v>158</v>
      </c>
      <c r="AT1001" s="15" t="s">
        <v>159</v>
      </c>
      <c r="AU1001" s="14" t="s">
        <v>1129</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65005103</v>
      </c>
      <c r="D1002" s="15" t="s">
        <v>1192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95005103</v>
      </c>
      <c r="AS1002" s="14" t="s">
        <v>158</v>
      </c>
      <c r="AT1002" s="15" t="s">
        <v>159</v>
      </c>
      <c r="AU1002" s="14" t="s">
        <v>1129</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65005104</v>
      </c>
      <c r="D1003" s="15" t="s">
        <v>1193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95005104</v>
      </c>
      <c r="AS1003" s="14" t="s">
        <v>158</v>
      </c>
      <c r="AT1003" s="15" t="s">
        <v>159</v>
      </c>
      <c r="AU1003" s="14" t="s">
        <v>1129</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65005105</v>
      </c>
      <c r="D1004" s="15" t="s">
        <v>1194</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95005105</v>
      </c>
      <c r="AS1004" s="14" t="s">
        <v>158</v>
      </c>
      <c r="AT1004" s="15" t="s">
        <v>159</v>
      </c>
      <c r="AU1004" s="14" t="s">
        <v>1129</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65006001</v>
      </c>
      <c r="D1005" s="15" t="s">
        <v>1195</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95006011</v>
      </c>
      <c r="AS1005" s="14" t="s">
        <v>158</v>
      </c>
      <c r="AT1005" s="15" t="s">
        <v>159</v>
      </c>
      <c r="AU1005" s="14" t="s">
        <v>1129</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65006002</v>
      </c>
      <c r="D1006" s="15" t="s">
        <v>1196</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7</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95006021</v>
      </c>
      <c r="AS1006" s="14" t="s">
        <v>158</v>
      </c>
      <c r="AT1006" s="15" t="s">
        <v>159</v>
      </c>
      <c r="AU1006" s="14" t="s">
        <v>1129</v>
      </c>
      <c r="AV1006" s="14">
        <v>0</v>
      </c>
      <c r="AW1006" s="14">
        <v>40000003</v>
      </c>
      <c r="AX1006" s="15" t="s">
        <v>160</v>
      </c>
      <c r="AY1006" s="15" t="s">
        <v>158</v>
      </c>
      <c r="AZ1006" s="13">
        <v>0</v>
      </c>
      <c r="BA1006" s="13">
        <v>0</v>
      </c>
      <c r="BB1006" s="68" t="s">
        <v>1197</v>
      </c>
      <c r="BC1006" s="14">
        <v>0</v>
      </c>
      <c r="BD1006" s="11">
        <v>0</v>
      </c>
      <c r="BE1006" s="14">
        <v>0</v>
      </c>
      <c r="BF1006" s="14">
        <v>0</v>
      </c>
      <c r="BG1006" s="14">
        <v>0</v>
      </c>
      <c r="BH1006" s="14">
        <v>0</v>
      </c>
      <c r="BI1006" s="9">
        <v>0</v>
      </c>
      <c r="BJ1006" s="6">
        <v>1</v>
      </c>
      <c r="BK1006" s="6">
        <v>0</v>
      </c>
      <c r="BL1006" s="6">
        <v>0</v>
      </c>
      <c r="BM1006" s="6">
        <v>0</v>
      </c>
      <c r="BN1006" s="6">
        <v>0</v>
      </c>
      <c r="BO1006" s="6">
        <v>0</v>
      </c>
    </row>
    <row r="1007" spans="3:67" ht="19.5" customHeight="1">
      <c r="C1007" s="14">
        <v>65006003</v>
      </c>
      <c r="D1007" s="12" t="s">
        <v>1198</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2.5</v>
      </c>
      <c r="X1007" s="11">
        <v>0</v>
      </c>
      <c r="Y1007" s="11">
        <v>1</v>
      </c>
      <c r="Z1007" s="11">
        <v>0</v>
      </c>
      <c r="AA1007" s="11">
        <v>0</v>
      </c>
      <c r="AB1007" s="11">
        <v>0</v>
      </c>
      <c r="AC1007" s="11">
        <v>0</v>
      </c>
      <c r="AD1007" s="11">
        <v>10</v>
      </c>
      <c r="AE1007" s="11">
        <v>1</v>
      </c>
      <c r="AF1007" s="11">
        <v>3</v>
      </c>
      <c r="AG1007" s="6">
        <v>2</v>
      </c>
      <c r="AH1007" s="6">
        <v>1</v>
      </c>
      <c r="AI1007" s="6">
        <v>0</v>
      </c>
      <c r="AJ1007" s="6">
        <v>6</v>
      </c>
      <c r="AK1007" s="11">
        <v>0</v>
      </c>
      <c r="AL1007" s="11">
        <v>0</v>
      </c>
      <c r="AM1007" s="11">
        <v>0</v>
      </c>
      <c r="AN1007" s="11">
        <v>0</v>
      </c>
      <c r="AO1007" s="11">
        <v>1000</v>
      </c>
      <c r="AP1007" s="11">
        <v>0.5</v>
      </c>
      <c r="AQ1007" s="11">
        <v>0</v>
      </c>
      <c r="AR1007" s="6">
        <v>0</v>
      </c>
      <c r="AS1007" s="11">
        <v>0</v>
      </c>
      <c r="AT1007" s="15" t="s">
        <v>159</v>
      </c>
      <c r="AU1007" s="55" t="s">
        <v>169</v>
      </c>
      <c r="AV1007" s="14">
        <v>10000007</v>
      </c>
      <c r="AW1007" s="14">
        <v>70203006</v>
      </c>
      <c r="AX1007" s="12" t="s">
        <v>160</v>
      </c>
      <c r="AY1007" s="11">
        <v>0</v>
      </c>
      <c r="AZ1007" s="13">
        <v>0</v>
      </c>
      <c r="BA1007" s="13">
        <v>0</v>
      </c>
      <c r="BB1007" s="37" t="s">
        <v>1199</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19.5" customHeight="1">
      <c r="C1008" s="14">
        <v>65006004</v>
      </c>
      <c r="D1008" s="12" t="s">
        <v>1200</v>
      </c>
      <c r="E1008" s="14">
        <v>1</v>
      </c>
      <c r="F1008" s="11">
        <v>60010100</v>
      </c>
      <c r="G1008" s="14">
        <v>0</v>
      </c>
      <c r="H1008" s="13">
        <v>0</v>
      </c>
      <c r="I1008" s="14">
        <v>1</v>
      </c>
      <c r="J1008" s="14">
        <v>0</v>
      </c>
      <c r="K1008" s="14">
        <v>0</v>
      </c>
      <c r="L1008" s="11">
        <v>0</v>
      </c>
      <c r="M1008" s="11">
        <v>0</v>
      </c>
      <c r="N1008" s="11">
        <v>1</v>
      </c>
      <c r="O1008" s="11">
        <v>0</v>
      </c>
      <c r="P1008" s="11">
        <v>0</v>
      </c>
      <c r="Q1008" s="11">
        <v>0</v>
      </c>
      <c r="R1008" s="6">
        <v>0</v>
      </c>
      <c r="S1008" s="11">
        <v>0</v>
      </c>
      <c r="T1008" s="11">
        <v>1</v>
      </c>
      <c r="U1008" s="11">
        <v>2</v>
      </c>
      <c r="V1008" s="11">
        <v>0</v>
      </c>
      <c r="W1008" s="11">
        <v>0.8</v>
      </c>
      <c r="X1008" s="11">
        <v>0</v>
      </c>
      <c r="Y1008" s="11">
        <v>1</v>
      </c>
      <c r="Z1008" s="11">
        <v>0</v>
      </c>
      <c r="AA1008" s="11">
        <v>0</v>
      </c>
      <c r="AB1008" s="11">
        <v>0</v>
      </c>
      <c r="AC1008" s="11">
        <v>0</v>
      </c>
      <c r="AD1008" s="11">
        <v>15</v>
      </c>
      <c r="AE1008" s="11">
        <v>1</v>
      </c>
      <c r="AF1008" s="11">
        <v>3</v>
      </c>
      <c r="AG1008" s="6">
        <v>2</v>
      </c>
      <c r="AH1008" s="6">
        <v>1</v>
      </c>
      <c r="AI1008" s="6">
        <v>0</v>
      </c>
      <c r="AJ1008" s="6">
        <v>6</v>
      </c>
      <c r="AK1008" s="11">
        <v>0</v>
      </c>
      <c r="AL1008" s="11">
        <v>0</v>
      </c>
      <c r="AM1008" s="11">
        <v>0</v>
      </c>
      <c r="AN1008" s="11">
        <v>0</v>
      </c>
      <c r="AO1008" s="11">
        <v>6000</v>
      </c>
      <c r="AP1008" s="11">
        <v>0.5</v>
      </c>
      <c r="AQ1008" s="11">
        <v>0</v>
      </c>
      <c r="AR1008" s="6">
        <v>0</v>
      </c>
      <c r="AS1008" s="11">
        <v>95006031</v>
      </c>
      <c r="AT1008" s="15" t="s">
        <v>397</v>
      </c>
      <c r="AU1008" s="6" t="s">
        <v>782</v>
      </c>
      <c r="AV1008" s="14">
        <v>10000007</v>
      </c>
      <c r="AW1008" s="14">
        <v>70203007</v>
      </c>
      <c r="AX1008" s="15" t="s">
        <v>229</v>
      </c>
      <c r="AY1008" s="15" t="s">
        <v>259</v>
      </c>
      <c r="AZ1008" s="13">
        <v>0</v>
      </c>
      <c r="BA1008" s="13">
        <v>0</v>
      </c>
      <c r="BB1008" s="37" t="s">
        <v>1201</v>
      </c>
      <c r="BC1008" s="11">
        <v>0</v>
      </c>
      <c r="BD1008" s="11">
        <v>0</v>
      </c>
      <c r="BE1008" s="11">
        <v>0</v>
      </c>
      <c r="BF1008" s="11">
        <v>0</v>
      </c>
      <c r="BG1008" s="11">
        <v>0</v>
      </c>
      <c r="BH1008" s="11">
        <v>0</v>
      </c>
      <c r="BI1008" s="9">
        <v>0</v>
      </c>
      <c r="BJ1008" s="6">
        <v>1</v>
      </c>
      <c r="BK1008" s="6">
        <v>0</v>
      </c>
      <c r="BL1008" s="6">
        <v>0</v>
      </c>
      <c r="BM1008" s="6">
        <v>0</v>
      </c>
      <c r="BN1008" s="6">
        <v>0</v>
      </c>
      <c r="BO1008" s="6">
        <v>0</v>
      </c>
    </row>
    <row r="1009" spans="3:67" ht="20.100000000000001" customHeight="1">
      <c r="C1009" s="14">
        <v>66001001</v>
      </c>
      <c r="D1009" s="15" t="s">
        <v>264</v>
      </c>
      <c r="E1009" s="14">
        <v>1</v>
      </c>
      <c r="F1009" s="14">
        <v>66001001</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0</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1202</v>
      </c>
      <c r="AS1009" s="14" t="s">
        <v>158</v>
      </c>
      <c r="AT1009" s="15" t="s">
        <v>159</v>
      </c>
      <c r="AU1009" s="14" t="s">
        <v>1129</v>
      </c>
      <c r="AV1009" s="14">
        <v>0</v>
      </c>
      <c r="AW1009" s="14">
        <v>66001001</v>
      </c>
      <c r="AX1009" s="15" t="s">
        <v>160</v>
      </c>
      <c r="AY1009" s="15" t="s">
        <v>158</v>
      </c>
      <c r="AZ1009" s="13">
        <v>0</v>
      </c>
      <c r="BA1009" s="13">
        <v>0</v>
      </c>
      <c r="BB1009" s="68" t="s">
        <v>1203</v>
      </c>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66001002</v>
      </c>
      <c r="D1010" s="15" t="s">
        <v>1204</v>
      </c>
      <c r="E1010" s="11">
        <v>1</v>
      </c>
      <c r="F1010" s="14">
        <v>66001002</v>
      </c>
      <c r="G1010" s="14">
        <v>0</v>
      </c>
      <c r="H1010" s="13">
        <v>0</v>
      </c>
      <c r="I1010" s="14">
        <v>1</v>
      </c>
      <c r="J1010" s="14">
        <v>0</v>
      </c>
      <c r="K1010" s="11">
        <v>0</v>
      </c>
      <c r="L1010" s="14">
        <v>0</v>
      </c>
      <c r="M1010" s="14">
        <v>0</v>
      </c>
      <c r="N1010" s="14">
        <v>1</v>
      </c>
      <c r="O1010" s="14">
        <v>0</v>
      </c>
      <c r="P1010" s="14">
        <v>0</v>
      </c>
      <c r="Q1010" s="14">
        <v>0</v>
      </c>
      <c r="R1010" s="6">
        <v>0</v>
      </c>
      <c r="S1010" s="13">
        <v>0</v>
      </c>
      <c r="T1010" s="11">
        <v>1</v>
      </c>
      <c r="U1010" s="14">
        <v>2</v>
      </c>
      <c r="V1010" s="14">
        <v>0</v>
      </c>
      <c r="W1010" s="14">
        <v>0.75</v>
      </c>
      <c r="X1010" s="14">
        <v>0</v>
      </c>
      <c r="Y1010" s="14">
        <v>0</v>
      </c>
      <c r="Z1010" s="14">
        <v>0</v>
      </c>
      <c r="AA1010" s="14">
        <v>0</v>
      </c>
      <c r="AB1010" s="14">
        <v>0</v>
      </c>
      <c r="AC1010" s="14">
        <v>0</v>
      </c>
      <c r="AD1010" s="14">
        <v>24</v>
      </c>
      <c r="AE1010" s="14">
        <v>1</v>
      </c>
      <c r="AF1010" s="14">
        <v>4</v>
      </c>
      <c r="AG1010" s="6">
        <v>2</v>
      </c>
      <c r="AH1010" s="6">
        <v>1</v>
      </c>
      <c r="AI1010" s="6">
        <v>0</v>
      </c>
      <c r="AJ1010" s="6">
        <v>6</v>
      </c>
      <c r="AK1010" s="14">
        <v>0</v>
      </c>
      <c r="AL1010" s="14">
        <v>0</v>
      </c>
      <c r="AM1010" s="14">
        <v>0</v>
      </c>
      <c r="AN1010" s="14">
        <v>0.5</v>
      </c>
      <c r="AO1010" s="14">
        <v>9000</v>
      </c>
      <c r="AP1010" s="14">
        <v>0.5</v>
      </c>
      <c r="AQ1010" s="14">
        <v>0</v>
      </c>
      <c r="AR1010" s="6">
        <v>0</v>
      </c>
      <c r="AS1010" s="14" t="s">
        <v>158</v>
      </c>
      <c r="AT1010" s="15" t="s">
        <v>728</v>
      </c>
      <c r="AU1010" s="14" t="s">
        <v>738</v>
      </c>
      <c r="AV1010" s="14">
        <v>10002001</v>
      </c>
      <c r="AW1010" s="14">
        <v>66001002</v>
      </c>
      <c r="AX1010" s="15" t="s">
        <v>229</v>
      </c>
      <c r="AY1010" s="15" t="s">
        <v>259</v>
      </c>
      <c r="AZ1010" s="13">
        <v>0</v>
      </c>
      <c r="BA1010" s="13">
        <v>0</v>
      </c>
      <c r="BB1010" s="68" t="s">
        <v>1205</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66001003</v>
      </c>
      <c r="D1011" s="15" t="s">
        <v>1206</v>
      </c>
      <c r="E1011" s="14">
        <v>1</v>
      </c>
      <c r="F1011" s="14">
        <v>66001003</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96001003</v>
      </c>
      <c r="AS1011" s="14" t="s">
        <v>158</v>
      </c>
      <c r="AT1011" s="15" t="s">
        <v>159</v>
      </c>
      <c r="AU1011" s="14" t="s">
        <v>1129</v>
      </c>
      <c r="AV1011" s="14">
        <v>0</v>
      </c>
      <c r="AW1011" s="14">
        <v>66001003</v>
      </c>
      <c r="AX1011" s="15" t="s">
        <v>160</v>
      </c>
      <c r="AY1011" s="15" t="s">
        <v>158</v>
      </c>
      <c r="AZ1011" s="13">
        <v>0</v>
      </c>
      <c r="BA1011" s="13">
        <v>0</v>
      </c>
      <c r="BB1011" s="68" t="s">
        <v>1207</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66001004</v>
      </c>
      <c r="D1012" s="15" t="s">
        <v>1208</v>
      </c>
      <c r="E1012" s="14">
        <v>1</v>
      </c>
      <c r="F1012" s="14">
        <v>66001004</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0</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96001004</v>
      </c>
      <c r="AS1012" s="14" t="s">
        <v>158</v>
      </c>
      <c r="AT1012" s="15" t="s">
        <v>159</v>
      </c>
      <c r="AU1012" s="14" t="s">
        <v>1129</v>
      </c>
      <c r="AV1012" s="14">
        <v>0</v>
      </c>
      <c r="AW1012" s="14">
        <v>66001004</v>
      </c>
      <c r="AX1012" s="15" t="s">
        <v>160</v>
      </c>
      <c r="AY1012" s="15" t="s">
        <v>158</v>
      </c>
      <c r="AZ1012" s="13">
        <v>0</v>
      </c>
      <c r="BA1012" s="13">
        <v>0</v>
      </c>
      <c r="BB1012" s="68" t="s">
        <v>1209</v>
      </c>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6">
        <v>66001005</v>
      </c>
      <c r="D1013" s="7" t="s">
        <v>1210</v>
      </c>
      <c r="E1013" s="6">
        <v>1</v>
      </c>
      <c r="F1013" s="6">
        <v>66001005</v>
      </c>
      <c r="G1013" s="6">
        <v>0</v>
      </c>
      <c r="H1013" s="6">
        <v>0</v>
      </c>
      <c r="I1013" s="14">
        <v>1</v>
      </c>
      <c r="J1013" s="14">
        <v>0</v>
      </c>
      <c r="K1013" s="6">
        <v>0</v>
      </c>
      <c r="L1013" s="6">
        <v>0</v>
      </c>
      <c r="M1013" s="6">
        <v>0</v>
      </c>
      <c r="N1013" s="6">
        <v>1</v>
      </c>
      <c r="O1013" s="6">
        <v>0</v>
      </c>
      <c r="P1013" s="6">
        <v>0</v>
      </c>
      <c r="Q1013" s="6">
        <v>0</v>
      </c>
      <c r="R1013" s="6">
        <v>0</v>
      </c>
      <c r="S1013" s="6">
        <v>0</v>
      </c>
      <c r="T1013" s="11">
        <v>1</v>
      </c>
      <c r="U1013" s="6">
        <v>2</v>
      </c>
      <c r="V1013" s="6">
        <v>0</v>
      </c>
      <c r="W1013" s="6">
        <v>0</v>
      </c>
      <c r="X1013" s="6">
        <v>0</v>
      </c>
      <c r="Y1013" s="6">
        <v>1</v>
      </c>
      <c r="Z1013" s="6">
        <v>0</v>
      </c>
      <c r="AA1013" s="6">
        <v>0</v>
      </c>
      <c r="AB1013" s="14">
        <v>0</v>
      </c>
      <c r="AC1013" s="6">
        <v>0</v>
      </c>
      <c r="AD1013" s="6">
        <v>18</v>
      </c>
      <c r="AE1013" s="6">
        <v>1</v>
      </c>
      <c r="AF1013" s="6">
        <v>3</v>
      </c>
      <c r="AG1013" s="6">
        <v>2</v>
      </c>
      <c r="AH1013" s="6">
        <v>0</v>
      </c>
      <c r="AI1013" s="6">
        <v>1</v>
      </c>
      <c r="AJ1013" s="6">
        <v>1.6</v>
      </c>
      <c r="AK1013" s="6">
        <v>0</v>
      </c>
      <c r="AL1013" s="6">
        <v>0</v>
      </c>
      <c r="AM1013" s="6">
        <v>0</v>
      </c>
      <c r="AN1013" s="6">
        <v>0.25</v>
      </c>
      <c r="AO1013" s="6">
        <v>3000</v>
      </c>
      <c r="AP1013" s="6">
        <v>0.1</v>
      </c>
      <c r="AQ1013" s="6">
        <v>0</v>
      </c>
      <c r="AR1013" s="6">
        <v>0</v>
      </c>
      <c r="AS1013" s="6">
        <v>96001005</v>
      </c>
      <c r="AT1013" s="7" t="s">
        <v>196</v>
      </c>
      <c r="AU1013" s="14" t="s">
        <v>1129</v>
      </c>
      <c r="AV1013" s="6" t="s">
        <v>158</v>
      </c>
      <c r="AW1013" s="6">
        <v>66001005</v>
      </c>
      <c r="AX1013" s="7" t="s">
        <v>160</v>
      </c>
      <c r="AY1013" s="6">
        <v>0</v>
      </c>
      <c r="AZ1013" s="6">
        <v>0</v>
      </c>
      <c r="BA1013" s="6">
        <v>0</v>
      </c>
      <c r="BB1013" s="33" t="s">
        <v>1211</v>
      </c>
      <c r="BC1013" s="6">
        <v>0</v>
      </c>
      <c r="BD1013" s="11">
        <v>0</v>
      </c>
      <c r="BE1013" s="6">
        <v>0</v>
      </c>
      <c r="BF1013" s="6">
        <v>0</v>
      </c>
      <c r="BG1013" s="6">
        <v>0</v>
      </c>
      <c r="BH1013" s="6">
        <v>0</v>
      </c>
      <c r="BI1013" s="9">
        <v>0</v>
      </c>
      <c r="BJ1013" s="6">
        <v>1</v>
      </c>
      <c r="BK1013" s="6">
        <v>0</v>
      </c>
      <c r="BL1013" s="6">
        <v>0</v>
      </c>
      <c r="BM1013" s="6">
        <v>0</v>
      </c>
      <c r="BN1013" s="6">
        <v>0</v>
      </c>
      <c r="BO1013" s="6">
        <v>0</v>
      </c>
    </row>
    <row r="1014" spans="3:67" ht="20.100000000000001" customHeight="1">
      <c r="C1014" s="14">
        <v>66001006</v>
      </c>
      <c r="D1014" s="15" t="s">
        <v>1212</v>
      </c>
      <c r="E1014" s="14">
        <v>1</v>
      </c>
      <c r="F1014" s="14">
        <v>66001006</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0</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96001006</v>
      </c>
      <c r="AS1014" s="14" t="s">
        <v>158</v>
      </c>
      <c r="AT1014" s="15" t="s">
        <v>159</v>
      </c>
      <c r="AU1014" s="14" t="s">
        <v>1129</v>
      </c>
      <c r="AV1014" s="14">
        <v>0</v>
      </c>
      <c r="AW1014" s="14">
        <v>66001006</v>
      </c>
      <c r="AX1014" s="15" t="s">
        <v>160</v>
      </c>
      <c r="AY1014" s="15" t="s">
        <v>158</v>
      </c>
      <c r="AZ1014" s="13">
        <v>0</v>
      </c>
      <c r="BA1014" s="13">
        <v>0</v>
      </c>
      <c r="BB1014" s="68" t="s">
        <v>1213</v>
      </c>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66001007</v>
      </c>
      <c r="D1015" s="7" t="s">
        <v>1214</v>
      </c>
      <c r="E1015" s="14">
        <v>1</v>
      </c>
      <c r="F1015" s="14">
        <v>66001007</v>
      </c>
      <c r="G1015" s="6">
        <v>0</v>
      </c>
      <c r="H1015" s="6">
        <v>0</v>
      </c>
      <c r="I1015" s="14">
        <v>1</v>
      </c>
      <c r="J1015" s="14">
        <v>0</v>
      </c>
      <c r="K1015" s="6">
        <v>0</v>
      </c>
      <c r="L1015" s="6">
        <v>0</v>
      </c>
      <c r="M1015" s="6">
        <v>0</v>
      </c>
      <c r="N1015" s="6">
        <v>1</v>
      </c>
      <c r="O1015" s="6">
        <v>0</v>
      </c>
      <c r="P1015" s="6">
        <v>0</v>
      </c>
      <c r="Q1015" s="6">
        <v>0</v>
      </c>
      <c r="R1015" s="6">
        <v>0</v>
      </c>
      <c r="S1015" s="6">
        <v>0</v>
      </c>
      <c r="T1015" s="11">
        <v>1</v>
      </c>
      <c r="U1015" s="6">
        <v>2</v>
      </c>
      <c r="V1015" s="6">
        <v>0</v>
      </c>
      <c r="W1015" s="6">
        <v>2.75</v>
      </c>
      <c r="X1015" s="6">
        <v>0</v>
      </c>
      <c r="Y1015" s="6">
        <v>0</v>
      </c>
      <c r="Z1015" s="6">
        <v>0</v>
      </c>
      <c r="AA1015" s="6">
        <v>0</v>
      </c>
      <c r="AB1015" s="14">
        <v>0</v>
      </c>
      <c r="AC1015" s="6">
        <v>0</v>
      </c>
      <c r="AD1015" s="6">
        <v>15</v>
      </c>
      <c r="AE1015" s="6">
        <v>0</v>
      </c>
      <c r="AF1015" s="6">
        <v>0</v>
      </c>
      <c r="AG1015" s="6">
        <v>7</v>
      </c>
      <c r="AH1015" s="6">
        <v>0</v>
      </c>
      <c r="AI1015" s="6">
        <v>0</v>
      </c>
      <c r="AJ1015" s="6">
        <v>6</v>
      </c>
      <c r="AK1015" s="6">
        <v>0</v>
      </c>
      <c r="AL1015" s="6">
        <v>0</v>
      </c>
      <c r="AM1015" s="6">
        <v>0</v>
      </c>
      <c r="AN1015" s="6">
        <v>0.25</v>
      </c>
      <c r="AO1015" s="6">
        <v>1000</v>
      </c>
      <c r="AP1015" s="6">
        <v>0</v>
      </c>
      <c r="AQ1015" s="6">
        <v>0</v>
      </c>
      <c r="AR1015" s="6">
        <v>0</v>
      </c>
      <c r="AS1015" s="6" t="s">
        <v>158</v>
      </c>
      <c r="AT1015" s="7" t="s">
        <v>196</v>
      </c>
      <c r="AU1015" s="6" t="s">
        <v>782</v>
      </c>
      <c r="AV1015" s="6" t="s">
        <v>158</v>
      </c>
      <c r="AW1015" s="6" t="s">
        <v>864</v>
      </c>
      <c r="AX1015" s="7" t="s">
        <v>160</v>
      </c>
      <c r="AY1015" s="6">
        <v>0</v>
      </c>
      <c r="AZ1015" s="13">
        <v>0</v>
      </c>
      <c r="BA1015" s="13">
        <v>0</v>
      </c>
      <c r="BB1015" s="33" t="s">
        <v>1215</v>
      </c>
      <c r="BC1015" s="6">
        <v>0</v>
      </c>
      <c r="BD1015" s="11">
        <v>0</v>
      </c>
      <c r="BE1015" s="6">
        <v>0</v>
      </c>
      <c r="BF1015" s="6">
        <v>0</v>
      </c>
      <c r="BG1015" s="6">
        <v>0</v>
      </c>
      <c r="BH1015" s="6">
        <v>0</v>
      </c>
      <c r="BI1015" s="9">
        <v>0</v>
      </c>
      <c r="BJ1015" s="6">
        <v>0</v>
      </c>
      <c r="BK1015" s="6">
        <v>0</v>
      </c>
      <c r="BL1015" s="6">
        <v>0</v>
      </c>
      <c r="BM1015" s="6">
        <v>0</v>
      </c>
      <c r="BN1015" s="6">
        <v>0</v>
      </c>
      <c r="BO1015" s="6">
        <v>0</v>
      </c>
    </row>
    <row r="1016" spans="3:67" ht="19.5" customHeight="1">
      <c r="C1016" s="14">
        <v>66001008</v>
      </c>
      <c r="D1016" s="15" t="s">
        <v>1216</v>
      </c>
      <c r="E1016" s="11">
        <v>1</v>
      </c>
      <c r="F1016" s="14">
        <v>66001008</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2.5</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t="s">
        <v>158</v>
      </c>
      <c r="AT1016" s="15" t="s">
        <v>724</v>
      </c>
      <c r="AU1016" s="14" t="s">
        <v>725</v>
      </c>
      <c r="AV1016" s="14">
        <v>10000006</v>
      </c>
      <c r="AW1016" s="14">
        <v>66001008</v>
      </c>
      <c r="AX1016" s="15" t="s">
        <v>160</v>
      </c>
      <c r="AY1016" s="15">
        <v>0</v>
      </c>
      <c r="AZ1016" s="13">
        <v>0</v>
      </c>
      <c r="BA1016" s="13">
        <v>0</v>
      </c>
      <c r="BB1016" s="68" t="s">
        <v>1217</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19.5" customHeight="1">
      <c r="C1017" s="14">
        <v>66001009</v>
      </c>
      <c r="D1017" s="15" t="s">
        <v>1218</v>
      </c>
      <c r="E1017" s="11">
        <v>1</v>
      </c>
      <c r="F1017" s="14">
        <v>66001009</v>
      </c>
      <c r="G1017" s="14">
        <v>0</v>
      </c>
      <c r="H1017" s="13">
        <v>0</v>
      </c>
      <c r="I1017" s="14">
        <v>1</v>
      </c>
      <c r="J1017" s="14">
        <v>0</v>
      </c>
      <c r="K1017" s="11">
        <v>0</v>
      </c>
      <c r="L1017" s="14">
        <v>0</v>
      </c>
      <c r="M1017" s="14">
        <v>0</v>
      </c>
      <c r="N1017" s="14">
        <v>1</v>
      </c>
      <c r="O1017" s="14">
        <v>0</v>
      </c>
      <c r="P1017" s="14">
        <v>0</v>
      </c>
      <c r="Q1017" s="14">
        <v>0</v>
      </c>
      <c r="R1017" s="6">
        <v>0</v>
      </c>
      <c r="S1017" s="13">
        <v>0</v>
      </c>
      <c r="T1017" s="11">
        <v>1</v>
      </c>
      <c r="U1017" s="14">
        <v>2</v>
      </c>
      <c r="V1017" s="14">
        <v>0</v>
      </c>
      <c r="W1017" s="14">
        <v>2</v>
      </c>
      <c r="X1017" s="14">
        <v>0</v>
      </c>
      <c r="Y1017" s="14">
        <v>0</v>
      </c>
      <c r="Z1017" s="14">
        <v>0</v>
      </c>
      <c r="AA1017" s="14">
        <v>0</v>
      </c>
      <c r="AB1017" s="14">
        <v>0</v>
      </c>
      <c r="AC1017" s="14">
        <v>0</v>
      </c>
      <c r="AD1017" s="14">
        <v>15</v>
      </c>
      <c r="AE1017" s="14">
        <v>1</v>
      </c>
      <c r="AF1017" s="14">
        <v>3</v>
      </c>
      <c r="AG1017" s="6">
        <v>2</v>
      </c>
      <c r="AH1017" s="6">
        <v>1</v>
      </c>
      <c r="AI1017" s="6">
        <v>0</v>
      </c>
      <c r="AJ1017" s="6">
        <v>6</v>
      </c>
      <c r="AK1017" s="14">
        <v>0</v>
      </c>
      <c r="AL1017" s="14">
        <v>0</v>
      </c>
      <c r="AM1017" s="14">
        <v>0</v>
      </c>
      <c r="AN1017" s="14">
        <v>0.75</v>
      </c>
      <c r="AO1017" s="14">
        <v>3000</v>
      </c>
      <c r="AP1017" s="14">
        <v>0.75</v>
      </c>
      <c r="AQ1017" s="14">
        <v>0</v>
      </c>
      <c r="AR1017" s="6">
        <v>0</v>
      </c>
      <c r="AS1017" s="14">
        <v>96001009</v>
      </c>
      <c r="AT1017" s="15" t="s">
        <v>724</v>
      </c>
      <c r="AU1017" s="14" t="s">
        <v>725</v>
      </c>
      <c r="AV1017" s="14">
        <v>10000006</v>
      </c>
      <c r="AW1017" s="14">
        <v>66001009</v>
      </c>
      <c r="AX1017" s="15" t="s">
        <v>160</v>
      </c>
      <c r="AY1017" s="15">
        <v>0</v>
      </c>
      <c r="AZ1017" s="13">
        <v>0</v>
      </c>
      <c r="BA1017" s="13">
        <v>0</v>
      </c>
      <c r="BB1017" s="68" t="s">
        <v>1219</v>
      </c>
      <c r="BC1017" s="14">
        <v>0</v>
      </c>
      <c r="BD1017" s="11">
        <v>0</v>
      </c>
      <c r="BE1017" s="14">
        <v>0</v>
      </c>
      <c r="BF1017" s="14">
        <v>0</v>
      </c>
      <c r="BG1017" s="14">
        <v>0</v>
      </c>
      <c r="BH1017" s="14">
        <v>0</v>
      </c>
      <c r="BI1017" s="9">
        <v>0</v>
      </c>
      <c r="BJ1017" s="6">
        <v>0</v>
      </c>
      <c r="BK1017" s="6">
        <v>0</v>
      </c>
      <c r="BL1017" s="6">
        <v>0</v>
      </c>
      <c r="BM1017" s="6">
        <v>0</v>
      </c>
      <c r="BN1017" s="6">
        <v>0</v>
      </c>
      <c r="BO1017" s="6">
        <v>0</v>
      </c>
    </row>
    <row r="1018" spans="3:67" ht="20.100000000000001" customHeight="1">
      <c r="C1018" s="14">
        <v>66001010</v>
      </c>
      <c r="D1018" s="15" t="s">
        <v>1220</v>
      </c>
      <c r="E1018" s="14">
        <v>1</v>
      </c>
      <c r="F1018" s="14">
        <v>66001010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0</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96001010</v>
      </c>
      <c r="AS1018" s="14" t="s">
        <v>158</v>
      </c>
      <c r="AT1018" s="15" t="s">
        <v>159</v>
      </c>
      <c r="AU1018" s="14" t="s">
        <v>1129</v>
      </c>
      <c r="AV1018" s="14">
        <v>0</v>
      </c>
      <c r="AW1018" s="14">
        <v>66001010</v>
      </c>
      <c r="AX1018" s="15" t="s">
        <v>160</v>
      </c>
      <c r="AY1018" s="15" t="s">
        <v>158</v>
      </c>
      <c r="AZ1018" s="13">
        <v>0</v>
      </c>
      <c r="BA1018" s="13">
        <v>0</v>
      </c>
      <c r="BB1018" s="68" t="s">
        <v>1221</v>
      </c>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66001011</v>
      </c>
      <c r="D1019" s="12" t="s">
        <v>1222</v>
      </c>
      <c r="E1019" s="11">
        <v>1</v>
      </c>
      <c r="F1019" s="14">
        <v>66001011</v>
      </c>
      <c r="G1019" s="11">
        <v>0</v>
      </c>
      <c r="H1019" s="13">
        <v>0</v>
      </c>
      <c r="I1019" s="14">
        <v>1</v>
      </c>
      <c r="J1019" s="14">
        <v>0</v>
      </c>
      <c r="K1019" s="11">
        <v>0</v>
      </c>
      <c r="L1019" s="11">
        <v>0</v>
      </c>
      <c r="M1019" s="11">
        <v>0</v>
      </c>
      <c r="N1019" s="11">
        <v>1</v>
      </c>
      <c r="O1019" s="11">
        <v>0</v>
      </c>
      <c r="P1019" s="11">
        <v>0</v>
      </c>
      <c r="Q1019" s="11">
        <v>0</v>
      </c>
      <c r="R1019" s="6">
        <v>0</v>
      </c>
      <c r="S1019" s="11">
        <v>0</v>
      </c>
      <c r="T1019" s="11">
        <v>1</v>
      </c>
      <c r="U1019" s="11">
        <v>2</v>
      </c>
      <c r="V1019" s="11">
        <v>0</v>
      </c>
      <c r="W1019" s="11">
        <v>3</v>
      </c>
      <c r="X1019" s="11">
        <v>0</v>
      </c>
      <c r="Y1019" s="11">
        <v>0</v>
      </c>
      <c r="Z1019" s="11">
        <v>0</v>
      </c>
      <c r="AA1019" s="11">
        <v>0</v>
      </c>
      <c r="AB1019" s="14">
        <v>0</v>
      </c>
      <c r="AC1019" s="11">
        <v>0</v>
      </c>
      <c r="AD1019" s="11">
        <v>18</v>
      </c>
      <c r="AE1019" s="11">
        <v>2</v>
      </c>
      <c r="AF1019" s="11" t="s">
        <v>705</v>
      </c>
      <c r="AG1019" s="6">
        <v>2</v>
      </c>
      <c r="AH1019" s="6">
        <v>2</v>
      </c>
      <c r="AI1019" s="6">
        <v>0</v>
      </c>
      <c r="AJ1019" s="6">
        <v>1.5</v>
      </c>
      <c r="AK1019" s="11">
        <v>0</v>
      </c>
      <c r="AL1019" s="11">
        <v>0</v>
      </c>
      <c r="AM1019" s="11">
        <v>0</v>
      </c>
      <c r="AN1019" s="11">
        <v>0.25</v>
      </c>
      <c r="AO1019" s="11">
        <v>3000</v>
      </c>
      <c r="AP1019" s="11">
        <v>0.25</v>
      </c>
      <c r="AQ1019" s="11">
        <v>0</v>
      </c>
      <c r="AR1019" s="6">
        <v>0</v>
      </c>
      <c r="AS1019" s="11" t="s">
        <v>158</v>
      </c>
      <c r="AT1019" s="12" t="s">
        <v>213</v>
      </c>
      <c r="AU1019" s="11" t="s">
        <v>706</v>
      </c>
      <c r="AV1019" s="14">
        <v>10001007</v>
      </c>
      <c r="AW1019" s="14">
        <v>66001011</v>
      </c>
      <c r="AX1019" s="12" t="s">
        <v>160</v>
      </c>
      <c r="AY1019" s="11">
        <v>0</v>
      </c>
      <c r="AZ1019" s="13">
        <v>0</v>
      </c>
      <c r="BA1019" s="13">
        <v>0</v>
      </c>
      <c r="BB1019" s="37" t="s">
        <v>1223</v>
      </c>
      <c r="BC1019" s="11">
        <v>0</v>
      </c>
      <c r="BD1019" s="11">
        <v>0</v>
      </c>
      <c r="BE1019" s="11">
        <v>0</v>
      </c>
      <c r="BF1019" s="11">
        <v>0</v>
      </c>
      <c r="BG1019" s="11">
        <v>0</v>
      </c>
      <c r="BH1019" s="11">
        <v>0</v>
      </c>
      <c r="BI1019" s="9">
        <v>0</v>
      </c>
      <c r="BJ1019" s="6">
        <v>0</v>
      </c>
      <c r="BK1019" s="6">
        <v>0</v>
      </c>
      <c r="BL1019" s="6">
        <v>0</v>
      </c>
      <c r="BM1019" s="6">
        <v>0</v>
      </c>
      <c r="BN1019" s="6">
        <v>0</v>
      </c>
      <c r="BO1019" s="6">
        <v>0</v>
      </c>
    </row>
    <row r="1020" spans="3:67" ht="19.5" customHeight="1">
      <c r="C1020" s="66">
        <v>66001012</v>
      </c>
      <c r="D1020" s="82" t="s">
        <v>544</v>
      </c>
      <c r="E1020" s="55">
        <v>1</v>
      </c>
      <c r="F1020" s="66">
        <v>66001008</v>
      </c>
      <c r="G1020" s="66">
        <v>0</v>
      </c>
      <c r="H1020" s="73">
        <v>0</v>
      </c>
      <c r="I1020" s="66">
        <v>1</v>
      </c>
      <c r="J1020" s="66">
        <v>0</v>
      </c>
      <c r="K1020" s="55">
        <v>0</v>
      </c>
      <c r="L1020" s="66">
        <v>0</v>
      </c>
      <c r="M1020" s="66">
        <v>0</v>
      </c>
      <c r="N1020" s="66">
        <v>1</v>
      </c>
      <c r="O1020" s="66">
        <v>0</v>
      </c>
      <c r="P1020" s="66">
        <v>0</v>
      </c>
      <c r="Q1020" s="66">
        <v>0</v>
      </c>
      <c r="R1020" s="62">
        <v>0</v>
      </c>
      <c r="S1020" s="73">
        <v>0</v>
      </c>
      <c r="T1020" s="55">
        <v>1</v>
      </c>
      <c r="U1020" s="66">
        <v>2</v>
      </c>
      <c r="V1020" s="66">
        <v>0</v>
      </c>
      <c r="W1020" s="66">
        <v>2.75</v>
      </c>
      <c r="X1020" s="66">
        <v>0</v>
      </c>
      <c r="Y1020" s="66">
        <v>0</v>
      </c>
      <c r="Z1020" s="66">
        <v>0</v>
      </c>
      <c r="AA1020" s="66">
        <v>0</v>
      </c>
      <c r="AB1020" s="66">
        <v>0</v>
      </c>
      <c r="AC1020" s="66">
        <v>0</v>
      </c>
      <c r="AD1020" s="66">
        <v>15</v>
      </c>
      <c r="AE1020" s="66">
        <v>1</v>
      </c>
      <c r="AF1020" s="66">
        <v>3</v>
      </c>
      <c r="AG1020" s="62">
        <v>2</v>
      </c>
      <c r="AH1020" s="62">
        <v>1</v>
      </c>
      <c r="AI1020" s="6">
        <v>0</v>
      </c>
      <c r="AJ1020" s="62">
        <v>6</v>
      </c>
      <c r="AK1020" s="66">
        <v>0</v>
      </c>
      <c r="AL1020" s="66">
        <v>0</v>
      </c>
      <c r="AM1020" s="66">
        <v>0</v>
      </c>
      <c r="AN1020" s="66">
        <v>0.75</v>
      </c>
      <c r="AO1020" s="66">
        <v>3000</v>
      </c>
      <c r="AP1020" s="66">
        <v>1.5</v>
      </c>
      <c r="AQ1020" s="66">
        <v>0</v>
      </c>
      <c r="AR1020" s="62">
        <v>0</v>
      </c>
      <c r="AS1020" s="66" t="s">
        <v>158</v>
      </c>
      <c r="AT1020" s="82" t="s">
        <v>724</v>
      </c>
      <c r="AU1020" s="66" t="s">
        <v>725</v>
      </c>
      <c r="AV1020" s="66">
        <v>10000006</v>
      </c>
      <c r="AW1020" s="66">
        <v>70405004</v>
      </c>
      <c r="AX1020" s="82" t="s">
        <v>160</v>
      </c>
      <c r="AY1020" s="82">
        <v>0</v>
      </c>
      <c r="AZ1020" s="73">
        <v>0</v>
      </c>
      <c r="BA1020" s="73">
        <v>0</v>
      </c>
      <c r="BB1020" s="84" t="s">
        <v>1224</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66001013</v>
      </c>
      <c r="D1021" s="82" t="s">
        <v>1225</v>
      </c>
      <c r="E1021" s="55">
        <v>1</v>
      </c>
      <c r="F1021" s="66">
        <v>66001002</v>
      </c>
      <c r="G1021" s="66">
        <v>0</v>
      </c>
      <c r="H1021" s="73">
        <v>0</v>
      </c>
      <c r="I1021" s="66">
        <v>1</v>
      </c>
      <c r="J1021" s="66">
        <v>0</v>
      </c>
      <c r="K1021" s="55">
        <v>0</v>
      </c>
      <c r="L1021" s="66">
        <v>0</v>
      </c>
      <c r="M1021" s="66">
        <v>0</v>
      </c>
      <c r="N1021" s="66">
        <v>1</v>
      </c>
      <c r="O1021" s="66">
        <v>1</v>
      </c>
      <c r="P1021" s="66">
        <v>0</v>
      </c>
      <c r="Q1021" s="66">
        <v>0</v>
      </c>
      <c r="R1021" s="62">
        <v>0</v>
      </c>
      <c r="S1021" s="73">
        <v>0</v>
      </c>
      <c r="T1021" s="55">
        <v>1</v>
      </c>
      <c r="U1021" s="66">
        <v>2</v>
      </c>
      <c r="V1021" s="66">
        <v>0</v>
      </c>
      <c r="W1021" s="66">
        <v>1</v>
      </c>
      <c r="X1021" s="66">
        <v>0</v>
      </c>
      <c r="Y1021" s="66">
        <v>0</v>
      </c>
      <c r="Z1021" s="66">
        <v>0</v>
      </c>
      <c r="AA1021" s="66">
        <v>0</v>
      </c>
      <c r="AB1021" s="66">
        <v>0</v>
      </c>
      <c r="AC1021" s="66">
        <v>0</v>
      </c>
      <c r="AD1021" s="66">
        <v>9</v>
      </c>
      <c r="AE1021" s="66">
        <v>1</v>
      </c>
      <c r="AF1021" s="66">
        <v>4</v>
      </c>
      <c r="AG1021" s="62">
        <v>9</v>
      </c>
      <c r="AH1021" s="62">
        <v>0</v>
      </c>
      <c r="AI1021" s="6">
        <v>0</v>
      </c>
      <c r="AJ1021" s="62">
        <v>6</v>
      </c>
      <c r="AK1021" s="66">
        <v>0</v>
      </c>
      <c r="AL1021" s="66">
        <v>0</v>
      </c>
      <c r="AM1021" s="66">
        <v>0</v>
      </c>
      <c r="AN1021" s="66">
        <v>0.5</v>
      </c>
      <c r="AO1021" s="66">
        <v>30000</v>
      </c>
      <c r="AP1021" s="66">
        <v>0.5</v>
      </c>
      <c r="AQ1021" s="66">
        <v>0</v>
      </c>
      <c r="AR1021" s="62">
        <v>0</v>
      </c>
      <c r="AS1021" s="66">
        <v>96001013</v>
      </c>
      <c r="AT1021" s="82" t="s">
        <v>159</v>
      </c>
      <c r="AU1021" s="66" t="s">
        <v>738</v>
      </c>
      <c r="AV1021" s="66">
        <v>10000009</v>
      </c>
      <c r="AW1021" s="66">
        <v>70405005</v>
      </c>
      <c r="AX1021" s="82" t="s">
        <v>229</v>
      </c>
      <c r="AY1021" s="82" t="s">
        <v>259</v>
      </c>
      <c r="AZ1021" s="73">
        <v>0</v>
      </c>
      <c r="BA1021" s="73">
        <v>0</v>
      </c>
      <c r="BB1021" s="125" t="s">
        <v>1226</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66001014</v>
      </c>
      <c r="D1022" s="82" t="s">
        <v>1227</v>
      </c>
      <c r="E1022" s="55">
        <v>1</v>
      </c>
      <c r="F1022" s="66">
        <v>62012201</v>
      </c>
      <c r="G1022" s="66">
        <v>0</v>
      </c>
      <c r="H1022" s="73">
        <v>0</v>
      </c>
      <c r="I1022" s="66">
        <v>1</v>
      </c>
      <c r="J1022" s="66">
        <v>0</v>
      </c>
      <c r="K1022" s="55">
        <v>0</v>
      </c>
      <c r="L1022" s="66">
        <v>0</v>
      </c>
      <c r="M1022" s="66">
        <v>0</v>
      </c>
      <c r="N1022" s="66">
        <v>1</v>
      </c>
      <c r="O1022" s="66">
        <v>0</v>
      </c>
      <c r="P1022" s="66">
        <v>0</v>
      </c>
      <c r="Q1022" s="66">
        <v>0</v>
      </c>
      <c r="R1022" s="62">
        <v>0</v>
      </c>
      <c r="S1022" s="73">
        <v>0</v>
      </c>
      <c r="T1022" s="55">
        <v>1</v>
      </c>
      <c r="U1022" s="66">
        <v>2</v>
      </c>
      <c r="V1022" s="66">
        <v>0</v>
      </c>
      <c r="W1022" s="66">
        <v>2</v>
      </c>
      <c r="X1022" s="66">
        <v>0</v>
      </c>
      <c r="Y1022" s="66">
        <v>0</v>
      </c>
      <c r="Z1022" s="66">
        <v>0</v>
      </c>
      <c r="AA1022" s="66">
        <v>0</v>
      </c>
      <c r="AB1022" s="66">
        <v>0</v>
      </c>
      <c r="AC1022" s="66">
        <v>0</v>
      </c>
      <c r="AD1022" s="66">
        <v>12</v>
      </c>
      <c r="AE1022" s="66">
        <v>1</v>
      </c>
      <c r="AF1022" s="66">
        <v>3.5</v>
      </c>
      <c r="AG1022" s="62">
        <v>0</v>
      </c>
      <c r="AH1022" s="62">
        <v>0</v>
      </c>
      <c r="AI1022" s="6">
        <v>0</v>
      </c>
      <c r="AJ1022" s="62">
        <v>4</v>
      </c>
      <c r="AK1022" s="66">
        <v>0</v>
      </c>
      <c r="AL1022" s="66">
        <v>0</v>
      </c>
      <c r="AM1022" s="66">
        <v>0</v>
      </c>
      <c r="AN1022" s="66">
        <v>0.5</v>
      </c>
      <c r="AO1022" s="66">
        <v>3000</v>
      </c>
      <c r="AP1022" s="66">
        <v>0</v>
      </c>
      <c r="AQ1022" s="66">
        <v>0</v>
      </c>
      <c r="AR1022" s="62">
        <v>0</v>
      </c>
      <c r="AS1022" s="66">
        <v>92005001</v>
      </c>
      <c r="AT1022" s="82" t="s">
        <v>159</v>
      </c>
      <c r="AU1022" s="66" t="s">
        <v>348</v>
      </c>
      <c r="AV1022" s="66">
        <v>10000009</v>
      </c>
      <c r="AW1022" s="66">
        <v>70405006</v>
      </c>
      <c r="AX1022" s="82" t="s">
        <v>160</v>
      </c>
      <c r="AY1022" s="82">
        <v>0</v>
      </c>
      <c r="AZ1022" s="73">
        <v>0</v>
      </c>
      <c r="BA1022" s="73">
        <v>0</v>
      </c>
      <c r="BB1022" s="125" t="s">
        <v>1228</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66001015</v>
      </c>
      <c r="D1023" s="82" t="s">
        <v>1229</v>
      </c>
      <c r="E1023" s="55">
        <v>1</v>
      </c>
      <c r="F1023" s="66">
        <v>62011201</v>
      </c>
      <c r="G1023" s="66">
        <v>0</v>
      </c>
      <c r="H1023" s="73">
        <v>0</v>
      </c>
      <c r="I1023" s="66">
        <v>1</v>
      </c>
      <c r="J1023" s="66">
        <v>0</v>
      </c>
      <c r="K1023" s="55">
        <v>0</v>
      </c>
      <c r="L1023" s="66">
        <v>0</v>
      </c>
      <c r="M1023" s="66">
        <v>0</v>
      </c>
      <c r="N1023" s="66">
        <v>2</v>
      </c>
      <c r="O1023" s="66">
        <v>1</v>
      </c>
      <c r="P1023" s="66">
        <v>0.05</v>
      </c>
      <c r="Q1023" s="66">
        <v>0</v>
      </c>
      <c r="R1023" s="62">
        <v>0</v>
      </c>
      <c r="S1023" s="73">
        <v>0</v>
      </c>
      <c r="T1023" s="55">
        <v>1</v>
      </c>
      <c r="U1023" s="66">
        <v>2</v>
      </c>
      <c r="V1023" s="66">
        <v>0</v>
      </c>
      <c r="W1023" s="66">
        <v>1.8</v>
      </c>
      <c r="X1023" s="66">
        <v>700</v>
      </c>
      <c r="Y1023" s="66">
        <v>0</v>
      </c>
      <c r="Z1023" s="66">
        <v>0</v>
      </c>
      <c r="AA1023" s="66">
        <v>0</v>
      </c>
      <c r="AB1023" s="66">
        <v>1</v>
      </c>
      <c r="AC1023" s="66">
        <v>0</v>
      </c>
      <c r="AD1023" s="66">
        <v>10</v>
      </c>
      <c r="AE1023" s="66">
        <v>1</v>
      </c>
      <c r="AF1023" s="66">
        <v>1</v>
      </c>
      <c r="AG1023" s="62">
        <v>2</v>
      </c>
      <c r="AH1023" s="62">
        <v>2</v>
      </c>
      <c r="AI1023" s="6">
        <v>0</v>
      </c>
      <c r="AJ1023" s="62">
        <v>4</v>
      </c>
      <c r="AK1023" s="66">
        <v>0</v>
      </c>
      <c r="AL1023" s="66">
        <v>0</v>
      </c>
      <c r="AM1023" s="66">
        <v>0</v>
      </c>
      <c r="AN1023" s="66">
        <v>0.5</v>
      </c>
      <c r="AO1023" s="66">
        <v>30000</v>
      </c>
      <c r="AP1023" s="66">
        <v>0.5</v>
      </c>
      <c r="AQ1023" s="66">
        <v>5</v>
      </c>
      <c r="AR1023" s="62">
        <v>0</v>
      </c>
      <c r="AS1023" s="66">
        <v>92003001</v>
      </c>
      <c r="AT1023" s="82" t="s">
        <v>159</v>
      </c>
      <c r="AU1023" s="66" t="s">
        <v>355</v>
      </c>
      <c r="AV1023" s="66">
        <v>10003002</v>
      </c>
      <c r="AW1023" s="66">
        <v>70405009</v>
      </c>
      <c r="AX1023" s="82" t="s">
        <v>379</v>
      </c>
      <c r="AY1023" s="82">
        <v>0</v>
      </c>
      <c r="AZ1023" s="73">
        <v>0</v>
      </c>
      <c r="BA1023" s="73">
        <v>0</v>
      </c>
      <c r="BB1023" s="125" t="s">
        <v>1230</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66001016</v>
      </c>
      <c r="D1024" s="82" t="s">
        <v>1231</v>
      </c>
      <c r="E1024" s="55">
        <v>1</v>
      </c>
      <c r="F1024" s="66">
        <v>66001002</v>
      </c>
      <c r="G1024" s="66">
        <v>0</v>
      </c>
      <c r="H1024" s="73">
        <v>0</v>
      </c>
      <c r="I1024" s="66">
        <v>1</v>
      </c>
      <c r="J1024" s="66">
        <v>0</v>
      </c>
      <c r="K1024" s="55">
        <v>0</v>
      </c>
      <c r="L1024" s="66">
        <v>0</v>
      </c>
      <c r="M1024" s="66">
        <v>0</v>
      </c>
      <c r="N1024" s="66">
        <v>1</v>
      </c>
      <c r="O1024" s="66">
        <v>0</v>
      </c>
      <c r="P1024" s="66">
        <v>0</v>
      </c>
      <c r="Q1024" s="66">
        <v>0</v>
      </c>
      <c r="R1024" s="62">
        <v>0</v>
      </c>
      <c r="S1024" s="73">
        <v>0</v>
      </c>
      <c r="T1024" s="55">
        <v>1</v>
      </c>
      <c r="U1024" s="66">
        <v>2</v>
      </c>
      <c r="V1024" s="66">
        <v>0</v>
      </c>
      <c r="W1024" s="66">
        <v>0.75</v>
      </c>
      <c r="X1024" s="66">
        <v>0</v>
      </c>
      <c r="Y1024" s="66">
        <v>0</v>
      </c>
      <c r="Z1024" s="66">
        <v>0</v>
      </c>
      <c r="AA1024" s="66">
        <v>0</v>
      </c>
      <c r="AB1024" s="66">
        <v>0</v>
      </c>
      <c r="AC1024" s="66">
        <v>0</v>
      </c>
      <c r="AD1024" s="66">
        <v>24</v>
      </c>
      <c r="AE1024" s="66">
        <v>1</v>
      </c>
      <c r="AF1024" s="66">
        <v>4</v>
      </c>
      <c r="AG1024" s="62">
        <v>2</v>
      </c>
      <c r="AH1024" s="62">
        <v>1</v>
      </c>
      <c r="AI1024" s="6">
        <v>0</v>
      </c>
      <c r="AJ1024" s="62">
        <v>6</v>
      </c>
      <c r="AK1024" s="66">
        <v>0</v>
      </c>
      <c r="AL1024" s="66">
        <v>0</v>
      </c>
      <c r="AM1024" s="66">
        <v>0</v>
      </c>
      <c r="AN1024" s="66">
        <v>0.5</v>
      </c>
      <c r="AO1024" s="66">
        <v>9000</v>
      </c>
      <c r="AP1024" s="66">
        <v>0.5</v>
      </c>
      <c r="AQ1024" s="66">
        <v>0</v>
      </c>
      <c r="AR1024" s="62">
        <v>0</v>
      </c>
      <c r="AS1024" s="66">
        <v>92002002</v>
      </c>
      <c r="AT1024" s="82" t="s">
        <v>728</v>
      </c>
      <c r="AU1024" s="66" t="s">
        <v>738</v>
      </c>
      <c r="AV1024" s="66">
        <v>10002001</v>
      </c>
      <c r="AW1024" s="66">
        <v>70405008</v>
      </c>
      <c r="AX1024" s="82" t="s">
        <v>229</v>
      </c>
      <c r="AY1024" s="82" t="s">
        <v>259</v>
      </c>
      <c r="AZ1024" s="73">
        <v>0</v>
      </c>
      <c r="BA1024" s="73">
        <v>0</v>
      </c>
      <c r="BB1024" s="84" t="s">
        <v>1232</v>
      </c>
      <c r="BC1024" s="66">
        <v>0</v>
      </c>
      <c r="BD1024" s="55">
        <v>0</v>
      </c>
      <c r="BE1024" s="66">
        <v>0</v>
      </c>
      <c r="BF1024" s="66">
        <v>0</v>
      </c>
      <c r="BG1024" s="66">
        <v>0</v>
      </c>
      <c r="BH1024" s="66">
        <v>0</v>
      </c>
      <c r="BI1024" s="85">
        <v>0</v>
      </c>
      <c r="BJ1024" s="6">
        <v>0</v>
      </c>
      <c r="BK1024" s="6">
        <v>0</v>
      </c>
      <c r="BL1024" s="6">
        <v>0</v>
      </c>
      <c r="BM1024" s="6">
        <v>0</v>
      </c>
      <c r="BN1024" s="6">
        <v>0</v>
      </c>
      <c r="BO1024" s="6">
        <v>0</v>
      </c>
    </row>
    <row r="1025" spans="3:67" ht="20.100000000000001" customHeight="1">
      <c r="C1025" s="66">
        <v>66001017</v>
      </c>
      <c r="D1025" s="54" t="s">
        <v>1233</v>
      </c>
      <c r="E1025" s="66">
        <v>1</v>
      </c>
      <c r="F1025" s="55">
        <v>62021501</v>
      </c>
      <c r="G1025" s="66">
        <v>0</v>
      </c>
      <c r="H1025" s="73">
        <v>0</v>
      </c>
      <c r="I1025" s="66">
        <v>1</v>
      </c>
      <c r="J1025" s="66">
        <v>0</v>
      </c>
      <c r="K1025" s="66">
        <v>0</v>
      </c>
      <c r="L1025" s="55">
        <v>0</v>
      </c>
      <c r="M1025" s="55">
        <v>0</v>
      </c>
      <c r="N1025" s="55">
        <v>1</v>
      </c>
      <c r="O1025" s="55">
        <v>0</v>
      </c>
      <c r="P1025" s="55">
        <v>0</v>
      </c>
      <c r="Q1025" s="55">
        <v>0</v>
      </c>
      <c r="R1025" s="62">
        <v>0</v>
      </c>
      <c r="S1025" s="55">
        <v>0</v>
      </c>
      <c r="T1025" s="55">
        <v>1</v>
      </c>
      <c r="U1025" s="55">
        <v>2</v>
      </c>
      <c r="V1025" s="55">
        <v>0</v>
      </c>
      <c r="W1025" s="55">
        <v>0</v>
      </c>
      <c r="X1025" s="55">
        <v>0</v>
      </c>
      <c r="Y1025" s="55">
        <v>0</v>
      </c>
      <c r="Z1025" s="55">
        <v>0</v>
      </c>
      <c r="AA1025" s="55">
        <v>0</v>
      </c>
      <c r="AB1025" s="55">
        <v>0</v>
      </c>
      <c r="AC1025" s="55">
        <v>0</v>
      </c>
      <c r="AD1025" s="55">
        <v>15</v>
      </c>
      <c r="AE1025" s="55">
        <v>0</v>
      </c>
      <c r="AF1025" s="55">
        <v>0</v>
      </c>
      <c r="AG1025" s="62">
        <v>0</v>
      </c>
      <c r="AH1025" s="62">
        <v>0</v>
      </c>
      <c r="AI1025" s="6">
        <v>0</v>
      </c>
      <c r="AJ1025" s="62">
        <f>G67+AJ7239</f>
        <v>60010602</v>
      </c>
      <c r="AK1025" s="55">
        <v>0</v>
      </c>
      <c r="AL1025" s="55">
        <v>0</v>
      </c>
      <c r="AM1025" s="55">
        <v>0</v>
      </c>
      <c r="AN1025" s="66">
        <v>0.5</v>
      </c>
      <c r="AO1025" s="55">
        <v>3000</v>
      </c>
      <c r="AP1025" s="55">
        <v>0.5</v>
      </c>
      <c r="AQ1025" s="55">
        <v>0</v>
      </c>
      <c r="AR1025" s="62">
        <v>0</v>
      </c>
      <c r="AS1025" s="55" t="s">
        <v>158</v>
      </c>
      <c r="AT1025" s="54" t="s">
        <v>159</v>
      </c>
      <c r="AU1025" s="55" t="s">
        <v>355</v>
      </c>
      <c r="AV1025" s="66">
        <v>0</v>
      </c>
      <c r="AW1025" s="66">
        <v>21101051</v>
      </c>
      <c r="AX1025" s="54" t="s">
        <v>793</v>
      </c>
      <c r="AY1025" s="191" t="s">
        <v>1234</v>
      </c>
      <c r="AZ1025" s="73">
        <v>0</v>
      </c>
      <c r="BA1025" s="73">
        <v>0</v>
      </c>
      <c r="BB1025" s="74" t="s">
        <v>1235</v>
      </c>
      <c r="BC1025" s="55">
        <v>0</v>
      </c>
      <c r="BD1025" s="55">
        <v>0</v>
      </c>
      <c r="BE1025" s="55">
        <v>0</v>
      </c>
      <c r="BF1025" s="55">
        <v>0</v>
      </c>
      <c r="BG1025" s="55">
        <v>0</v>
      </c>
      <c r="BH1025" s="55">
        <v>0</v>
      </c>
      <c r="BI1025" s="85">
        <v>0</v>
      </c>
      <c r="BJ1025" s="6">
        <v>0</v>
      </c>
      <c r="BK1025" s="6">
        <v>0</v>
      </c>
      <c r="BL1025" s="6">
        <v>0</v>
      </c>
      <c r="BM1025" s="6">
        <v>0</v>
      </c>
      <c r="BN1025" s="6">
        <v>0</v>
      </c>
      <c r="BO1025" s="6">
        <v>0</v>
      </c>
    </row>
    <row r="1026" spans="3:67" ht="20.100000000000001" customHeight="1">
      <c r="C1026" s="66">
        <v>66001018</v>
      </c>
      <c r="D1026" s="82" t="s">
        <v>1236</v>
      </c>
      <c r="E1026" s="55">
        <v>1</v>
      </c>
      <c r="F1026" s="66">
        <v>62011201</v>
      </c>
      <c r="G1026" s="66">
        <v>0</v>
      </c>
      <c r="H1026" s="73">
        <v>0</v>
      </c>
      <c r="I1026" s="66">
        <v>1</v>
      </c>
      <c r="J1026" s="66">
        <v>0</v>
      </c>
      <c r="K1026" s="55">
        <v>0</v>
      </c>
      <c r="L1026" s="66">
        <v>0</v>
      </c>
      <c r="M1026" s="66">
        <v>0</v>
      </c>
      <c r="N1026" s="66">
        <v>2</v>
      </c>
      <c r="O1026" s="66">
        <v>3</v>
      </c>
      <c r="P1026" s="66">
        <v>0.05</v>
      </c>
      <c r="Q1026" s="66">
        <v>0</v>
      </c>
      <c r="R1026" s="62">
        <v>0</v>
      </c>
      <c r="S1026" s="73">
        <v>0</v>
      </c>
      <c r="T1026" s="55">
        <v>1</v>
      </c>
      <c r="U1026" s="66">
        <v>2</v>
      </c>
      <c r="V1026" s="66">
        <v>0</v>
      </c>
      <c r="W1026" s="66">
        <v>1.8</v>
      </c>
      <c r="X1026" s="66">
        <v>700</v>
      </c>
      <c r="Y1026" s="66">
        <v>0</v>
      </c>
      <c r="Z1026" s="66">
        <v>0</v>
      </c>
      <c r="AA1026" s="66">
        <v>0</v>
      </c>
      <c r="AB1026" s="66">
        <v>1</v>
      </c>
      <c r="AC1026" s="66">
        <v>0</v>
      </c>
      <c r="AD1026" s="66">
        <v>10</v>
      </c>
      <c r="AE1026" s="66">
        <v>1</v>
      </c>
      <c r="AF1026" s="66">
        <v>1</v>
      </c>
      <c r="AG1026" s="62">
        <v>2</v>
      </c>
      <c r="AH1026" s="62">
        <v>2</v>
      </c>
      <c r="AI1026" s="6">
        <v>0</v>
      </c>
      <c r="AJ1026" s="62">
        <v>4</v>
      </c>
      <c r="AK1026" s="66">
        <v>0</v>
      </c>
      <c r="AL1026" s="66">
        <v>0</v>
      </c>
      <c r="AM1026" s="66">
        <v>0</v>
      </c>
      <c r="AN1026" s="66">
        <v>0.5</v>
      </c>
      <c r="AO1026" s="66">
        <v>30000</v>
      </c>
      <c r="AP1026" s="66">
        <v>0.5</v>
      </c>
      <c r="AQ1026" s="66">
        <v>10</v>
      </c>
      <c r="AR1026" s="62">
        <v>0</v>
      </c>
      <c r="AS1026" s="66">
        <v>93000208</v>
      </c>
      <c r="AT1026" s="82" t="s">
        <v>159</v>
      </c>
      <c r="AU1026" s="66" t="s">
        <v>355</v>
      </c>
      <c r="AV1026" s="66">
        <v>10003002</v>
      </c>
      <c r="AW1026" s="66">
        <v>21100020</v>
      </c>
      <c r="AX1026" s="82" t="s">
        <v>379</v>
      </c>
      <c r="AY1026" s="82">
        <v>0</v>
      </c>
      <c r="AZ1026" s="73">
        <v>0</v>
      </c>
      <c r="BA1026" s="73">
        <v>0</v>
      </c>
      <c r="BB1026" s="125" t="s">
        <v>1237</v>
      </c>
      <c r="BC1026" s="66">
        <v>0</v>
      </c>
      <c r="BD1026" s="55">
        <v>0</v>
      </c>
      <c r="BE1026" s="66">
        <v>0</v>
      </c>
      <c r="BF1026" s="66">
        <v>0</v>
      </c>
      <c r="BG1026" s="66">
        <v>0</v>
      </c>
      <c r="BH1026" s="66">
        <v>0</v>
      </c>
      <c r="BI1026" s="85">
        <v>0</v>
      </c>
      <c r="BJ1026" s="6">
        <v>1</v>
      </c>
      <c r="BK1026" s="6">
        <v>0</v>
      </c>
      <c r="BL1026" s="6">
        <v>0</v>
      </c>
      <c r="BM1026" s="6">
        <v>0</v>
      </c>
      <c r="BN1026" s="6">
        <v>0</v>
      </c>
      <c r="BO1026" s="6">
        <v>0</v>
      </c>
    </row>
    <row r="1027" spans="3:67" ht="20.100000000000001" customHeight="1">
      <c r="C1027" s="66">
        <v>66001019</v>
      </c>
      <c r="D1027" s="54" t="s">
        <v>1238</v>
      </c>
      <c r="E1027" s="55">
        <v>1</v>
      </c>
      <c r="F1027" s="55">
        <v>63003001</v>
      </c>
      <c r="G1027" s="55">
        <v>0</v>
      </c>
      <c r="H1027" s="73">
        <v>0</v>
      </c>
      <c r="I1027" s="66">
        <v>1</v>
      </c>
      <c r="J1027" s="66">
        <v>0</v>
      </c>
      <c r="K1027" s="55">
        <v>0</v>
      </c>
      <c r="L1027" s="55">
        <v>0</v>
      </c>
      <c r="M1027" s="55">
        <v>0</v>
      </c>
      <c r="N1027" s="55">
        <v>2</v>
      </c>
      <c r="O1027" s="55">
        <v>12</v>
      </c>
      <c r="P1027" s="55">
        <v>1</v>
      </c>
      <c r="Q1027" s="55">
        <v>0</v>
      </c>
      <c r="R1027" s="62">
        <v>0</v>
      </c>
      <c r="S1027" s="55">
        <v>0</v>
      </c>
      <c r="T1027" s="55">
        <v>1</v>
      </c>
      <c r="U1027" s="55">
        <v>2</v>
      </c>
      <c r="V1027" s="55">
        <v>0</v>
      </c>
      <c r="W1027" s="66">
        <v>0</v>
      </c>
      <c r="X1027" s="66">
        <v>0</v>
      </c>
      <c r="Y1027" s="55">
        <v>0</v>
      </c>
      <c r="Z1027" s="55">
        <v>0</v>
      </c>
      <c r="AA1027" s="55">
        <v>0</v>
      </c>
      <c r="AB1027" s="55">
        <v>1</v>
      </c>
      <c r="AC1027" s="55">
        <v>0</v>
      </c>
      <c r="AD1027" s="55">
        <v>60</v>
      </c>
      <c r="AE1027" s="55">
        <v>1</v>
      </c>
      <c r="AF1027" s="55">
        <v>10</v>
      </c>
      <c r="AG1027" s="62">
        <v>0</v>
      </c>
      <c r="AH1027" s="62">
        <v>0</v>
      </c>
      <c r="AI1027" s="6">
        <v>0</v>
      </c>
      <c r="AJ1027" s="62">
        <v>0</v>
      </c>
      <c r="AK1027" s="55">
        <v>0</v>
      </c>
      <c r="AL1027" s="55">
        <v>0</v>
      </c>
      <c r="AM1027" s="55">
        <v>0</v>
      </c>
      <c r="AN1027" s="55">
        <v>1</v>
      </c>
      <c r="AO1027" s="55">
        <v>50000</v>
      </c>
      <c r="AP1027" s="55">
        <v>0</v>
      </c>
      <c r="AQ1027" s="55">
        <v>0</v>
      </c>
      <c r="AR1027" s="62">
        <v>90503002</v>
      </c>
      <c r="AS1027" s="55">
        <v>90503002</v>
      </c>
      <c r="AT1027" s="54" t="s">
        <v>158</v>
      </c>
      <c r="AU1027" s="55">
        <v>0</v>
      </c>
      <c r="AV1027" s="66">
        <v>0</v>
      </c>
      <c r="AW1027" s="66">
        <v>0</v>
      </c>
      <c r="AX1027" s="54" t="s">
        <v>1030</v>
      </c>
      <c r="AY1027" s="55">
        <v>0</v>
      </c>
      <c r="AZ1027" s="73">
        <v>0</v>
      </c>
      <c r="BA1027" s="73">
        <v>0</v>
      </c>
      <c r="BB1027" s="74" t="s">
        <v>1239</v>
      </c>
      <c r="BC1027" s="55">
        <v>0</v>
      </c>
      <c r="BD1027" s="55">
        <v>0</v>
      </c>
      <c r="BE1027" s="55">
        <v>0</v>
      </c>
      <c r="BF1027" s="55">
        <v>0</v>
      </c>
      <c r="BG1027" s="55">
        <v>0</v>
      </c>
      <c r="BH1027" s="55">
        <v>0</v>
      </c>
      <c r="BI1027" s="85">
        <v>0</v>
      </c>
      <c r="BJ1027" s="6">
        <v>1</v>
      </c>
      <c r="BK1027" s="6">
        <v>0</v>
      </c>
      <c r="BL1027" s="6">
        <v>0</v>
      </c>
      <c r="BM1027" s="6">
        <v>0</v>
      </c>
      <c r="BN1027" s="6">
        <v>0</v>
      </c>
      <c r="BO1027" s="6">
        <v>0</v>
      </c>
    </row>
    <row r="1028" spans="3:67" ht="19.5" customHeight="1">
      <c r="C1028" s="14">
        <v>66001020</v>
      </c>
      <c r="D1028" s="15" t="s">
        <v>1240</v>
      </c>
      <c r="E1028" s="11">
        <v>0</v>
      </c>
      <c r="F1028" s="14">
        <v>62022401</v>
      </c>
      <c r="G1028" s="14">
        <v>0</v>
      </c>
      <c r="H1028" s="13">
        <v>0</v>
      </c>
      <c r="I1028" s="11">
        <v>1</v>
      </c>
      <c r="J1028" s="14">
        <v>0</v>
      </c>
      <c r="K1028" s="11">
        <v>0</v>
      </c>
      <c r="L1028" s="14">
        <v>0</v>
      </c>
      <c r="M1028" s="14">
        <v>0</v>
      </c>
      <c r="N1028" s="14">
        <v>2</v>
      </c>
      <c r="O1028" s="14">
        <v>1</v>
      </c>
      <c r="P1028" s="14">
        <v>1</v>
      </c>
      <c r="Q1028" s="14">
        <v>0</v>
      </c>
      <c r="R1028" s="6">
        <v>0</v>
      </c>
      <c r="S1028" s="13">
        <v>0</v>
      </c>
      <c r="T1028" s="11">
        <v>1</v>
      </c>
      <c r="U1028" s="14">
        <v>2</v>
      </c>
      <c r="V1028" s="14">
        <v>0</v>
      </c>
      <c r="W1028" s="14">
        <v>3</v>
      </c>
      <c r="X1028" s="14">
        <v>0</v>
      </c>
      <c r="Y1028" s="14">
        <v>0</v>
      </c>
      <c r="Z1028" s="14">
        <v>0</v>
      </c>
      <c r="AA1028" s="14">
        <v>0</v>
      </c>
      <c r="AB1028" s="14">
        <v>0</v>
      </c>
      <c r="AC1028" s="14">
        <v>0</v>
      </c>
      <c r="AD1028" s="14">
        <v>1</v>
      </c>
      <c r="AE1028" s="14">
        <v>1</v>
      </c>
      <c r="AF1028" s="14">
        <v>3</v>
      </c>
      <c r="AG1028" s="6">
        <v>2</v>
      </c>
      <c r="AH1028" s="6">
        <v>1</v>
      </c>
      <c r="AI1028" s="6">
        <v>0</v>
      </c>
      <c r="AJ1028" s="6">
        <v>6</v>
      </c>
      <c r="AK1028" s="14">
        <v>0</v>
      </c>
      <c r="AL1028" s="14">
        <v>0</v>
      </c>
      <c r="AM1028" s="14">
        <v>0</v>
      </c>
      <c r="AN1028" s="14">
        <v>0</v>
      </c>
      <c r="AO1028" s="14">
        <v>30000</v>
      </c>
      <c r="AP1028" s="14">
        <v>0</v>
      </c>
      <c r="AQ1028" s="14">
        <v>0</v>
      </c>
      <c r="AR1028" s="6">
        <v>96001014</v>
      </c>
      <c r="AS1028" s="14">
        <v>0</v>
      </c>
      <c r="AT1028" s="15" t="s">
        <v>159</v>
      </c>
      <c r="AU1028" s="14" t="s">
        <v>818</v>
      </c>
      <c r="AV1028" s="14">
        <v>10003002</v>
      </c>
      <c r="AW1028" s="14">
        <v>21102031</v>
      </c>
      <c r="AX1028" s="15" t="s">
        <v>160</v>
      </c>
      <c r="AY1028" s="15">
        <v>0</v>
      </c>
      <c r="AZ1028" s="13">
        <v>0</v>
      </c>
      <c r="BA1028" s="13">
        <v>0</v>
      </c>
      <c r="BB1028" s="110"/>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68000001</v>
      </c>
      <c r="D1029" s="15" t="s">
        <v>291</v>
      </c>
      <c r="E1029" s="14">
        <v>1</v>
      </c>
      <c r="F1029" s="14">
        <v>68000001</v>
      </c>
      <c r="G1029" s="14">
        <v>0</v>
      </c>
      <c r="H1029" s="13">
        <v>0</v>
      </c>
      <c r="I1029" s="14">
        <v>1</v>
      </c>
      <c r="J1029" s="14">
        <v>0</v>
      </c>
      <c r="K1029" s="14">
        <v>0</v>
      </c>
      <c r="L1029" s="14">
        <v>0</v>
      </c>
      <c r="M1029" s="14">
        <v>0</v>
      </c>
      <c r="N1029" s="14">
        <v>5</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158</v>
      </c>
      <c r="AT1029" s="15" t="s">
        <v>159</v>
      </c>
      <c r="AU1029" s="14">
        <v>0</v>
      </c>
      <c r="AV1029" s="14">
        <v>0</v>
      </c>
      <c r="AW1029" s="14">
        <v>0</v>
      </c>
      <c r="AX1029" s="15" t="s">
        <v>160</v>
      </c>
      <c r="AY1029" s="15" t="s">
        <v>1241</v>
      </c>
      <c r="AZ1029" s="13">
        <v>0</v>
      </c>
      <c r="BA1029" s="13">
        <v>0</v>
      </c>
      <c r="BB1029" s="68" t="s">
        <v>1242</v>
      </c>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68000002</v>
      </c>
      <c r="D1030" s="15" t="s">
        <v>1243</v>
      </c>
      <c r="E1030" s="14">
        <v>1</v>
      </c>
      <c r="F1030" s="14">
        <v>68000002</v>
      </c>
      <c r="G1030" s="14">
        <v>0</v>
      </c>
      <c r="H1030" s="13">
        <v>0</v>
      </c>
      <c r="I1030" s="14">
        <v>1</v>
      </c>
      <c r="J1030" s="14">
        <v>0</v>
      </c>
      <c r="K1030" s="14">
        <v>0</v>
      </c>
      <c r="L1030" s="14">
        <v>0</v>
      </c>
      <c r="M1030" s="14">
        <v>0</v>
      </c>
      <c r="N1030" s="14">
        <v>2</v>
      </c>
      <c r="O1030" s="14">
        <v>2</v>
      </c>
      <c r="P1030" s="14">
        <v>0.1</v>
      </c>
      <c r="Q1030" s="14">
        <v>0</v>
      </c>
      <c r="R1030" s="6">
        <v>0</v>
      </c>
      <c r="S1030" s="13">
        <v>0</v>
      </c>
      <c r="T1030" s="11">
        <v>1</v>
      </c>
      <c r="U1030" s="14">
        <v>2</v>
      </c>
      <c r="V1030" s="14">
        <v>0</v>
      </c>
      <c r="W1030" s="14">
        <v>0</v>
      </c>
      <c r="X1030" s="14">
        <v>0</v>
      </c>
      <c r="Y1030" s="14">
        <v>0</v>
      </c>
      <c r="Z1030" s="14">
        <v>0</v>
      </c>
      <c r="AA1030" s="14">
        <v>0</v>
      </c>
      <c r="AB1030" s="14">
        <v>1</v>
      </c>
      <c r="AC1030" s="14">
        <v>0</v>
      </c>
      <c r="AD1030" s="14">
        <v>0</v>
      </c>
      <c r="AE1030" s="14">
        <v>0</v>
      </c>
      <c r="AF1030" s="14">
        <v>0</v>
      </c>
      <c r="AG1030" s="6">
        <v>2</v>
      </c>
      <c r="AH1030" s="6">
        <v>0</v>
      </c>
      <c r="AI1030" s="6">
        <v>0</v>
      </c>
      <c r="AJ1030" s="6">
        <v>0</v>
      </c>
      <c r="AK1030" s="14">
        <v>0</v>
      </c>
      <c r="AL1030" s="14">
        <v>0</v>
      </c>
      <c r="AM1030" s="14">
        <v>0</v>
      </c>
      <c r="AN1030" s="14">
        <v>0</v>
      </c>
      <c r="AO1030" s="14">
        <v>1000</v>
      </c>
      <c r="AP1030" s="14">
        <v>0</v>
      </c>
      <c r="AQ1030" s="14">
        <v>0</v>
      </c>
      <c r="AR1030" s="6">
        <v>98000020</v>
      </c>
      <c r="AS1030" s="14" t="s">
        <v>158</v>
      </c>
      <c r="AT1030" s="15" t="s">
        <v>159</v>
      </c>
      <c r="AU1030" s="14">
        <v>0</v>
      </c>
      <c r="AV1030" s="14">
        <v>0</v>
      </c>
      <c r="AW1030" s="14">
        <v>0</v>
      </c>
      <c r="AX1030" s="15" t="s">
        <v>160</v>
      </c>
      <c r="AY1030" s="15" t="s">
        <v>158</v>
      </c>
      <c r="AZ1030" s="13">
        <v>0</v>
      </c>
      <c r="BA1030" s="13">
        <v>0</v>
      </c>
      <c r="BB1030" s="68" t="s">
        <v>1244</v>
      </c>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68000003</v>
      </c>
      <c r="D1031" s="15" t="s">
        <v>1245</v>
      </c>
      <c r="E1031" s="11">
        <v>1</v>
      </c>
      <c r="F1031" s="14">
        <v>68000003</v>
      </c>
      <c r="G1031" s="11">
        <v>0</v>
      </c>
      <c r="H1031" s="13">
        <v>0</v>
      </c>
      <c r="I1031" s="14">
        <v>1</v>
      </c>
      <c r="J1031" s="14">
        <v>0</v>
      </c>
      <c r="K1031" s="11">
        <v>0</v>
      </c>
      <c r="L1031" s="11">
        <v>0</v>
      </c>
      <c r="M1031" s="11">
        <v>0</v>
      </c>
      <c r="N1031" s="11">
        <v>2</v>
      </c>
      <c r="O1031" s="11">
        <v>1</v>
      </c>
      <c r="P1031" s="11">
        <v>1</v>
      </c>
      <c r="Q1031" s="11">
        <v>0</v>
      </c>
      <c r="R1031" s="6">
        <v>0</v>
      </c>
      <c r="S1031" s="11">
        <v>0</v>
      </c>
      <c r="T1031" s="11">
        <v>0</v>
      </c>
      <c r="U1031" s="11">
        <v>1</v>
      </c>
      <c r="V1031" s="11">
        <v>0</v>
      </c>
      <c r="W1031" s="11">
        <v>0.2</v>
      </c>
      <c r="X1031" s="14">
        <v>0</v>
      </c>
      <c r="Y1031" s="11">
        <v>0</v>
      </c>
      <c r="Z1031" s="11">
        <v>0</v>
      </c>
      <c r="AA1031" s="11">
        <v>0</v>
      </c>
      <c r="AB1031" s="11">
        <v>1</v>
      </c>
      <c r="AC1031" s="11">
        <v>0</v>
      </c>
      <c r="AD1031" s="11">
        <v>0</v>
      </c>
      <c r="AE1031" s="11">
        <v>2</v>
      </c>
      <c r="AF1031" s="11" t="s">
        <v>178</v>
      </c>
      <c r="AG1031" s="6">
        <v>2</v>
      </c>
      <c r="AH1031" s="6">
        <v>0</v>
      </c>
      <c r="AI1031" s="6">
        <v>0</v>
      </c>
      <c r="AJ1031" s="6">
        <v>3</v>
      </c>
      <c r="AK1031" s="11">
        <v>0</v>
      </c>
      <c r="AL1031" s="11">
        <v>0</v>
      </c>
      <c r="AM1031" s="11">
        <v>0</v>
      </c>
      <c r="AN1031" s="11">
        <v>0</v>
      </c>
      <c r="AO1031" s="11">
        <v>1000</v>
      </c>
      <c r="AP1031" s="11">
        <v>0</v>
      </c>
      <c r="AQ1031" s="11">
        <v>0</v>
      </c>
      <c r="AR1031" s="6">
        <v>0</v>
      </c>
      <c r="AS1031" s="11" t="s">
        <v>158</v>
      </c>
      <c r="AT1031" s="15" t="s">
        <v>159</v>
      </c>
      <c r="AU1031" s="11">
        <v>0</v>
      </c>
      <c r="AV1031" s="14">
        <v>0</v>
      </c>
      <c r="AW1031" s="10">
        <v>0</v>
      </c>
      <c r="AX1031" s="12" t="s">
        <v>160</v>
      </c>
      <c r="AY1031" s="11">
        <v>0</v>
      </c>
      <c r="AZ1031" s="13">
        <v>0</v>
      </c>
      <c r="BA1031" s="13">
        <v>0</v>
      </c>
      <c r="BB1031" s="68" t="s">
        <v>1246</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68000004</v>
      </c>
      <c r="D1032" s="15" t="s">
        <v>1247</v>
      </c>
      <c r="E1032" s="14">
        <v>1</v>
      </c>
      <c r="F1032" s="14">
        <v>68000004</v>
      </c>
      <c r="G1032" s="11">
        <v>0</v>
      </c>
      <c r="H1032" s="13">
        <v>0</v>
      </c>
      <c r="I1032" s="14">
        <v>1</v>
      </c>
      <c r="J1032" s="14">
        <v>0</v>
      </c>
      <c r="K1032" s="14">
        <v>0</v>
      </c>
      <c r="L1032" s="11">
        <v>0</v>
      </c>
      <c r="M1032" s="11">
        <v>0</v>
      </c>
      <c r="N1032" s="11">
        <v>1</v>
      </c>
      <c r="O1032" s="11">
        <v>1</v>
      </c>
      <c r="P1032" s="11">
        <v>0.05</v>
      </c>
      <c r="Q1032" s="11">
        <v>0</v>
      </c>
      <c r="R1032" s="6">
        <v>0</v>
      </c>
      <c r="S1032" s="11">
        <v>0</v>
      </c>
      <c r="T1032" s="11">
        <v>1</v>
      </c>
      <c r="U1032" s="11">
        <v>2</v>
      </c>
      <c r="V1032" s="11">
        <v>0</v>
      </c>
      <c r="W1032" s="11">
        <v>0</v>
      </c>
      <c r="X1032" s="11">
        <v>0</v>
      </c>
      <c r="Y1032" s="11">
        <v>0</v>
      </c>
      <c r="Z1032" s="11">
        <v>0</v>
      </c>
      <c r="AA1032" s="11">
        <v>0</v>
      </c>
      <c r="AB1032" s="11">
        <v>1</v>
      </c>
      <c r="AC1032" s="11">
        <v>68000008</v>
      </c>
      <c r="AD1032" s="11">
        <v>30</v>
      </c>
      <c r="AE1032" s="11">
        <v>0</v>
      </c>
      <c r="AF1032" s="11">
        <v>0</v>
      </c>
      <c r="AG1032" s="6">
        <v>2</v>
      </c>
      <c r="AH1032" s="6">
        <v>2</v>
      </c>
      <c r="AI1032" s="6">
        <v>0</v>
      </c>
      <c r="AJ1032" s="6">
        <v>1.5</v>
      </c>
      <c r="AK1032" s="11">
        <v>0</v>
      </c>
      <c r="AL1032" s="11">
        <v>0</v>
      </c>
      <c r="AM1032" s="11">
        <v>0</v>
      </c>
      <c r="AN1032" s="11">
        <v>0.5</v>
      </c>
      <c r="AO1032" s="11">
        <v>3000</v>
      </c>
      <c r="AP1032" s="11">
        <v>0.5</v>
      </c>
      <c r="AQ1032" s="11">
        <v>0</v>
      </c>
      <c r="AR1032" s="6">
        <v>0</v>
      </c>
      <c r="AS1032" s="11" t="s">
        <v>158</v>
      </c>
      <c r="AT1032" s="12" t="s">
        <v>159</v>
      </c>
      <c r="AU1032" s="11" t="s">
        <v>355</v>
      </c>
      <c r="AV1032" s="14">
        <v>0</v>
      </c>
      <c r="AW1032" s="14">
        <v>21101051</v>
      </c>
      <c r="AX1032" s="12" t="s">
        <v>793</v>
      </c>
      <c r="AY1032" s="183" t="s">
        <v>1248</v>
      </c>
      <c r="AZ1032" s="13">
        <v>0</v>
      </c>
      <c r="BA1032" s="13">
        <v>0</v>
      </c>
      <c r="BB1032" s="37" t="s">
        <v>1249</v>
      </c>
      <c r="BC1032" s="11">
        <v>0</v>
      </c>
      <c r="BD1032" s="11">
        <v>0</v>
      </c>
      <c r="BE1032" s="11">
        <v>0</v>
      </c>
      <c r="BF1032" s="11">
        <v>0</v>
      </c>
      <c r="BG1032" s="11">
        <v>0</v>
      </c>
      <c r="BH1032" s="11">
        <v>0</v>
      </c>
      <c r="BI1032" s="9">
        <v>0</v>
      </c>
      <c r="BJ1032" s="6">
        <v>0</v>
      </c>
      <c r="BK1032" s="6">
        <v>0</v>
      </c>
      <c r="BL1032" s="6">
        <v>0</v>
      </c>
      <c r="BM1032" s="6">
        <v>0</v>
      </c>
      <c r="BN1032" s="6">
        <v>0</v>
      </c>
      <c r="BO1032" s="6">
        <v>0</v>
      </c>
    </row>
    <row r="1033" spans="3:67" ht="20.100000000000001" customHeight="1">
      <c r="C1033" s="14">
        <v>68000005</v>
      </c>
      <c r="D1033" s="15" t="s">
        <v>1250</v>
      </c>
      <c r="E1033" s="14">
        <v>1</v>
      </c>
      <c r="F1033" s="14">
        <v>68000005</v>
      </c>
      <c r="G1033" s="14">
        <v>0</v>
      </c>
      <c r="H1033" s="13">
        <v>0</v>
      </c>
      <c r="I1033" s="14">
        <v>1</v>
      </c>
      <c r="J1033" s="14">
        <v>0</v>
      </c>
      <c r="K1033" s="14">
        <v>0</v>
      </c>
      <c r="L1033" s="14">
        <v>0</v>
      </c>
      <c r="M1033" s="14">
        <v>0</v>
      </c>
      <c r="N1033" s="14">
        <v>2</v>
      </c>
      <c r="O1033" s="14">
        <v>3</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v>
      </c>
      <c r="AE1033" s="14">
        <v>0</v>
      </c>
      <c r="AF1033" s="14">
        <v>0</v>
      </c>
      <c r="AG1033" s="6">
        <v>2</v>
      </c>
      <c r="AH1033" s="6">
        <v>0</v>
      </c>
      <c r="AI1033" s="6">
        <v>0</v>
      </c>
      <c r="AJ1033" s="6">
        <v>0</v>
      </c>
      <c r="AK1033" s="14">
        <v>0</v>
      </c>
      <c r="AL1033" s="14">
        <v>0</v>
      </c>
      <c r="AM1033" s="14">
        <v>0</v>
      </c>
      <c r="AN1033" s="14">
        <v>0</v>
      </c>
      <c r="AO1033" s="14">
        <v>1000</v>
      </c>
      <c r="AP1033" s="14">
        <v>0</v>
      </c>
      <c r="AQ1033" s="14">
        <v>0</v>
      </c>
      <c r="AR1033" s="6">
        <v>98000050</v>
      </c>
      <c r="AS1033" s="14" t="s">
        <v>158</v>
      </c>
      <c r="AT1033" s="15" t="s">
        <v>159</v>
      </c>
      <c r="AU1033" s="14">
        <v>0</v>
      </c>
      <c r="AV1033" s="14">
        <v>0</v>
      </c>
      <c r="AW1033" s="14">
        <v>0</v>
      </c>
      <c r="AX1033" s="15" t="s">
        <v>160</v>
      </c>
      <c r="AY1033" s="15" t="s">
        <v>158</v>
      </c>
      <c r="AZ1033" s="13">
        <v>0</v>
      </c>
      <c r="BA1033" s="13">
        <v>0</v>
      </c>
      <c r="BB1033" s="68" t="s">
        <v>1251</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68000006</v>
      </c>
      <c r="D1034" s="15" t="s">
        <v>1252</v>
      </c>
      <c r="E1034" s="14">
        <v>1</v>
      </c>
      <c r="F1034" s="14">
        <v>68000006</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0</v>
      </c>
      <c r="AS1034" s="6">
        <v>98000060</v>
      </c>
      <c r="AT1034" s="15" t="s">
        <v>159</v>
      </c>
      <c r="AU1034" s="14">
        <v>0</v>
      </c>
      <c r="AV1034" s="14">
        <v>0</v>
      </c>
      <c r="AW1034" s="14">
        <v>0</v>
      </c>
      <c r="AX1034" s="15" t="s">
        <v>160</v>
      </c>
      <c r="AY1034" s="15" t="s">
        <v>158</v>
      </c>
      <c r="AZ1034" s="13">
        <v>0</v>
      </c>
      <c r="BA1034" s="13">
        <v>0</v>
      </c>
      <c r="BB1034" s="68" t="s">
        <v>1253</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68000007</v>
      </c>
      <c r="D1035" s="15" t="s">
        <v>281</v>
      </c>
      <c r="E1035" s="14">
        <v>1</v>
      </c>
      <c r="F1035" s="14">
        <v>68000007</v>
      </c>
      <c r="G1035" s="14">
        <v>0</v>
      </c>
      <c r="H1035" s="13">
        <v>0</v>
      </c>
      <c r="I1035" s="14">
        <v>1</v>
      </c>
      <c r="J1035" s="14">
        <v>0</v>
      </c>
      <c r="K1035" s="14">
        <v>0</v>
      </c>
      <c r="L1035" s="14">
        <v>0</v>
      </c>
      <c r="M1035" s="14">
        <v>0</v>
      </c>
      <c r="N1035" s="14">
        <v>2</v>
      </c>
      <c r="O1035" s="14">
        <v>1</v>
      </c>
      <c r="P1035" s="14">
        <v>0.05</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98000070</v>
      </c>
      <c r="AS1035" s="14" t="s">
        <v>158</v>
      </c>
      <c r="AT1035" s="15" t="s">
        <v>159</v>
      </c>
      <c r="AU1035" s="14">
        <v>0</v>
      </c>
      <c r="AV1035" s="14">
        <v>0</v>
      </c>
      <c r="AW1035" s="14">
        <v>0</v>
      </c>
      <c r="AX1035" s="15" t="s">
        <v>160</v>
      </c>
      <c r="AY1035" s="15" t="s">
        <v>158</v>
      </c>
      <c r="AZ1035" s="13">
        <v>0</v>
      </c>
      <c r="BA1035" s="13">
        <v>0</v>
      </c>
      <c r="BB1035" s="68" t="s">
        <v>1254</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20.100000000000001" customHeight="1">
      <c r="C1036" s="14">
        <v>68000008</v>
      </c>
      <c r="D1036" s="15" t="s">
        <v>1255</v>
      </c>
      <c r="E1036" s="11">
        <v>1</v>
      </c>
      <c r="F1036" s="14">
        <v>68000008</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t="s">
        <v>1256</v>
      </c>
      <c r="AZ1036" s="13">
        <v>0</v>
      </c>
      <c r="BA1036" s="13">
        <v>0</v>
      </c>
      <c r="BB1036" s="68" t="s">
        <v>1257</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68000009</v>
      </c>
      <c r="D1037" s="15" t="s">
        <v>1258</v>
      </c>
      <c r="E1037" s="11">
        <v>1</v>
      </c>
      <c r="F1037" s="14">
        <v>68000009</v>
      </c>
      <c r="G1037" s="14">
        <v>0</v>
      </c>
      <c r="H1037" s="13">
        <v>0</v>
      </c>
      <c r="I1037" s="14">
        <v>1</v>
      </c>
      <c r="J1037" s="14">
        <v>0</v>
      </c>
      <c r="K1037" s="14">
        <v>0</v>
      </c>
      <c r="L1037" s="11">
        <v>0</v>
      </c>
      <c r="M1037" s="11">
        <v>0</v>
      </c>
      <c r="N1037" s="11">
        <v>5</v>
      </c>
      <c r="O1037" s="11">
        <v>0</v>
      </c>
      <c r="P1037" s="11">
        <v>0</v>
      </c>
      <c r="Q1037" s="11">
        <v>0</v>
      </c>
      <c r="R1037" s="6">
        <v>0</v>
      </c>
      <c r="S1037" s="11">
        <v>0</v>
      </c>
      <c r="T1037" s="11">
        <v>1</v>
      </c>
      <c r="U1037" s="11">
        <v>2</v>
      </c>
      <c r="V1037" s="11">
        <v>0</v>
      </c>
      <c r="W1037" s="14">
        <v>0</v>
      </c>
      <c r="X1037" s="14">
        <v>0</v>
      </c>
      <c r="Y1037" s="11">
        <v>0</v>
      </c>
      <c r="Z1037" s="11">
        <v>0</v>
      </c>
      <c r="AA1037" s="11">
        <v>0</v>
      </c>
      <c r="AB1037" s="11">
        <v>0</v>
      </c>
      <c r="AC1037" s="11">
        <v>0</v>
      </c>
      <c r="AD1037" s="11">
        <v>9</v>
      </c>
      <c r="AE1037" s="11">
        <v>2</v>
      </c>
      <c r="AF1037" s="11" t="s">
        <v>167</v>
      </c>
      <c r="AG1037" s="6">
        <v>2</v>
      </c>
      <c r="AH1037" s="6">
        <v>0</v>
      </c>
      <c r="AI1037" s="6">
        <v>0</v>
      </c>
      <c r="AJ1037" s="6">
        <v>0</v>
      </c>
      <c r="AK1037" s="11">
        <v>0</v>
      </c>
      <c r="AL1037" s="11">
        <v>0</v>
      </c>
      <c r="AM1037" s="11">
        <v>0</v>
      </c>
      <c r="AN1037" s="11">
        <v>0.5</v>
      </c>
      <c r="AO1037" s="11">
        <v>3000</v>
      </c>
      <c r="AP1037" s="11">
        <v>0</v>
      </c>
      <c r="AQ1037" s="11">
        <v>0</v>
      </c>
      <c r="AR1037" s="6">
        <v>0</v>
      </c>
      <c r="AS1037" s="11" t="s">
        <v>158</v>
      </c>
      <c r="AT1037" s="15" t="s">
        <v>159</v>
      </c>
      <c r="AU1037" s="11">
        <v>0</v>
      </c>
      <c r="AV1037" s="14">
        <v>0</v>
      </c>
      <c r="AW1037" s="14">
        <v>0</v>
      </c>
      <c r="AX1037" s="12" t="s">
        <v>160</v>
      </c>
      <c r="AY1037" s="11"/>
      <c r="AZ1037" s="13">
        <v>0</v>
      </c>
      <c r="BA1037" s="13">
        <v>0</v>
      </c>
      <c r="BB1037" s="68" t="s">
        <v>1259</v>
      </c>
      <c r="BC1037" s="11">
        <v>0</v>
      </c>
      <c r="BD1037" s="11">
        <v>0</v>
      </c>
      <c r="BE1037" s="11">
        <v>0</v>
      </c>
      <c r="BF1037" s="11">
        <v>0</v>
      </c>
      <c r="BG1037" s="11">
        <v>0</v>
      </c>
      <c r="BH1037" s="11">
        <v>0</v>
      </c>
      <c r="BI1037" s="9">
        <v>0</v>
      </c>
      <c r="BJ1037" s="6">
        <v>0</v>
      </c>
      <c r="BK1037" s="6">
        <v>0</v>
      </c>
      <c r="BL1037" s="6">
        <v>0</v>
      </c>
      <c r="BM1037" s="6">
        <v>0</v>
      </c>
      <c r="BN1037" s="6">
        <v>0</v>
      </c>
      <c r="BO1037" s="6">
        <v>0</v>
      </c>
    </row>
    <row r="1038" spans="3:67" ht="20.100000000000001" customHeight="1">
      <c r="C1038" s="14">
        <v>68000010</v>
      </c>
      <c r="D1038" s="15" t="s">
        <v>1260</v>
      </c>
      <c r="E1038" s="14">
        <v>1</v>
      </c>
      <c r="F1038" s="14">
        <v>68000010</v>
      </c>
      <c r="G1038" s="14">
        <v>0</v>
      </c>
      <c r="H1038" s="13">
        <v>0</v>
      </c>
      <c r="I1038" s="14">
        <v>1</v>
      </c>
      <c r="J1038" s="14">
        <v>0</v>
      </c>
      <c r="K1038" s="14">
        <v>0</v>
      </c>
      <c r="L1038" s="14">
        <v>0</v>
      </c>
      <c r="M1038" s="14">
        <v>0</v>
      </c>
      <c r="N1038" s="14">
        <v>5</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0</v>
      </c>
      <c r="AS1038" s="14" t="s">
        <v>158</v>
      </c>
      <c r="AT1038" s="15" t="s">
        <v>159</v>
      </c>
      <c r="AU1038" s="14">
        <v>0</v>
      </c>
      <c r="AV1038" s="14">
        <v>0</v>
      </c>
      <c r="AW1038" s="14">
        <v>0</v>
      </c>
      <c r="AX1038" s="15" t="s">
        <v>160</v>
      </c>
      <c r="AY1038" s="15" t="s">
        <v>2152</v>
      </c>
      <c r="AZ1038" s="13">
        <v>0</v>
      </c>
      <c r="BA1038" s="13">
        <v>0</v>
      </c>
      <c r="BB1038" s="68" t="s">
        <v>2153</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68000011</v>
      </c>
      <c r="D1039" s="15" t="s">
        <v>1261</v>
      </c>
      <c r="E1039" s="14">
        <v>1</v>
      </c>
      <c r="F1039" s="14">
        <v>68000011</v>
      </c>
      <c r="G1039" s="14">
        <v>0</v>
      </c>
      <c r="H1039" s="13">
        <v>0</v>
      </c>
      <c r="I1039" s="14">
        <v>1</v>
      </c>
      <c r="J1039" s="14">
        <v>0</v>
      </c>
      <c r="K1039" s="14">
        <v>0</v>
      </c>
      <c r="L1039" s="14">
        <v>0</v>
      </c>
      <c r="M1039" s="14">
        <v>0</v>
      </c>
      <c r="N1039" s="14">
        <v>2</v>
      </c>
      <c r="O1039" s="14">
        <v>1</v>
      </c>
      <c r="P1039" s="14">
        <v>0.05</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98000080</v>
      </c>
      <c r="AS1039" s="14" t="s">
        <v>158</v>
      </c>
      <c r="AT1039" s="15" t="s">
        <v>159</v>
      </c>
      <c r="AU1039" s="14">
        <v>0</v>
      </c>
      <c r="AV1039" s="14">
        <v>0</v>
      </c>
      <c r="AW1039" s="14">
        <v>0</v>
      </c>
      <c r="AX1039" s="15" t="s">
        <v>160</v>
      </c>
      <c r="AY1039" s="15" t="s">
        <v>158</v>
      </c>
      <c r="AZ1039" s="13">
        <v>0</v>
      </c>
      <c r="BA1039" s="13">
        <v>0</v>
      </c>
      <c r="BB1039" s="68" t="s">
        <v>1262</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68000012</v>
      </c>
      <c r="D1040" s="15" t="s">
        <v>1263</v>
      </c>
      <c r="E1040" s="14">
        <v>1</v>
      </c>
      <c r="F1040" s="14">
        <v>68000012</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1264</v>
      </c>
      <c r="AZ1040" s="13">
        <v>0</v>
      </c>
      <c r="BA1040" s="13">
        <v>0</v>
      </c>
      <c r="BB1040" s="68" t="s">
        <v>1265</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68000013</v>
      </c>
      <c r="D1041" s="15" t="s">
        <v>1266</v>
      </c>
      <c r="E1041" s="14">
        <v>1</v>
      </c>
      <c r="F1041" s="14">
        <v>68000013</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1267</v>
      </c>
      <c r="AZ1041" s="13">
        <v>0</v>
      </c>
      <c r="BA1041" s="13">
        <v>0</v>
      </c>
      <c r="BB1041" s="68" t="s">
        <v>1268</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68000014</v>
      </c>
      <c r="D1042" s="15" t="s">
        <v>1269</v>
      </c>
      <c r="E1042" s="14">
        <v>1</v>
      </c>
      <c r="F1042" s="14">
        <v>68000014</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1270</v>
      </c>
      <c r="AZ1042" s="13">
        <v>0</v>
      </c>
      <c r="BA1042" s="13">
        <v>0</v>
      </c>
      <c r="BB1042" s="68" t="s">
        <v>1271</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68000015</v>
      </c>
      <c r="D1043" s="15" t="s">
        <v>1272</v>
      </c>
      <c r="E1043" s="14">
        <v>1</v>
      </c>
      <c r="F1043" s="14">
        <v>68000015</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1273</v>
      </c>
      <c r="AZ1043" s="13">
        <v>0</v>
      </c>
      <c r="BA1043" s="13">
        <v>0</v>
      </c>
      <c r="BB1043" s="68" t="s">
        <v>1274</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68000016</v>
      </c>
      <c r="D1044" s="15" t="s">
        <v>1275</v>
      </c>
      <c r="E1044" s="14">
        <v>1</v>
      </c>
      <c r="F1044" s="14">
        <v>68000016</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1276</v>
      </c>
      <c r="AZ1044" s="13">
        <v>0</v>
      </c>
      <c r="BA1044" s="13">
        <v>0</v>
      </c>
      <c r="BB1044" s="68" t="s">
        <v>1277</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68000017</v>
      </c>
      <c r="D1045" s="15" t="s">
        <v>1278</v>
      </c>
      <c r="E1045" s="14">
        <v>1</v>
      </c>
      <c r="F1045" s="14">
        <v>68000017</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1279</v>
      </c>
      <c r="AZ1045" s="13">
        <v>0</v>
      </c>
      <c r="BA1045" s="13">
        <v>0</v>
      </c>
      <c r="BB1045" s="68" t="s">
        <v>1280</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68000101</v>
      </c>
      <c r="D1046" s="15" t="s">
        <v>1281</v>
      </c>
      <c r="E1046" s="14">
        <v>1</v>
      </c>
      <c r="F1046" s="14">
        <v>68000101</v>
      </c>
      <c r="G1046" s="14">
        <v>0</v>
      </c>
      <c r="H1046" s="13">
        <v>0</v>
      </c>
      <c r="I1046" s="14">
        <v>1</v>
      </c>
      <c r="J1046" s="14">
        <v>0</v>
      </c>
      <c r="K1046" s="14">
        <v>0</v>
      </c>
      <c r="L1046" s="14">
        <v>0</v>
      </c>
      <c r="M1046" s="14">
        <v>0</v>
      </c>
      <c r="N1046" s="14">
        <v>5</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1282</v>
      </c>
      <c r="AZ1046" s="13">
        <v>0</v>
      </c>
      <c r="BA1046" s="13">
        <v>0</v>
      </c>
      <c r="BB1046" s="68" t="s">
        <v>1283</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68000102</v>
      </c>
      <c r="D1047" s="15" t="s">
        <v>1284</v>
      </c>
      <c r="E1047" s="14">
        <v>1</v>
      </c>
      <c r="F1047" s="14">
        <v>68000102</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1285</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68000103</v>
      </c>
      <c r="D1048" s="15" t="s">
        <v>1286</v>
      </c>
      <c r="E1048" s="14">
        <v>1</v>
      </c>
      <c r="F1048" s="14">
        <v>68000103</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1287</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68000104</v>
      </c>
      <c r="D1049" s="15" t="s">
        <v>1288</v>
      </c>
      <c r="E1049" s="14">
        <v>1</v>
      </c>
      <c r="F1049" s="14">
        <v>68000104</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1289</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68000105</v>
      </c>
      <c r="D1050" s="15" t="s">
        <v>1290</v>
      </c>
      <c r="E1050" s="14">
        <v>1</v>
      </c>
      <c r="F1050" s="14">
        <v>68000105</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1291</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68000106</v>
      </c>
      <c r="D1051" s="15" t="s">
        <v>1292</v>
      </c>
      <c r="E1051" s="14">
        <v>1</v>
      </c>
      <c r="F1051" s="14">
        <v>68000106</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1293</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68000107</v>
      </c>
      <c r="D1052" s="15" t="s">
        <v>1294</v>
      </c>
      <c r="E1052" s="14">
        <v>1</v>
      </c>
      <c r="F1052" s="14">
        <v>68000107</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1295</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68000108</v>
      </c>
      <c r="D1053" s="15" t="s">
        <v>1296</v>
      </c>
      <c r="E1053" s="14">
        <v>1</v>
      </c>
      <c r="F1053" s="14">
        <v>68000108</v>
      </c>
      <c r="G1053" s="14">
        <v>0</v>
      </c>
      <c r="H1053" s="13">
        <v>0</v>
      </c>
      <c r="I1053" s="14">
        <v>1</v>
      </c>
      <c r="J1053" s="14">
        <v>0</v>
      </c>
      <c r="K1053" s="14">
        <v>0</v>
      </c>
      <c r="L1053" s="14">
        <v>0</v>
      </c>
      <c r="M1053" s="14">
        <v>0</v>
      </c>
      <c r="N1053" s="14">
        <v>2</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158</v>
      </c>
      <c r="AZ1053" s="13">
        <v>0</v>
      </c>
      <c r="BA1053" s="13">
        <v>0</v>
      </c>
      <c r="BB1053" s="68" t="s">
        <v>1297</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68000109</v>
      </c>
      <c r="D1054" s="15" t="s">
        <v>1298</v>
      </c>
      <c r="E1054" s="14">
        <v>1</v>
      </c>
      <c r="F1054" s="14">
        <v>68000109</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1299</v>
      </c>
      <c r="AZ1054" s="13">
        <v>0</v>
      </c>
      <c r="BA1054" s="13">
        <v>0</v>
      </c>
      <c r="BB1054" s="68" t="s">
        <v>1300</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68000110</v>
      </c>
      <c r="D1055" s="15" t="s">
        <v>1301</v>
      </c>
      <c r="E1055" s="14">
        <v>1</v>
      </c>
      <c r="F1055" s="14">
        <v>68000110</v>
      </c>
      <c r="G1055" s="14">
        <v>0</v>
      </c>
      <c r="H1055" s="13">
        <v>0</v>
      </c>
      <c r="I1055" s="14">
        <v>1</v>
      </c>
      <c r="J1055" s="14">
        <v>0</v>
      </c>
      <c r="K1055" s="14">
        <v>0</v>
      </c>
      <c r="L1055" s="14">
        <v>0</v>
      </c>
      <c r="M1055" s="14">
        <v>0</v>
      </c>
      <c r="N1055" s="14">
        <v>2</v>
      </c>
      <c r="O1055" s="14">
        <v>1</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1302</v>
      </c>
      <c r="AS1055" s="14" t="s">
        <v>158</v>
      </c>
      <c r="AT1055" s="15" t="s">
        <v>159</v>
      </c>
      <c r="AU1055" s="14">
        <v>0</v>
      </c>
      <c r="AV1055" s="14">
        <v>0</v>
      </c>
      <c r="AW1055" s="14">
        <v>0</v>
      </c>
      <c r="AX1055" s="15" t="s">
        <v>160</v>
      </c>
      <c r="AY1055" s="15" t="s">
        <v>158</v>
      </c>
      <c r="AZ1055" s="13">
        <v>0</v>
      </c>
      <c r="BA1055" s="13">
        <v>0</v>
      </c>
      <c r="BB1055" s="68" t="s">
        <v>1303</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68000111</v>
      </c>
      <c r="D1056" s="15" t="s">
        <v>1304</v>
      </c>
      <c r="E1056" s="14">
        <v>1</v>
      </c>
      <c r="F1056" s="14">
        <v>68000111</v>
      </c>
      <c r="G1056" s="14">
        <v>0</v>
      </c>
      <c r="H1056" s="13">
        <v>0</v>
      </c>
      <c r="I1056" s="14">
        <v>1</v>
      </c>
      <c r="J1056" s="14">
        <v>0</v>
      </c>
      <c r="K1056" s="14">
        <v>0</v>
      </c>
      <c r="L1056" s="14">
        <v>0</v>
      </c>
      <c r="M1056" s="14">
        <v>0</v>
      </c>
      <c r="N1056" s="14">
        <v>2</v>
      </c>
      <c r="O1056" s="14">
        <v>3</v>
      </c>
      <c r="P1056" s="14">
        <v>0.05</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1305</v>
      </c>
      <c r="AS1056" s="14" t="s">
        <v>158</v>
      </c>
      <c r="AT1056" s="15" t="s">
        <v>159</v>
      </c>
      <c r="AU1056" s="14">
        <v>0</v>
      </c>
      <c r="AV1056" s="14">
        <v>0</v>
      </c>
      <c r="AW1056" s="14">
        <v>0</v>
      </c>
      <c r="AX1056" s="15" t="s">
        <v>160</v>
      </c>
      <c r="AY1056" s="15" t="s">
        <v>158</v>
      </c>
      <c r="AZ1056" s="13">
        <v>0</v>
      </c>
      <c r="BA1056" s="13">
        <v>0</v>
      </c>
      <c r="BB1056" s="68" t="s">
        <v>1306</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68000112</v>
      </c>
      <c r="D1057" s="15" t="s">
        <v>1307</v>
      </c>
      <c r="E1057" s="14">
        <v>1</v>
      </c>
      <c r="F1057" s="14">
        <v>68000112</v>
      </c>
      <c r="G1057" s="14">
        <v>0</v>
      </c>
      <c r="H1057" s="13">
        <v>0</v>
      </c>
      <c r="I1057" s="14">
        <v>1</v>
      </c>
      <c r="J1057" s="14">
        <v>0</v>
      </c>
      <c r="K1057" s="14">
        <v>0</v>
      </c>
      <c r="L1057" s="14">
        <v>0</v>
      </c>
      <c r="M1057" s="14">
        <v>0</v>
      </c>
      <c r="N1057" s="14">
        <v>2</v>
      </c>
      <c r="O1057" s="14">
        <v>2</v>
      </c>
      <c r="P1057" s="14">
        <v>0.5</v>
      </c>
      <c r="Q1057" s="14">
        <v>0</v>
      </c>
      <c r="R1057" s="6">
        <v>0</v>
      </c>
      <c r="S1057" s="13">
        <v>0</v>
      </c>
      <c r="T1057" s="11">
        <v>1</v>
      </c>
      <c r="U1057" s="14">
        <v>2</v>
      </c>
      <c r="V1057" s="14">
        <v>0</v>
      </c>
      <c r="W1057" s="14">
        <v>0</v>
      </c>
      <c r="X1057" s="14">
        <v>0</v>
      </c>
      <c r="Y1057" s="14">
        <v>0</v>
      </c>
      <c r="Z1057" s="14">
        <v>0</v>
      </c>
      <c r="AA1057" s="14">
        <v>0</v>
      </c>
      <c r="AB1057" s="14">
        <v>1</v>
      </c>
      <c r="AC1057" s="14">
        <v>0</v>
      </c>
      <c r="AD1057" s="14">
        <v>30</v>
      </c>
      <c r="AE1057" s="14">
        <v>0</v>
      </c>
      <c r="AF1057" s="14">
        <v>0</v>
      </c>
      <c r="AG1057" s="6">
        <v>2</v>
      </c>
      <c r="AH1057" s="6">
        <v>0</v>
      </c>
      <c r="AI1057" s="6">
        <v>0</v>
      </c>
      <c r="AJ1057" s="6">
        <v>0</v>
      </c>
      <c r="AK1057" s="14">
        <v>0</v>
      </c>
      <c r="AL1057" s="14">
        <v>0</v>
      </c>
      <c r="AM1057" s="14">
        <v>0</v>
      </c>
      <c r="AN1057" s="14">
        <v>0</v>
      </c>
      <c r="AO1057" s="14">
        <v>1000</v>
      </c>
      <c r="AP1057" s="14">
        <v>0</v>
      </c>
      <c r="AQ1057" s="14">
        <v>0</v>
      </c>
      <c r="AR1057" s="192" t="s">
        <v>1308</v>
      </c>
      <c r="AS1057" s="14" t="s">
        <v>158</v>
      </c>
      <c r="AT1057" s="15" t="s">
        <v>159</v>
      </c>
      <c r="AU1057" s="14">
        <v>0</v>
      </c>
      <c r="AV1057" s="14">
        <v>0</v>
      </c>
      <c r="AW1057" s="14">
        <v>0</v>
      </c>
      <c r="AX1057" s="15" t="s">
        <v>160</v>
      </c>
      <c r="AY1057" s="15" t="s">
        <v>158</v>
      </c>
      <c r="AZ1057" s="13">
        <v>0</v>
      </c>
      <c r="BA1057" s="13">
        <v>0</v>
      </c>
      <c r="BB1057" s="68" t="s">
        <v>1309</v>
      </c>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68000113</v>
      </c>
      <c r="D1058" s="15" t="s">
        <v>1310</v>
      </c>
      <c r="E1058" s="14">
        <v>1</v>
      </c>
      <c r="F1058" s="14">
        <v>68000113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158</v>
      </c>
      <c r="AT1058" s="15" t="s">
        <v>159</v>
      </c>
      <c r="AU1058" s="14">
        <v>0</v>
      </c>
      <c r="AV1058" s="14">
        <v>0</v>
      </c>
      <c r="AW1058" s="14">
        <v>0</v>
      </c>
      <c r="AX1058" s="15" t="s">
        <v>160</v>
      </c>
      <c r="AY1058" s="15" t="s">
        <v>158</v>
      </c>
      <c r="AZ1058" s="13">
        <v>0</v>
      </c>
      <c r="BA1058" s="13">
        <v>0</v>
      </c>
      <c r="BB1058" s="68" t="s">
        <v>1311</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69000001</v>
      </c>
      <c r="D1059" s="59" t="s">
        <v>1312</v>
      </c>
      <c r="E1059" s="9">
        <v>1</v>
      </c>
      <c r="F1059" s="14">
        <v>60090002</v>
      </c>
      <c r="G1059" s="9">
        <v>0</v>
      </c>
      <c r="H1059" s="10">
        <v>0</v>
      </c>
      <c r="I1059" s="9">
        <v>1</v>
      </c>
      <c r="J1059" s="9">
        <v>0</v>
      </c>
      <c r="K1059" s="10">
        <v>0</v>
      </c>
      <c r="L1059" s="10">
        <v>0</v>
      </c>
      <c r="M1059" s="9" t="s">
        <v>2161</v>
      </c>
      <c r="N1059" s="9">
        <v>3</v>
      </c>
      <c r="O1059" s="9">
        <v>0</v>
      </c>
      <c r="P1059" s="9">
        <v>0</v>
      </c>
      <c r="Q1059" s="9">
        <v>0</v>
      </c>
      <c r="R1059" s="6">
        <v>0</v>
      </c>
      <c r="S1059" s="9">
        <v>0</v>
      </c>
      <c r="T1059" s="11">
        <v>1</v>
      </c>
      <c r="U1059" s="9">
        <v>0</v>
      </c>
      <c r="V1059" s="10">
        <v>0</v>
      </c>
      <c r="W1059" s="9">
        <v>0</v>
      </c>
      <c r="X1059" s="9">
        <v>0</v>
      </c>
      <c r="Y1059" s="9">
        <v>0</v>
      </c>
      <c r="Z1059" s="9">
        <v>0</v>
      </c>
      <c r="AA1059" s="10">
        <v>0</v>
      </c>
      <c r="AB1059" s="9">
        <v>0</v>
      </c>
      <c r="AC1059" s="9">
        <v>0</v>
      </c>
      <c r="AD1059" s="9">
        <v>0</v>
      </c>
      <c r="AE1059" s="9">
        <v>0</v>
      </c>
      <c r="AF1059" s="9">
        <v>0</v>
      </c>
      <c r="AG1059" s="10">
        <v>0</v>
      </c>
      <c r="AH1059" s="27">
        <v>0</v>
      </c>
      <c r="AI1059" s="6">
        <v>0</v>
      </c>
      <c r="AJ1059" s="9">
        <v>0</v>
      </c>
      <c r="AK1059" s="28">
        <v>0</v>
      </c>
      <c r="AL1059" s="9">
        <v>0</v>
      </c>
      <c r="AM1059" s="9">
        <v>0</v>
      </c>
      <c r="AN1059" s="9">
        <v>0</v>
      </c>
      <c r="AO1059" s="9">
        <v>0</v>
      </c>
      <c r="AP1059" s="9">
        <v>0</v>
      </c>
      <c r="AQ1059" s="9">
        <v>0</v>
      </c>
      <c r="AR1059" s="6">
        <v>0</v>
      </c>
      <c r="AS1059" s="31">
        <v>0</v>
      </c>
      <c r="AT1059" s="9">
        <v>0</v>
      </c>
      <c r="AU1059" s="10">
        <v>0</v>
      </c>
      <c r="AV1059" s="10">
        <v>0</v>
      </c>
      <c r="AW1059" s="10">
        <v>0</v>
      </c>
      <c r="AX1059" s="15" t="s">
        <v>160</v>
      </c>
      <c r="AY1059" s="69">
        <v>0</v>
      </c>
      <c r="AZ1059" s="13">
        <v>0</v>
      </c>
      <c r="BA1059" s="13">
        <v>1</v>
      </c>
      <c r="BB1059" s="160" t="s">
        <v>1313</v>
      </c>
      <c r="BC1059" s="9">
        <v>0</v>
      </c>
      <c r="BD1059" s="9">
        <v>0</v>
      </c>
      <c r="BE1059" s="14">
        <v>0</v>
      </c>
      <c r="BF1059" s="9">
        <v>0</v>
      </c>
      <c r="BG1059" s="9">
        <v>0</v>
      </c>
      <c r="BH1059" s="28">
        <v>0</v>
      </c>
      <c r="BI1059" s="9">
        <v>0</v>
      </c>
      <c r="BJ1059" s="6">
        <v>0</v>
      </c>
      <c r="BK1059" s="6">
        <v>0</v>
      </c>
      <c r="BL1059" s="6">
        <v>0</v>
      </c>
      <c r="BM1059" s="6">
        <v>0</v>
      </c>
      <c r="BN1059" s="6">
        <v>0</v>
      </c>
      <c r="BO1059" s="6">
        <v>0</v>
      </c>
    </row>
    <row r="1060" spans="3:67" ht="20.100000000000001" customHeight="1">
      <c r="C1060" s="14">
        <v>69000002</v>
      </c>
      <c r="D1060" s="15" t="s">
        <v>1314</v>
      </c>
      <c r="E1060" s="14">
        <v>1</v>
      </c>
      <c r="F1060" s="14">
        <v>68000110</v>
      </c>
      <c r="G1060" s="14">
        <v>0</v>
      </c>
      <c r="H1060" s="13">
        <v>0</v>
      </c>
      <c r="I1060" s="9">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158">
        <v>69000021</v>
      </c>
      <c r="AS1060" s="14" t="s">
        <v>158</v>
      </c>
      <c r="AT1060" s="15" t="s">
        <v>159</v>
      </c>
      <c r="AU1060" s="14">
        <v>0</v>
      </c>
      <c r="AV1060" s="14">
        <v>0</v>
      </c>
      <c r="AW1060" s="14">
        <v>0</v>
      </c>
      <c r="AX1060" s="15" t="s">
        <v>160</v>
      </c>
      <c r="AY1060" s="15" t="s">
        <v>158</v>
      </c>
      <c r="AZ1060" s="13">
        <v>0</v>
      </c>
      <c r="BA1060" s="13">
        <v>1</v>
      </c>
      <c r="BB1060" s="68" t="s">
        <v>1303</v>
      </c>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69000003</v>
      </c>
      <c r="D1061" s="59" t="s">
        <v>1315</v>
      </c>
      <c r="E1061" s="9">
        <v>1</v>
      </c>
      <c r="F1061" s="14">
        <v>60090002</v>
      </c>
      <c r="G1061" s="9">
        <v>0</v>
      </c>
      <c r="H1061" s="10">
        <v>0</v>
      </c>
      <c r="I1061" s="9">
        <v>1</v>
      </c>
      <c r="J1061" s="9">
        <v>0</v>
      </c>
      <c r="K1061" s="10">
        <v>0</v>
      </c>
      <c r="L1061" s="10">
        <v>0</v>
      </c>
      <c r="M1061" s="9" t="s">
        <v>2162</v>
      </c>
      <c r="N1061" s="9">
        <v>3</v>
      </c>
      <c r="O1061" s="9">
        <v>0</v>
      </c>
      <c r="P1061" s="9">
        <v>0</v>
      </c>
      <c r="Q1061" s="9">
        <v>0</v>
      </c>
      <c r="R1061" s="6">
        <v>0</v>
      </c>
      <c r="S1061" s="9">
        <v>0</v>
      </c>
      <c r="T1061" s="11">
        <v>1</v>
      </c>
      <c r="U1061" s="9">
        <v>0</v>
      </c>
      <c r="V1061" s="10">
        <v>0</v>
      </c>
      <c r="W1061" s="9">
        <v>0</v>
      </c>
      <c r="X1061" s="9">
        <v>0</v>
      </c>
      <c r="Y1061" s="9">
        <v>0</v>
      </c>
      <c r="Z1061" s="9">
        <v>0</v>
      </c>
      <c r="AA1061" s="10">
        <v>0</v>
      </c>
      <c r="AB1061" s="9">
        <v>0</v>
      </c>
      <c r="AC1061" s="9">
        <v>0</v>
      </c>
      <c r="AD1061" s="9">
        <v>0</v>
      </c>
      <c r="AE1061" s="9">
        <v>0</v>
      </c>
      <c r="AF1061" s="9">
        <v>0</v>
      </c>
      <c r="AG1061" s="10">
        <v>0</v>
      </c>
      <c r="AH1061" s="27">
        <v>0</v>
      </c>
      <c r="AI1061" s="6">
        <v>0</v>
      </c>
      <c r="AJ1061" s="9">
        <v>0</v>
      </c>
      <c r="AK1061" s="28">
        <v>0</v>
      </c>
      <c r="AL1061" s="9">
        <v>0</v>
      </c>
      <c r="AM1061" s="9">
        <v>0</v>
      </c>
      <c r="AN1061" s="9">
        <v>0</v>
      </c>
      <c r="AO1061" s="9">
        <v>0</v>
      </c>
      <c r="AP1061" s="9">
        <v>0</v>
      </c>
      <c r="AQ1061" s="9">
        <v>0</v>
      </c>
      <c r="AR1061" s="6">
        <v>0</v>
      </c>
      <c r="AS1061" s="31">
        <v>0</v>
      </c>
      <c r="AT1061" s="9">
        <v>0</v>
      </c>
      <c r="AU1061" s="10">
        <v>0</v>
      </c>
      <c r="AV1061" s="10">
        <v>0</v>
      </c>
      <c r="AW1061" s="10">
        <v>0</v>
      </c>
      <c r="AX1061" s="15" t="s">
        <v>160</v>
      </c>
      <c r="AY1061" s="69">
        <v>0</v>
      </c>
      <c r="AZ1061" s="13">
        <v>0</v>
      </c>
      <c r="BA1061" s="13">
        <v>1</v>
      </c>
      <c r="BB1061" s="160" t="s">
        <v>1313</v>
      </c>
      <c r="BC1061" s="9">
        <v>0</v>
      </c>
      <c r="BD1061" s="9">
        <v>0</v>
      </c>
      <c r="BE1061" s="14">
        <v>0</v>
      </c>
      <c r="BF1061" s="9">
        <v>0</v>
      </c>
      <c r="BG1061" s="9">
        <v>0</v>
      </c>
      <c r="BH1061" s="28">
        <v>0</v>
      </c>
      <c r="BI1061" s="9">
        <v>0</v>
      </c>
      <c r="BJ1061" s="6">
        <v>0</v>
      </c>
      <c r="BK1061" s="6">
        <v>0</v>
      </c>
      <c r="BL1061" s="6">
        <v>0</v>
      </c>
      <c r="BM1061" s="6">
        <v>0</v>
      </c>
      <c r="BN1061" s="6">
        <v>0</v>
      </c>
      <c r="BO1061" s="6">
        <v>0</v>
      </c>
    </row>
    <row r="1062" spans="3:67" ht="20.100000000000001" customHeight="1">
      <c r="C1062" s="14">
        <v>69000004</v>
      </c>
      <c r="D1062" s="15" t="s">
        <v>1316</v>
      </c>
      <c r="E1062" s="14">
        <v>1</v>
      </c>
      <c r="F1062" s="14">
        <v>68000110</v>
      </c>
      <c r="G1062" s="14">
        <v>0</v>
      </c>
      <c r="H1062" s="13">
        <v>0</v>
      </c>
      <c r="I1062" s="9">
        <v>1</v>
      </c>
      <c r="J1062" s="14">
        <v>0</v>
      </c>
      <c r="K1062" s="14">
        <v>0</v>
      </c>
      <c r="L1062" s="14">
        <v>0</v>
      </c>
      <c r="M1062" s="14">
        <v>0</v>
      </c>
      <c r="N1062" s="14">
        <v>2</v>
      </c>
      <c r="O1062" s="14">
        <v>3</v>
      </c>
      <c r="P1062" s="14">
        <v>0.2</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158">
        <v>69000041</v>
      </c>
      <c r="AS1062" s="14" t="s">
        <v>158</v>
      </c>
      <c r="AT1062" s="15" t="s">
        <v>159</v>
      </c>
      <c r="AU1062" s="14">
        <v>0</v>
      </c>
      <c r="AV1062" s="14">
        <v>0</v>
      </c>
      <c r="AW1062" s="14">
        <v>0</v>
      </c>
      <c r="AX1062" s="15" t="s">
        <v>160</v>
      </c>
      <c r="AY1062" s="15" t="s">
        <v>158</v>
      </c>
      <c r="AZ1062" s="13">
        <v>0</v>
      </c>
      <c r="BA1062" s="13">
        <v>1</v>
      </c>
      <c r="BB1062" s="33" t="s">
        <v>1317</v>
      </c>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69000005</v>
      </c>
      <c r="D1063" s="59" t="s">
        <v>1318</v>
      </c>
      <c r="E1063" s="9">
        <v>1</v>
      </c>
      <c r="F1063" s="14">
        <v>60090002</v>
      </c>
      <c r="G1063" s="9">
        <v>0</v>
      </c>
      <c r="H1063" s="10">
        <v>0</v>
      </c>
      <c r="I1063" s="9">
        <v>1</v>
      </c>
      <c r="J1063" s="9">
        <v>0</v>
      </c>
      <c r="K1063" s="10">
        <v>0</v>
      </c>
      <c r="L1063" s="10">
        <v>0</v>
      </c>
      <c r="M1063" s="9" t="s">
        <v>2163</v>
      </c>
      <c r="N1063" s="9">
        <v>3</v>
      </c>
      <c r="O1063" s="9">
        <v>0</v>
      </c>
      <c r="P1063" s="9">
        <v>0</v>
      </c>
      <c r="Q1063" s="9">
        <v>0</v>
      </c>
      <c r="R1063" s="6">
        <v>0</v>
      </c>
      <c r="S1063" s="9">
        <v>0</v>
      </c>
      <c r="T1063" s="11">
        <v>1</v>
      </c>
      <c r="U1063" s="9">
        <v>0</v>
      </c>
      <c r="V1063" s="10">
        <v>0</v>
      </c>
      <c r="W1063" s="9">
        <v>0</v>
      </c>
      <c r="X1063" s="9">
        <v>0</v>
      </c>
      <c r="Y1063" s="9">
        <v>0</v>
      </c>
      <c r="Z1063" s="9">
        <v>0</v>
      </c>
      <c r="AA1063" s="10">
        <v>0</v>
      </c>
      <c r="AB1063" s="9">
        <v>0</v>
      </c>
      <c r="AC1063" s="9">
        <v>0</v>
      </c>
      <c r="AD1063" s="9">
        <v>0</v>
      </c>
      <c r="AE1063" s="9">
        <v>0</v>
      </c>
      <c r="AF1063" s="9">
        <v>0</v>
      </c>
      <c r="AG1063" s="10">
        <v>0</v>
      </c>
      <c r="AH1063" s="27">
        <v>0</v>
      </c>
      <c r="AI1063" s="6">
        <v>0</v>
      </c>
      <c r="AJ1063" s="9">
        <v>0</v>
      </c>
      <c r="AK1063" s="28">
        <v>0</v>
      </c>
      <c r="AL1063" s="9">
        <v>0</v>
      </c>
      <c r="AM1063" s="9">
        <v>0</v>
      </c>
      <c r="AN1063" s="9">
        <v>0</v>
      </c>
      <c r="AO1063" s="9">
        <v>0</v>
      </c>
      <c r="AP1063" s="9">
        <v>0</v>
      </c>
      <c r="AQ1063" s="9">
        <v>0</v>
      </c>
      <c r="AR1063" s="6">
        <v>0</v>
      </c>
      <c r="AS1063" s="31">
        <v>0</v>
      </c>
      <c r="AT1063" s="9">
        <v>0</v>
      </c>
      <c r="AU1063" s="10">
        <v>0</v>
      </c>
      <c r="AV1063" s="10">
        <v>0</v>
      </c>
      <c r="AW1063" s="10">
        <v>0</v>
      </c>
      <c r="AX1063" s="15" t="s">
        <v>160</v>
      </c>
      <c r="AY1063" s="69">
        <v>0</v>
      </c>
      <c r="AZ1063" s="13">
        <v>0</v>
      </c>
      <c r="BA1063" s="13">
        <v>1</v>
      </c>
      <c r="BB1063" s="160" t="s">
        <v>1313</v>
      </c>
      <c r="BC1063" s="9">
        <v>0</v>
      </c>
      <c r="BD1063" s="9">
        <v>0</v>
      </c>
      <c r="BE1063" s="14">
        <v>0</v>
      </c>
      <c r="BF1063" s="9">
        <v>0</v>
      </c>
      <c r="BG1063" s="9">
        <v>0</v>
      </c>
      <c r="BH1063" s="28">
        <v>0</v>
      </c>
      <c r="BI1063" s="9">
        <v>0</v>
      </c>
      <c r="BJ1063" s="6">
        <v>0</v>
      </c>
      <c r="BK1063" s="6">
        <v>0</v>
      </c>
      <c r="BL1063" s="6">
        <v>0</v>
      </c>
      <c r="BM1063" s="6">
        <v>0</v>
      </c>
      <c r="BN1063" s="6">
        <v>0</v>
      </c>
      <c r="BO1063" s="6">
        <v>0</v>
      </c>
    </row>
    <row r="1064" spans="3:67" ht="20.100000000000001" customHeight="1">
      <c r="C1064" s="14">
        <v>69000006</v>
      </c>
      <c r="D1064" s="7" t="s">
        <v>1319</v>
      </c>
      <c r="E1064" s="14">
        <v>1</v>
      </c>
      <c r="F1064" s="14">
        <v>66001007</v>
      </c>
      <c r="G1064" s="6">
        <v>0</v>
      </c>
      <c r="H1064" s="6">
        <v>0</v>
      </c>
      <c r="I1064" s="9">
        <v>1</v>
      </c>
      <c r="J1064" s="14">
        <v>0</v>
      </c>
      <c r="K1064" s="6">
        <v>0</v>
      </c>
      <c r="L1064" s="6">
        <v>0</v>
      </c>
      <c r="M1064" s="6">
        <v>0</v>
      </c>
      <c r="N1064" s="6">
        <v>2</v>
      </c>
      <c r="O1064" s="6">
        <v>3</v>
      </c>
      <c r="P1064" s="6">
        <v>0.05</v>
      </c>
      <c r="Q1064" s="6">
        <v>0</v>
      </c>
      <c r="R1064" s="6">
        <v>0</v>
      </c>
      <c r="S1064" s="6">
        <v>0</v>
      </c>
      <c r="T1064" s="11">
        <v>1</v>
      </c>
      <c r="U1064" s="6">
        <v>2</v>
      </c>
      <c r="V1064" s="6">
        <v>1000</v>
      </c>
      <c r="W1064" s="6">
        <v>0</v>
      </c>
      <c r="X1064" s="6">
        <v>0</v>
      </c>
      <c r="Y1064" s="6">
        <v>0</v>
      </c>
      <c r="Z1064" s="6">
        <v>0</v>
      </c>
      <c r="AA1064" s="6">
        <v>0</v>
      </c>
      <c r="AB1064" s="14">
        <v>0</v>
      </c>
      <c r="AC1064" s="6">
        <v>0</v>
      </c>
      <c r="AD1064" s="6">
        <v>15</v>
      </c>
      <c r="AE1064" s="6">
        <v>0</v>
      </c>
      <c r="AF1064" s="6">
        <v>0</v>
      </c>
      <c r="AG1064" s="6">
        <v>7</v>
      </c>
      <c r="AH1064" s="6">
        <v>0</v>
      </c>
      <c r="AI1064" s="6">
        <v>0</v>
      </c>
      <c r="AJ1064" s="6">
        <v>6</v>
      </c>
      <c r="AK1064" s="6">
        <v>0</v>
      </c>
      <c r="AL1064" s="6">
        <v>0</v>
      </c>
      <c r="AM1064" s="6">
        <v>0</v>
      </c>
      <c r="AN1064" s="6">
        <v>0.5</v>
      </c>
      <c r="AO1064" s="6">
        <v>1000</v>
      </c>
      <c r="AP1064" s="6">
        <v>0</v>
      </c>
      <c r="AQ1064" s="6">
        <v>0</v>
      </c>
      <c r="AR1064" s="6">
        <v>0</v>
      </c>
      <c r="AS1064" s="6" t="s">
        <v>158</v>
      </c>
      <c r="AT1064" s="7" t="s">
        <v>196</v>
      </c>
      <c r="AU1064" s="6" t="s">
        <v>782</v>
      </c>
      <c r="AV1064" s="6" t="s">
        <v>158</v>
      </c>
      <c r="AW1064" s="6" t="s">
        <v>864</v>
      </c>
      <c r="AX1064" s="7" t="s">
        <v>160</v>
      </c>
      <c r="AY1064" s="6">
        <v>0</v>
      </c>
      <c r="AZ1064" s="13">
        <v>0</v>
      </c>
      <c r="BA1064" s="13">
        <v>1</v>
      </c>
      <c r="BB1064" s="33" t="s">
        <v>1320</v>
      </c>
      <c r="BC1064" s="6">
        <v>0</v>
      </c>
      <c r="BD1064" s="11">
        <v>0</v>
      </c>
      <c r="BE1064" s="6">
        <v>0</v>
      </c>
      <c r="BF1064" s="6">
        <v>0</v>
      </c>
      <c r="BG1064" s="6">
        <v>0</v>
      </c>
      <c r="BH1064" s="6">
        <v>0</v>
      </c>
      <c r="BI1064" s="9">
        <v>0</v>
      </c>
      <c r="BJ1064" s="6">
        <v>1</v>
      </c>
      <c r="BK1064" s="6">
        <v>0</v>
      </c>
      <c r="BL1064" s="6">
        <v>0</v>
      </c>
      <c r="BM1064" s="6">
        <v>0</v>
      </c>
      <c r="BN1064" s="6">
        <v>0</v>
      </c>
      <c r="BO1064" s="6">
        <v>0</v>
      </c>
    </row>
    <row r="1065" spans="3:67" ht="20.100000000000001" customHeight="1">
      <c r="C1065" s="14">
        <v>69000007</v>
      </c>
      <c r="D1065" s="7" t="s">
        <v>1321</v>
      </c>
      <c r="E1065" s="14">
        <v>1</v>
      </c>
      <c r="F1065" s="14">
        <v>68000110</v>
      </c>
      <c r="G1065" s="14">
        <v>0</v>
      </c>
      <c r="H1065" s="13">
        <v>0</v>
      </c>
      <c r="I1065" s="9">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58">
        <v>69000071</v>
      </c>
      <c r="AS1065" s="14" t="s">
        <v>158</v>
      </c>
      <c r="AT1065" s="15" t="s">
        <v>159</v>
      </c>
      <c r="AU1065" s="14">
        <v>0</v>
      </c>
      <c r="AV1065" s="14">
        <v>0</v>
      </c>
      <c r="AW1065" s="14">
        <v>0</v>
      </c>
      <c r="AX1065" s="15" t="s">
        <v>160</v>
      </c>
      <c r="AY1065" s="15" t="s">
        <v>158</v>
      </c>
      <c r="AZ1065" s="13">
        <v>0</v>
      </c>
      <c r="BA1065" s="13">
        <v>1</v>
      </c>
      <c r="BB1065" s="33" t="s">
        <v>1322</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69000008</v>
      </c>
      <c r="D1066" s="59" t="s">
        <v>1323</v>
      </c>
      <c r="E1066" s="9">
        <v>1</v>
      </c>
      <c r="F1066" s="14">
        <v>60090002</v>
      </c>
      <c r="G1066" s="9">
        <v>0</v>
      </c>
      <c r="H1066" s="10">
        <v>0</v>
      </c>
      <c r="I1066" s="9">
        <v>1</v>
      </c>
      <c r="J1066" s="9">
        <v>0</v>
      </c>
      <c r="K1066" s="10">
        <v>0</v>
      </c>
      <c r="L1066" s="10">
        <v>0</v>
      </c>
      <c r="M1066" s="9" t="s">
        <v>2160</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1313</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69000009</v>
      </c>
      <c r="D1067" s="59" t="s">
        <v>1324</v>
      </c>
      <c r="E1067" s="9">
        <v>1</v>
      </c>
      <c r="F1067" s="14">
        <v>60090002</v>
      </c>
      <c r="G1067" s="9">
        <v>0</v>
      </c>
      <c r="H1067" s="10">
        <v>0</v>
      </c>
      <c r="I1067" s="9">
        <v>1</v>
      </c>
      <c r="J1067" s="9">
        <v>0</v>
      </c>
      <c r="K1067" s="10">
        <v>0</v>
      </c>
      <c r="L1067" s="10">
        <v>0</v>
      </c>
      <c r="M1067" s="9" t="s">
        <v>2160</v>
      </c>
      <c r="N1067" s="9">
        <v>3</v>
      </c>
      <c r="O1067" s="9">
        <v>0</v>
      </c>
      <c r="P1067" s="9">
        <v>0</v>
      </c>
      <c r="Q1067" s="9">
        <v>0</v>
      </c>
      <c r="R1067" s="6">
        <v>0</v>
      </c>
      <c r="S1067" s="9">
        <v>0</v>
      </c>
      <c r="T1067" s="11">
        <v>1</v>
      </c>
      <c r="U1067" s="9">
        <v>0</v>
      </c>
      <c r="V1067" s="10">
        <v>0</v>
      </c>
      <c r="W1067" s="9">
        <v>0</v>
      </c>
      <c r="X1067" s="9">
        <v>0</v>
      </c>
      <c r="Y1067" s="9">
        <v>0</v>
      </c>
      <c r="Z1067" s="9">
        <v>0</v>
      </c>
      <c r="AA1067" s="10">
        <v>0</v>
      </c>
      <c r="AB1067" s="9">
        <v>0</v>
      </c>
      <c r="AC1067" s="9">
        <v>0</v>
      </c>
      <c r="AD1067" s="9">
        <v>0</v>
      </c>
      <c r="AE1067" s="9">
        <v>0</v>
      </c>
      <c r="AF1067" s="9">
        <v>0</v>
      </c>
      <c r="AG1067" s="10">
        <v>0</v>
      </c>
      <c r="AH1067" s="27">
        <v>0</v>
      </c>
      <c r="AI1067" s="6">
        <v>0</v>
      </c>
      <c r="AJ1067" s="9">
        <v>0</v>
      </c>
      <c r="AK1067" s="28">
        <v>0</v>
      </c>
      <c r="AL1067" s="9">
        <v>0</v>
      </c>
      <c r="AM1067" s="9">
        <v>0</v>
      </c>
      <c r="AN1067" s="9">
        <v>0</v>
      </c>
      <c r="AO1067" s="9">
        <v>0</v>
      </c>
      <c r="AP1067" s="9">
        <v>0</v>
      </c>
      <c r="AQ1067" s="9">
        <v>0</v>
      </c>
      <c r="AR1067" s="6">
        <v>0</v>
      </c>
      <c r="AS1067" s="31">
        <v>0</v>
      </c>
      <c r="AT1067" s="9">
        <v>0</v>
      </c>
      <c r="AU1067" s="10">
        <v>0</v>
      </c>
      <c r="AV1067" s="10">
        <v>0</v>
      </c>
      <c r="AW1067" s="10">
        <v>0</v>
      </c>
      <c r="AX1067" s="15" t="s">
        <v>160</v>
      </c>
      <c r="AY1067" s="69">
        <v>0</v>
      </c>
      <c r="AZ1067" s="13">
        <v>0</v>
      </c>
      <c r="BA1067" s="13">
        <v>1</v>
      </c>
      <c r="BB1067" s="160" t="s">
        <v>1313</v>
      </c>
      <c r="BC1067" s="9">
        <v>0</v>
      </c>
      <c r="BD1067" s="9">
        <v>0</v>
      </c>
      <c r="BE1067" s="14">
        <v>0</v>
      </c>
      <c r="BF1067" s="9">
        <v>0</v>
      </c>
      <c r="BG1067" s="9">
        <v>0</v>
      </c>
      <c r="BH1067" s="28">
        <v>0</v>
      </c>
      <c r="BI1067" s="9">
        <v>0</v>
      </c>
      <c r="BJ1067" s="6">
        <v>0</v>
      </c>
      <c r="BK1067" s="6">
        <v>0</v>
      </c>
      <c r="BL1067" s="6">
        <v>0</v>
      </c>
      <c r="BM1067" s="6">
        <v>0</v>
      </c>
      <c r="BN1067" s="6">
        <v>0</v>
      </c>
      <c r="BO1067" s="6">
        <v>0</v>
      </c>
    </row>
    <row r="1068" spans="3:67" ht="20.100000000000001" customHeight="1">
      <c r="C1068" s="14">
        <v>69000010</v>
      </c>
      <c r="D1068" s="15" t="s">
        <v>1325</v>
      </c>
      <c r="E1068" s="14">
        <v>1</v>
      </c>
      <c r="F1068" s="14">
        <v>68000110</v>
      </c>
      <c r="G1068" s="14">
        <v>0</v>
      </c>
      <c r="H1068" s="13">
        <v>0</v>
      </c>
      <c r="I1068" s="9">
        <v>1</v>
      </c>
      <c r="J1068" s="14">
        <v>0</v>
      </c>
      <c r="K1068" s="14">
        <v>0</v>
      </c>
      <c r="L1068" s="14">
        <v>0</v>
      </c>
      <c r="M1068" s="14">
        <v>0</v>
      </c>
      <c r="N1068" s="14">
        <v>2</v>
      </c>
      <c r="O1068" s="14">
        <v>3</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69000101</v>
      </c>
      <c r="AS1068" s="14" t="s">
        <v>158</v>
      </c>
      <c r="AT1068" s="15" t="s">
        <v>159</v>
      </c>
      <c r="AU1068" s="14">
        <v>0</v>
      </c>
      <c r="AV1068" s="14">
        <v>0</v>
      </c>
      <c r="AW1068" s="14">
        <v>0</v>
      </c>
      <c r="AX1068" s="15" t="s">
        <v>160</v>
      </c>
      <c r="AY1068" s="15" t="s">
        <v>158</v>
      </c>
      <c r="AZ1068" s="13">
        <v>0</v>
      </c>
      <c r="BA1068" s="13">
        <v>1</v>
      </c>
      <c r="BB1068" s="68" t="s">
        <v>1303</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69000011</v>
      </c>
      <c r="D1069" s="7" t="s">
        <v>1326</v>
      </c>
      <c r="E1069" s="14">
        <v>1</v>
      </c>
      <c r="F1069" s="14">
        <v>68000110</v>
      </c>
      <c r="G1069" s="14">
        <v>0</v>
      </c>
      <c r="H1069" s="13">
        <v>0</v>
      </c>
      <c r="I1069" s="9">
        <v>1</v>
      </c>
      <c r="J1069" s="14">
        <v>0</v>
      </c>
      <c r="K1069" s="14">
        <v>0</v>
      </c>
      <c r="L1069" s="14">
        <v>0</v>
      </c>
      <c r="M1069" s="14">
        <v>0</v>
      </c>
      <c r="N1069" s="14">
        <v>2</v>
      </c>
      <c r="O1069" s="14">
        <v>1</v>
      </c>
      <c r="P1069" s="14">
        <v>0.05</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158">
        <v>69000111</v>
      </c>
      <c r="AS1069" s="14" t="s">
        <v>158</v>
      </c>
      <c r="AT1069" s="15" t="s">
        <v>159</v>
      </c>
      <c r="AU1069" s="14">
        <v>0</v>
      </c>
      <c r="AV1069" s="14">
        <v>0</v>
      </c>
      <c r="AW1069" s="14">
        <v>0</v>
      </c>
      <c r="AX1069" s="15" t="s">
        <v>160</v>
      </c>
      <c r="AY1069" s="15" t="s">
        <v>158</v>
      </c>
      <c r="AZ1069" s="13">
        <v>0</v>
      </c>
      <c r="BA1069" s="13">
        <v>1</v>
      </c>
      <c r="BB1069" s="33" t="s">
        <v>1322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69000012</v>
      </c>
      <c r="D1070" s="7" t="s">
        <v>1327</v>
      </c>
      <c r="E1070" s="14">
        <v>1</v>
      </c>
      <c r="F1070" s="14">
        <v>66001007</v>
      </c>
      <c r="G1070" s="6">
        <v>0</v>
      </c>
      <c r="H1070" s="6">
        <v>0</v>
      </c>
      <c r="I1070" s="14">
        <v>1</v>
      </c>
      <c r="J1070" s="14">
        <v>0</v>
      </c>
      <c r="K1070" s="6">
        <v>0</v>
      </c>
      <c r="L1070" s="6">
        <v>0</v>
      </c>
      <c r="M1070" s="6">
        <v>0</v>
      </c>
      <c r="N1070" s="6">
        <v>2</v>
      </c>
      <c r="O1070" s="6">
        <v>3</v>
      </c>
      <c r="P1070" s="6">
        <v>0.15</v>
      </c>
      <c r="Q1070" s="6">
        <v>0</v>
      </c>
      <c r="R1070" s="6">
        <v>0</v>
      </c>
      <c r="S1070" s="6">
        <v>0</v>
      </c>
      <c r="T1070" s="11">
        <v>1</v>
      </c>
      <c r="U1070" s="6">
        <v>2</v>
      </c>
      <c r="V1070" s="6">
        <v>0</v>
      </c>
      <c r="W1070" s="6">
        <v>0</v>
      </c>
      <c r="X1070" s="6">
        <v>0</v>
      </c>
      <c r="Y1070" s="6">
        <v>0</v>
      </c>
      <c r="Z1070" s="6">
        <v>0</v>
      </c>
      <c r="AA1070" s="6">
        <v>0</v>
      </c>
      <c r="AB1070" s="14">
        <v>0</v>
      </c>
      <c r="AC1070" s="6">
        <v>0</v>
      </c>
      <c r="AD1070" s="6">
        <v>15</v>
      </c>
      <c r="AE1070" s="6">
        <v>0</v>
      </c>
      <c r="AF1070" s="6">
        <v>0</v>
      </c>
      <c r="AG1070" s="6">
        <v>7</v>
      </c>
      <c r="AH1070" s="6">
        <v>0</v>
      </c>
      <c r="AI1070" s="6">
        <v>0</v>
      </c>
      <c r="AJ1070" s="6">
        <v>6</v>
      </c>
      <c r="AK1070" s="6">
        <v>0</v>
      </c>
      <c r="AL1070" s="6">
        <v>0</v>
      </c>
      <c r="AM1070" s="6">
        <v>0</v>
      </c>
      <c r="AN1070" s="6">
        <v>0.5</v>
      </c>
      <c r="AO1070" s="6">
        <v>1000</v>
      </c>
      <c r="AP1070" s="6">
        <v>0</v>
      </c>
      <c r="AQ1070" s="6">
        <v>0</v>
      </c>
      <c r="AR1070" s="158">
        <v>0</v>
      </c>
      <c r="AS1070" s="6">
        <v>69000121</v>
      </c>
      <c r="AT1070" s="7" t="s">
        <v>196</v>
      </c>
      <c r="AU1070" s="6" t="s">
        <v>782</v>
      </c>
      <c r="AV1070" s="6" t="s">
        <v>158</v>
      </c>
      <c r="AW1070" s="6" t="s">
        <v>864</v>
      </c>
      <c r="AX1070" s="7" t="s">
        <v>160</v>
      </c>
      <c r="AY1070" s="6">
        <v>0</v>
      </c>
      <c r="AZ1070" s="13">
        <v>0</v>
      </c>
      <c r="BA1070" s="13">
        <v>1</v>
      </c>
      <c r="BB1070" s="33" t="s">
        <v>1328</v>
      </c>
      <c r="BC1070" s="6">
        <v>0</v>
      </c>
      <c r="BD1070" s="11">
        <v>0</v>
      </c>
      <c r="BE1070" s="6">
        <v>0</v>
      </c>
      <c r="BF1070" s="6">
        <v>0</v>
      </c>
      <c r="BG1070" s="6">
        <v>0</v>
      </c>
      <c r="BH1070" s="6">
        <v>0</v>
      </c>
      <c r="BI1070" s="9">
        <v>0</v>
      </c>
      <c r="BJ1070" s="6">
        <v>1</v>
      </c>
      <c r="BK1070" s="6">
        <v>0</v>
      </c>
      <c r="BL1070" s="6">
        <v>0</v>
      </c>
      <c r="BM1070" s="6">
        <v>0</v>
      </c>
      <c r="BN1070" s="6">
        <v>0</v>
      </c>
      <c r="BO1070" s="6">
        <v>0</v>
      </c>
    </row>
    <row r="1071" spans="3:67" ht="20.100000000000001" customHeight="1">
      <c r="C1071" s="14">
        <v>69000013</v>
      </c>
      <c r="D1071" s="154" t="s">
        <v>1329</v>
      </c>
      <c r="E1071" s="9">
        <v>1</v>
      </c>
      <c r="F1071" s="14">
        <v>60090002</v>
      </c>
      <c r="G1071" s="9">
        <v>0</v>
      </c>
      <c r="H1071" s="10">
        <v>0</v>
      </c>
      <c r="I1071" s="9">
        <v>1</v>
      </c>
      <c r="J1071" s="9">
        <v>0</v>
      </c>
      <c r="K1071" s="10">
        <v>0</v>
      </c>
      <c r="L1071" s="10">
        <v>0</v>
      </c>
      <c r="M1071" s="9" t="s">
        <v>2159</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1313</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69000014</v>
      </c>
      <c r="D1072" s="154" t="s">
        <v>2157</v>
      </c>
      <c r="E1072" s="9">
        <v>1</v>
      </c>
      <c r="F1072" s="14">
        <v>60090002</v>
      </c>
      <c r="G1072" s="9">
        <v>0</v>
      </c>
      <c r="H1072" s="10">
        <v>0</v>
      </c>
      <c r="I1072" s="9">
        <v>1</v>
      </c>
      <c r="J1072" s="9">
        <v>0</v>
      </c>
      <c r="K1072" s="10">
        <v>0</v>
      </c>
      <c r="L1072" s="10">
        <v>0</v>
      </c>
      <c r="M1072" s="9" t="s">
        <v>2158</v>
      </c>
      <c r="N1072" s="9">
        <v>3</v>
      </c>
      <c r="O1072" s="9">
        <v>0</v>
      </c>
      <c r="P1072" s="9">
        <v>0</v>
      </c>
      <c r="Q1072" s="9">
        <v>0</v>
      </c>
      <c r="R1072" s="6">
        <v>0</v>
      </c>
      <c r="S1072" s="9">
        <v>0</v>
      </c>
      <c r="T1072" s="11">
        <v>1</v>
      </c>
      <c r="U1072" s="9">
        <v>0</v>
      </c>
      <c r="V1072" s="10">
        <v>0</v>
      </c>
      <c r="W1072" s="9">
        <v>0</v>
      </c>
      <c r="X1072" s="9">
        <v>0</v>
      </c>
      <c r="Y1072" s="9">
        <v>0</v>
      </c>
      <c r="Z1072" s="9">
        <v>0</v>
      </c>
      <c r="AA1072" s="10">
        <v>0</v>
      </c>
      <c r="AB1072" s="9">
        <v>0</v>
      </c>
      <c r="AC1072" s="9">
        <v>0</v>
      </c>
      <c r="AD1072" s="9">
        <v>0</v>
      </c>
      <c r="AE1072" s="9">
        <v>0</v>
      </c>
      <c r="AF1072" s="9">
        <v>0</v>
      </c>
      <c r="AG1072" s="10">
        <v>0</v>
      </c>
      <c r="AH1072" s="27">
        <v>0</v>
      </c>
      <c r="AI1072" s="6">
        <v>0</v>
      </c>
      <c r="AJ1072" s="9">
        <v>0</v>
      </c>
      <c r="AK1072" s="28">
        <v>0</v>
      </c>
      <c r="AL1072" s="9">
        <v>0</v>
      </c>
      <c r="AM1072" s="9">
        <v>0</v>
      </c>
      <c r="AN1072" s="9">
        <v>0</v>
      </c>
      <c r="AO1072" s="9">
        <v>0</v>
      </c>
      <c r="AP1072" s="9">
        <v>0</v>
      </c>
      <c r="AQ1072" s="9">
        <v>0</v>
      </c>
      <c r="AR1072" s="6">
        <v>0</v>
      </c>
      <c r="AS1072" s="31">
        <v>0</v>
      </c>
      <c r="AT1072" s="9">
        <v>0</v>
      </c>
      <c r="AU1072" s="10">
        <v>0</v>
      </c>
      <c r="AV1072" s="10">
        <v>0</v>
      </c>
      <c r="AW1072" s="10">
        <v>0</v>
      </c>
      <c r="AX1072" s="15" t="s">
        <v>160</v>
      </c>
      <c r="AY1072" s="69">
        <v>0</v>
      </c>
      <c r="AZ1072" s="13">
        <v>0</v>
      </c>
      <c r="BA1072" s="13">
        <v>1</v>
      </c>
      <c r="BB1072" s="160" t="s">
        <v>1313</v>
      </c>
      <c r="BC1072" s="9">
        <v>0</v>
      </c>
      <c r="BD1072" s="9">
        <v>0</v>
      </c>
      <c r="BE1072" s="14">
        <v>0</v>
      </c>
      <c r="BF1072" s="9">
        <v>0</v>
      </c>
      <c r="BG1072" s="9">
        <v>0</v>
      </c>
      <c r="BH1072" s="28">
        <v>0</v>
      </c>
      <c r="BI1072" s="9">
        <v>0</v>
      </c>
      <c r="BJ1072" s="6">
        <v>0</v>
      </c>
      <c r="BK1072" s="6">
        <v>0</v>
      </c>
      <c r="BL1072" s="6">
        <v>0</v>
      </c>
      <c r="BM1072" s="6">
        <v>0</v>
      </c>
      <c r="BN1072" s="6">
        <v>0</v>
      </c>
      <c r="BO1072" s="6">
        <v>0</v>
      </c>
    </row>
    <row r="1073" spans="3:67" ht="20.100000000000001" customHeight="1">
      <c r="C1073" s="14">
        <v>69011001</v>
      </c>
      <c r="D1073" s="155" t="s">
        <v>1330</v>
      </c>
      <c r="E1073" s="156">
        <v>1</v>
      </c>
      <c r="F1073" s="156">
        <v>60090002</v>
      </c>
      <c r="G1073" s="157">
        <v>0</v>
      </c>
      <c r="H1073" s="157">
        <v>0</v>
      </c>
      <c r="I1073" s="156">
        <v>1</v>
      </c>
      <c r="J1073" s="156">
        <v>0</v>
      </c>
      <c r="K1073" s="157">
        <v>0</v>
      </c>
      <c r="L1073" s="157">
        <v>0</v>
      </c>
      <c r="M1073" s="157" t="s">
        <v>1331</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1330</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69011002</v>
      </c>
      <c r="D1074" s="155" t="s">
        <v>1332</v>
      </c>
      <c r="E1074" s="156">
        <v>1</v>
      </c>
      <c r="F1074" s="156">
        <v>60090002</v>
      </c>
      <c r="G1074" s="157">
        <v>0</v>
      </c>
      <c r="H1074" s="157">
        <v>0</v>
      </c>
      <c r="I1074" s="156">
        <v>1</v>
      </c>
      <c r="J1074" s="156">
        <v>0</v>
      </c>
      <c r="K1074" s="157">
        <v>0</v>
      </c>
      <c r="L1074" s="157">
        <v>0</v>
      </c>
      <c r="M1074" s="157" t="s">
        <v>1333</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1332</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69011003</v>
      </c>
      <c r="D1075" s="155" t="s">
        <v>1334</v>
      </c>
      <c r="E1075" s="156">
        <v>1</v>
      </c>
      <c r="F1075" s="156">
        <v>60090002</v>
      </c>
      <c r="G1075" s="157">
        <v>0</v>
      </c>
      <c r="H1075" s="157">
        <v>0</v>
      </c>
      <c r="I1075" s="156">
        <v>1</v>
      </c>
      <c r="J1075" s="156">
        <v>0</v>
      </c>
      <c r="K1075" s="157">
        <v>0</v>
      </c>
      <c r="L1075" s="157">
        <v>0</v>
      </c>
      <c r="M1075" s="157" t="s">
        <v>1335</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1334</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69011004</v>
      </c>
      <c r="D1076" s="155" t="s">
        <v>1336</v>
      </c>
      <c r="E1076" s="156">
        <v>1</v>
      </c>
      <c r="F1076" s="156">
        <v>60090002</v>
      </c>
      <c r="G1076" s="157">
        <v>0</v>
      </c>
      <c r="H1076" s="157">
        <v>0</v>
      </c>
      <c r="I1076" s="156">
        <v>1</v>
      </c>
      <c r="J1076" s="156">
        <v>0</v>
      </c>
      <c r="K1076" s="157">
        <v>0</v>
      </c>
      <c r="L1076" s="157">
        <v>0</v>
      </c>
      <c r="M1076" s="157" t="s">
        <v>1337</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1336</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69011005</v>
      </c>
      <c r="D1077" s="155" t="s">
        <v>1338</v>
      </c>
      <c r="E1077" s="156">
        <v>1</v>
      </c>
      <c r="F1077" s="156">
        <v>60090002</v>
      </c>
      <c r="G1077" s="157">
        <v>0</v>
      </c>
      <c r="H1077" s="157">
        <v>0</v>
      </c>
      <c r="I1077" s="156">
        <v>1</v>
      </c>
      <c r="J1077" s="156">
        <v>0</v>
      </c>
      <c r="K1077" s="157">
        <v>0</v>
      </c>
      <c r="L1077" s="157">
        <v>0</v>
      </c>
      <c r="M1077" s="157" t="s">
        <v>1339</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1338</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69011006</v>
      </c>
      <c r="D1078" s="155" t="s">
        <v>1340</v>
      </c>
      <c r="E1078" s="156">
        <v>1</v>
      </c>
      <c r="F1078" s="156">
        <v>60090002</v>
      </c>
      <c r="G1078" s="157">
        <v>0</v>
      </c>
      <c r="H1078" s="157">
        <v>0</v>
      </c>
      <c r="I1078" s="156">
        <v>1</v>
      </c>
      <c r="J1078" s="156">
        <v>0</v>
      </c>
      <c r="K1078" s="157">
        <v>0</v>
      </c>
      <c r="L1078" s="157">
        <v>0</v>
      </c>
      <c r="M1078" s="157" t="s">
        <v>1341</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1340</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69011101</v>
      </c>
      <c r="D1079" s="155" t="s">
        <v>1342</v>
      </c>
      <c r="E1079" s="156">
        <v>1</v>
      </c>
      <c r="F1079" s="156">
        <v>60090002</v>
      </c>
      <c r="G1079" s="157">
        <v>0</v>
      </c>
      <c r="H1079" s="157">
        <v>0</v>
      </c>
      <c r="I1079" s="156">
        <v>1</v>
      </c>
      <c r="J1079" s="156">
        <v>0</v>
      </c>
      <c r="K1079" s="157">
        <v>0</v>
      </c>
      <c r="L1079" s="157">
        <v>0</v>
      </c>
      <c r="M1079" s="157" t="s">
        <v>1343</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1342</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69011102</v>
      </c>
      <c r="D1080" s="155" t="s">
        <v>1344</v>
      </c>
      <c r="E1080" s="156">
        <v>1</v>
      </c>
      <c r="F1080" s="156">
        <v>60090002</v>
      </c>
      <c r="G1080" s="157">
        <v>0</v>
      </c>
      <c r="H1080" s="157">
        <v>0</v>
      </c>
      <c r="I1080" s="156">
        <v>1</v>
      </c>
      <c r="J1080" s="156">
        <v>0</v>
      </c>
      <c r="K1080" s="157">
        <v>0</v>
      </c>
      <c r="L1080" s="157">
        <v>0</v>
      </c>
      <c r="M1080" s="157" t="s">
        <v>1345</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1344</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69011103</v>
      </c>
      <c r="D1081" s="155" t="s">
        <v>1346</v>
      </c>
      <c r="E1081" s="156">
        <v>1</v>
      </c>
      <c r="F1081" s="156">
        <v>60090002</v>
      </c>
      <c r="G1081" s="157">
        <v>0</v>
      </c>
      <c r="H1081" s="157">
        <v>0</v>
      </c>
      <c r="I1081" s="156">
        <v>1</v>
      </c>
      <c r="J1081" s="156">
        <v>0</v>
      </c>
      <c r="K1081" s="157">
        <v>0</v>
      </c>
      <c r="L1081" s="157">
        <v>0</v>
      </c>
      <c r="M1081" s="157" t="s">
        <v>1347</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1346</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69011104</v>
      </c>
      <c r="D1082" s="155" t="s">
        <v>1348</v>
      </c>
      <c r="E1082" s="156">
        <v>1</v>
      </c>
      <c r="F1082" s="156">
        <v>60090002</v>
      </c>
      <c r="G1082" s="157">
        <v>0</v>
      </c>
      <c r="H1082" s="157">
        <v>0</v>
      </c>
      <c r="I1082" s="156">
        <v>1</v>
      </c>
      <c r="J1082" s="156">
        <v>0</v>
      </c>
      <c r="K1082" s="157">
        <v>0</v>
      </c>
      <c r="L1082" s="157">
        <v>0</v>
      </c>
      <c r="M1082" s="157" t="s">
        <v>1349</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1348</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69011201</v>
      </c>
      <c r="D1083" s="155" t="s">
        <v>1350</v>
      </c>
      <c r="E1083" s="156">
        <v>1</v>
      </c>
      <c r="F1083" s="156">
        <v>60090002</v>
      </c>
      <c r="G1083" s="157">
        <v>0</v>
      </c>
      <c r="H1083" s="157">
        <v>0</v>
      </c>
      <c r="I1083" s="156">
        <v>1</v>
      </c>
      <c r="J1083" s="156">
        <v>0</v>
      </c>
      <c r="K1083" s="157">
        <v>0</v>
      </c>
      <c r="L1083" s="157">
        <v>0</v>
      </c>
      <c r="M1083" s="157" t="s">
        <v>1351</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1350</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69011202</v>
      </c>
      <c r="D1084" s="155" t="s">
        <v>1352</v>
      </c>
      <c r="E1084" s="156">
        <v>1</v>
      </c>
      <c r="F1084" s="156">
        <v>60090002</v>
      </c>
      <c r="G1084" s="157">
        <v>0</v>
      </c>
      <c r="H1084" s="157">
        <v>0</v>
      </c>
      <c r="I1084" s="156">
        <v>1</v>
      </c>
      <c r="J1084" s="156">
        <v>0</v>
      </c>
      <c r="K1084" s="157">
        <v>0</v>
      </c>
      <c r="L1084" s="157">
        <v>0</v>
      </c>
      <c r="M1084" s="157" t="s">
        <v>1353</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1352</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69011203</v>
      </c>
      <c r="D1085" s="155" t="s">
        <v>1354</v>
      </c>
      <c r="E1085" s="156">
        <v>1</v>
      </c>
      <c r="F1085" s="156">
        <v>60090002</v>
      </c>
      <c r="G1085" s="157">
        <v>0</v>
      </c>
      <c r="H1085" s="157">
        <v>0</v>
      </c>
      <c r="I1085" s="156">
        <v>1</v>
      </c>
      <c r="J1085" s="156">
        <v>0</v>
      </c>
      <c r="K1085" s="157">
        <v>0</v>
      </c>
      <c r="L1085" s="157">
        <v>0</v>
      </c>
      <c r="M1085" s="157" t="s">
        <v>1355</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1354</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69011204</v>
      </c>
      <c r="D1086" s="155" t="s">
        <v>1356</v>
      </c>
      <c r="E1086" s="156">
        <v>1</v>
      </c>
      <c r="F1086" s="156">
        <v>60090002</v>
      </c>
      <c r="G1086" s="157">
        <v>0</v>
      </c>
      <c r="H1086" s="157">
        <v>0</v>
      </c>
      <c r="I1086" s="156">
        <v>1</v>
      </c>
      <c r="J1086" s="156">
        <v>0</v>
      </c>
      <c r="K1086" s="157">
        <v>0</v>
      </c>
      <c r="L1086" s="157">
        <v>0</v>
      </c>
      <c r="M1086" s="157" t="s">
        <v>1357</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1356</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69011301</v>
      </c>
      <c r="D1087" s="155" t="s">
        <v>1358</v>
      </c>
      <c r="E1087" s="156">
        <v>1</v>
      </c>
      <c r="F1087" s="156">
        <v>60090002</v>
      </c>
      <c r="G1087" s="157">
        <v>0</v>
      </c>
      <c r="H1087" s="157">
        <v>0</v>
      </c>
      <c r="I1087" s="156">
        <v>1</v>
      </c>
      <c r="J1087" s="156">
        <v>0</v>
      </c>
      <c r="K1087" s="157">
        <v>0</v>
      </c>
      <c r="L1087" s="157">
        <v>0</v>
      </c>
      <c r="M1087" s="157" t="s">
        <v>1359</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1358</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69011302</v>
      </c>
      <c r="D1088" s="155" t="s">
        <v>1360</v>
      </c>
      <c r="E1088" s="156">
        <v>1</v>
      </c>
      <c r="F1088" s="156">
        <v>60090002</v>
      </c>
      <c r="G1088" s="157">
        <v>0</v>
      </c>
      <c r="H1088" s="157">
        <v>0</v>
      </c>
      <c r="I1088" s="156">
        <v>1</v>
      </c>
      <c r="J1088" s="156">
        <v>0</v>
      </c>
      <c r="K1088" s="157">
        <v>0</v>
      </c>
      <c r="L1088" s="157">
        <v>0</v>
      </c>
      <c r="M1088" s="157" t="s">
        <v>1361</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1360</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69011303</v>
      </c>
      <c r="D1089" s="155" t="s">
        <v>1362</v>
      </c>
      <c r="E1089" s="156">
        <v>1</v>
      </c>
      <c r="F1089" s="156">
        <v>60090002</v>
      </c>
      <c r="G1089" s="157">
        <v>0</v>
      </c>
      <c r="H1089" s="157">
        <v>0</v>
      </c>
      <c r="I1089" s="156">
        <v>1</v>
      </c>
      <c r="J1089" s="156">
        <v>0</v>
      </c>
      <c r="K1089" s="157">
        <v>0</v>
      </c>
      <c r="L1089" s="157">
        <v>0</v>
      </c>
      <c r="M1089" s="157" t="s">
        <v>1363</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1362</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69011304</v>
      </c>
      <c r="D1090" s="155" t="s">
        <v>1364</v>
      </c>
      <c r="E1090" s="156">
        <v>1</v>
      </c>
      <c r="F1090" s="156">
        <v>60090002</v>
      </c>
      <c r="G1090" s="157">
        <v>0</v>
      </c>
      <c r="H1090" s="157">
        <v>0</v>
      </c>
      <c r="I1090" s="156">
        <v>1</v>
      </c>
      <c r="J1090" s="156">
        <v>0</v>
      </c>
      <c r="K1090" s="157">
        <v>0</v>
      </c>
      <c r="L1090" s="157">
        <v>0</v>
      </c>
      <c r="M1090" s="157" t="s">
        <v>1365</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1364</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69012001</v>
      </c>
      <c r="D1091" s="155" t="s">
        <v>1366</v>
      </c>
      <c r="E1091" s="156">
        <v>1</v>
      </c>
      <c r="F1091" s="156">
        <v>60090002</v>
      </c>
      <c r="G1091" s="157">
        <v>0</v>
      </c>
      <c r="H1091" s="157">
        <v>0</v>
      </c>
      <c r="I1091" s="156">
        <v>1</v>
      </c>
      <c r="J1091" s="156">
        <v>0</v>
      </c>
      <c r="K1091" s="157">
        <v>0</v>
      </c>
      <c r="L1091" s="157">
        <v>0</v>
      </c>
      <c r="M1091" s="157" t="s">
        <v>1367</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1366</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69012002</v>
      </c>
      <c r="D1092" s="155" t="s">
        <v>1368</v>
      </c>
      <c r="E1092" s="156">
        <v>1</v>
      </c>
      <c r="F1092" s="156">
        <v>60090002</v>
      </c>
      <c r="G1092" s="157">
        <v>0</v>
      </c>
      <c r="H1092" s="157">
        <v>0</v>
      </c>
      <c r="I1092" s="156">
        <v>1</v>
      </c>
      <c r="J1092" s="156">
        <v>0</v>
      </c>
      <c r="K1092" s="157">
        <v>0</v>
      </c>
      <c r="L1092" s="157">
        <v>0</v>
      </c>
      <c r="M1092" s="157" t="s">
        <v>1369</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1368</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69012003</v>
      </c>
      <c r="D1093" s="155" t="s">
        <v>1370</v>
      </c>
      <c r="E1093" s="156">
        <v>1</v>
      </c>
      <c r="F1093" s="156">
        <v>60090002</v>
      </c>
      <c r="G1093" s="157">
        <v>0</v>
      </c>
      <c r="H1093" s="157">
        <v>0</v>
      </c>
      <c r="I1093" s="156">
        <v>1</v>
      </c>
      <c r="J1093" s="156">
        <v>0</v>
      </c>
      <c r="K1093" s="157">
        <v>0</v>
      </c>
      <c r="L1093" s="157">
        <v>0</v>
      </c>
      <c r="M1093" s="157" t="s">
        <v>1371</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1370</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69012004</v>
      </c>
      <c r="D1094" s="155" t="s">
        <v>1372</v>
      </c>
      <c r="E1094" s="156">
        <v>1</v>
      </c>
      <c r="F1094" s="156">
        <v>60090002</v>
      </c>
      <c r="G1094" s="157">
        <v>0</v>
      </c>
      <c r="H1094" s="157">
        <v>0</v>
      </c>
      <c r="I1094" s="156">
        <v>1</v>
      </c>
      <c r="J1094" s="156">
        <v>0</v>
      </c>
      <c r="K1094" s="157">
        <v>0</v>
      </c>
      <c r="L1094" s="157">
        <v>0</v>
      </c>
      <c r="M1094" s="157" t="s">
        <v>1373</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1372</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69012005</v>
      </c>
      <c r="D1095" s="155" t="s">
        <v>1374</v>
      </c>
      <c r="E1095" s="156">
        <v>1</v>
      </c>
      <c r="F1095" s="156">
        <v>60090002</v>
      </c>
      <c r="G1095" s="157">
        <v>0</v>
      </c>
      <c r="H1095" s="157">
        <v>0</v>
      </c>
      <c r="I1095" s="156">
        <v>1</v>
      </c>
      <c r="J1095" s="156">
        <v>0</v>
      </c>
      <c r="K1095" s="157">
        <v>0</v>
      </c>
      <c r="L1095" s="157">
        <v>0</v>
      </c>
      <c r="M1095" s="157" t="s">
        <v>1375</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1374</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69012006</v>
      </c>
      <c r="D1096" s="155" t="s">
        <v>1376</v>
      </c>
      <c r="E1096" s="156">
        <v>1</v>
      </c>
      <c r="F1096" s="156">
        <v>60090002</v>
      </c>
      <c r="G1096" s="157">
        <v>0</v>
      </c>
      <c r="H1096" s="157">
        <v>0</v>
      </c>
      <c r="I1096" s="156">
        <v>1</v>
      </c>
      <c r="J1096" s="156">
        <v>0</v>
      </c>
      <c r="K1096" s="157">
        <v>0</v>
      </c>
      <c r="L1096" s="157">
        <v>0</v>
      </c>
      <c r="M1096" s="157" t="s">
        <v>1377</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1376</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69012101</v>
      </c>
      <c r="D1097" s="155" t="s">
        <v>1378</v>
      </c>
      <c r="E1097" s="156">
        <v>1</v>
      </c>
      <c r="F1097" s="156">
        <v>60090002</v>
      </c>
      <c r="G1097" s="157">
        <v>0</v>
      </c>
      <c r="H1097" s="157">
        <v>0</v>
      </c>
      <c r="I1097" s="156">
        <v>1</v>
      </c>
      <c r="J1097" s="156">
        <v>0</v>
      </c>
      <c r="K1097" s="157">
        <v>0</v>
      </c>
      <c r="L1097" s="157">
        <v>0</v>
      </c>
      <c r="M1097" s="157" t="s">
        <v>1379</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1378</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69012102</v>
      </c>
      <c r="D1098" s="155" t="s">
        <v>1380</v>
      </c>
      <c r="E1098" s="156">
        <v>1</v>
      </c>
      <c r="F1098" s="156">
        <v>60090002</v>
      </c>
      <c r="G1098" s="157">
        <v>0</v>
      </c>
      <c r="H1098" s="157">
        <v>0</v>
      </c>
      <c r="I1098" s="156">
        <v>1</v>
      </c>
      <c r="J1098" s="156">
        <v>0</v>
      </c>
      <c r="K1098" s="157">
        <v>0</v>
      </c>
      <c r="L1098" s="157">
        <v>0</v>
      </c>
      <c r="M1098" s="157" t="s">
        <v>1381</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1380</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69012103</v>
      </c>
      <c r="D1099" s="155" t="s">
        <v>1382</v>
      </c>
      <c r="E1099" s="156">
        <v>1</v>
      </c>
      <c r="F1099" s="156">
        <v>60090002</v>
      </c>
      <c r="G1099" s="157">
        <v>0</v>
      </c>
      <c r="H1099" s="157">
        <v>0</v>
      </c>
      <c r="I1099" s="156">
        <v>1</v>
      </c>
      <c r="J1099" s="156">
        <v>0</v>
      </c>
      <c r="K1099" s="157">
        <v>0</v>
      </c>
      <c r="L1099" s="157">
        <v>0</v>
      </c>
      <c r="M1099" s="157" t="s">
        <v>1383</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1382</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69012104</v>
      </c>
      <c r="D1100" s="155" t="s">
        <v>1384</v>
      </c>
      <c r="E1100" s="156">
        <v>1</v>
      </c>
      <c r="F1100" s="156">
        <v>60090002</v>
      </c>
      <c r="G1100" s="157">
        <v>0</v>
      </c>
      <c r="H1100" s="157">
        <v>0</v>
      </c>
      <c r="I1100" s="156">
        <v>1</v>
      </c>
      <c r="J1100" s="156">
        <v>0</v>
      </c>
      <c r="K1100" s="157">
        <v>0</v>
      </c>
      <c r="L1100" s="157">
        <v>0</v>
      </c>
      <c r="M1100" s="157" t="s">
        <v>1385</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1384</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69012201</v>
      </c>
      <c r="D1101" s="155" t="s">
        <v>1386</v>
      </c>
      <c r="E1101" s="156">
        <v>1</v>
      </c>
      <c r="F1101" s="156">
        <v>60090002</v>
      </c>
      <c r="G1101" s="157">
        <v>0</v>
      </c>
      <c r="H1101" s="157">
        <v>0</v>
      </c>
      <c r="I1101" s="156">
        <v>1</v>
      </c>
      <c r="J1101" s="156">
        <v>0</v>
      </c>
      <c r="K1101" s="157">
        <v>0</v>
      </c>
      <c r="L1101" s="157">
        <v>0</v>
      </c>
      <c r="M1101" s="157" t="s">
        <v>1387</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1386</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69012202</v>
      </c>
      <c r="D1102" s="155" t="s">
        <v>1388</v>
      </c>
      <c r="E1102" s="156">
        <v>1</v>
      </c>
      <c r="F1102" s="156">
        <v>60090002</v>
      </c>
      <c r="G1102" s="157">
        <v>0</v>
      </c>
      <c r="H1102" s="157">
        <v>0</v>
      </c>
      <c r="I1102" s="156">
        <v>1</v>
      </c>
      <c r="J1102" s="156">
        <v>0</v>
      </c>
      <c r="K1102" s="157">
        <v>0</v>
      </c>
      <c r="L1102" s="157">
        <v>0</v>
      </c>
      <c r="M1102" s="157" t="s">
        <v>1389</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1388</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69012203</v>
      </c>
      <c r="D1103" s="155" t="s">
        <v>1390</v>
      </c>
      <c r="E1103" s="156">
        <v>1</v>
      </c>
      <c r="F1103" s="156">
        <v>60090002</v>
      </c>
      <c r="G1103" s="157">
        <v>0</v>
      </c>
      <c r="H1103" s="157">
        <v>0</v>
      </c>
      <c r="I1103" s="156">
        <v>1</v>
      </c>
      <c r="J1103" s="156">
        <v>0</v>
      </c>
      <c r="K1103" s="157">
        <v>0</v>
      </c>
      <c r="L1103" s="157">
        <v>0</v>
      </c>
      <c r="M1103" s="157" t="s">
        <v>1391</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1390</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69012204</v>
      </c>
      <c r="D1104" s="155" t="s">
        <v>1392</v>
      </c>
      <c r="E1104" s="156">
        <v>1</v>
      </c>
      <c r="F1104" s="156">
        <v>60090002</v>
      </c>
      <c r="G1104" s="157">
        <v>0</v>
      </c>
      <c r="H1104" s="157">
        <v>0</v>
      </c>
      <c r="I1104" s="156">
        <v>1</v>
      </c>
      <c r="J1104" s="156">
        <v>0</v>
      </c>
      <c r="K1104" s="157">
        <v>0</v>
      </c>
      <c r="L1104" s="157">
        <v>0</v>
      </c>
      <c r="M1104" s="157" t="s">
        <v>1393</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1392</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69012301</v>
      </c>
      <c r="D1105" s="155" t="s">
        <v>1394</v>
      </c>
      <c r="E1105" s="156">
        <v>1</v>
      </c>
      <c r="F1105" s="156">
        <v>60090002</v>
      </c>
      <c r="G1105" s="157">
        <v>0</v>
      </c>
      <c r="H1105" s="157">
        <v>0</v>
      </c>
      <c r="I1105" s="156">
        <v>1</v>
      </c>
      <c r="J1105" s="156">
        <v>0</v>
      </c>
      <c r="K1105" s="157">
        <v>0</v>
      </c>
      <c r="L1105" s="157">
        <v>0</v>
      </c>
      <c r="M1105" s="157" t="s">
        <v>1395</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1394</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69012302</v>
      </c>
      <c r="D1106" s="155" t="s">
        <v>1396</v>
      </c>
      <c r="E1106" s="156">
        <v>1</v>
      </c>
      <c r="F1106" s="156">
        <v>60090002</v>
      </c>
      <c r="G1106" s="157">
        <v>0</v>
      </c>
      <c r="H1106" s="157">
        <v>0</v>
      </c>
      <c r="I1106" s="156">
        <v>1</v>
      </c>
      <c r="J1106" s="156">
        <v>0</v>
      </c>
      <c r="K1106" s="157">
        <v>0</v>
      </c>
      <c r="L1106" s="157">
        <v>0</v>
      </c>
      <c r="M1106" s="157" t="s">
        <v>1397</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1396</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69012303</v>
      </c>
      <c r="D1107" s="155" t="s">
        <v>1398</v>
      </c>
      <c r="E1107" s="156">
        <v>1</v>
      </c>
      <c r="F1107" s="156">
        <v>60090002</v>
      </c>
      <c r="G1107" s="157">
        <v>0</v>
      </c>
      <c r="H1107" s="157">
        <v>0</v>
      </c>
      <c r="I1107" s="156">
        <v>1</v>
      </c>
      <c r="J1107" s="156">
        <v>0</v>
      </c>
      <c r="K1107" s="157">
        <v>0</v>
      </c>
      <c r="L1107" s="157">
        <v>0</v>
      </c>
      <c r="M1107" s="157" t="s">
        <v>1399</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1398</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69012304</v>
      </c>
      <c r="D1108" s="155" t="s">
        <v>1400</v>
      </c>
      <c r="E1108" s="156">
        <v>1</v>
      </c>
      <c r="F1108" s="156">
        <v>60090002</v>
      </c>
      <c r="G1108" s="157">
        <v>0</v>
      </c>
      <c r="H1108" s="157">
        <v>0</v>
      </c>
      <c r="I1108" s="156">
        <v>1</v>
      </c>
      <c r="J1108" s="156">
        <v>0</v>
      </c>
      <c r="K1108" s="157">
        <v>0</v>
      </c>
      <c r="L1108" s="157">
        <v>0</v>
      </c>
      <c r="M1108" s="157" t="s">
        <v>1401</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1400</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69013001</v>
      </c>
      <c r="D1109" s="163" t="s">
        <v>1402</v>
      </c>
      <c r="E1109" s="164">
        <v>1</v>
      </c>
      <c r="F1109" s="164">
        <v>60090002</v>
      </c>
      <c r="G1109" s="165">
        <v>0</v>
      </c>
      <c r="H1109" s="165">
        <v>0</v>
      </c>
      <c r="I1109" s="164">
        <v>1</v>
      </c>
      <c r="J1109" s="164">
        <v>0</v>
      </c>
      <c r="K1109" s="165">
        <v>0</v>
      </c>
      <c r="L1109" s="165">
        <v>0</v>
      </c>
      <c r="M1109" s="165" t="s">
        <v>1403</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1366</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69013002</v>
      </c>
      <c r="D1110" s="163" t="s">
        <v>1404</v>
      </c>
      <c r="E1110" s="164">
        <v>1</v>
      </c>
      <c r="F1110" s="164">
        <v>60090002</v>
      </c>
      <c r="G1110" s="165">
        <v>0</v>
      </c>
      <c r="H1110" s="165">
        <v>0</v>
      </c>
      <c r="I1110" s="164">
        <v>1</v>
      </c>
      <c r="J1110" s="164">
        <v>0</v>
      </c>
      <c r="K1110" s="165">
        <v>0</v>
      </c>
      <c r="L1110" s="165">
        <v>0</v>
      </c>
      <c r="M1110" s="165" t="s">
        <v>1405</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1368</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69013003</v>
      </c>
      <c r="D1111" s="163" t="s">
        <v>1406</v>
      </c>
      <c r="E1111" s="164">
        <v>1</v>
      </c>
      <c r="F1111" s="164">
        <v>60090002</v>
      </c>
      <c r="G1111" s="165">
        <v>0</v>
      </c>
      <c r="H1111" s="165">
        <v>0</v>
      </c>
      <c r="I1111" s="164">
        <v>1</v>
      </c>
      <c r="J1111" s="164">
        <v>0</v>
      </c>
      <c r="K1111" s="165">
        <v>0</v>
      </c>
      <c r="L1111" s="165">
        <v>0</v>
      </c>
      <c r="M1111" s="165" t="s">
        <v>1407</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1370</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69013004</v>
      </c>
      <c r="D1112" s="163" t="s">
        <v>1408</v>
      </c>
      <c r="E1112" s="164">
        <v>1</v>
      </c>
      <c r="F1112" s="164">
        <v>60090002</v>
      </c>
      <c r="G1112" s="165">
        <v>0</v>
      </c>
      <c r="H1112" s="165">
        <v>0</v>
      </c>
      <c r="I1112" s="164">
        <v>1</v>
      </c>
      <c r="J1112" s="164">
        <v>0</v>
      </c>
      <c r="K1112" s="165">
        <v>0</v>
      </c>
      <c r="L1112" s="165">
        <v>0</v>
      </c>
      <c r="M1112" s="165" t="s">
        <v>1409</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1372</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69013005</v>
      </c>
      <c r="D1113" s="163" t="s">
        <v>1410</v>
      </c>
      <c r="E1113" s="164">
        <v>1</v>
      </c>
      <c r="F1113" s="164">
        <v>60090002</v>
      </c>
      <c r="G1113" s="165">
        <v>0</v>
      </c>
      <c r="H1113" s="165">
        <v>0</v>
      </c>
      <c r="I1113" s="164">
        <v>1</v>
      </c>
      <c r="J1113" s="164">
        <v>0</v>
      </c>
      <c r="K1113" s="165">
        <v>0</v>
      </c>
      <c r="L1113" s="165">
        <v>0</v>
      </c>
      <c r="M1113" s="165" t="s">
        <v>1411</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1374</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69013006</v>
      </c>
      <c r="D1114" s="163" t="s">
        <v>1412</v>
      </c>
      <c r="E1114" s="164">
        <v>1</v>
      </c>
      <c r="F1114" s="164">
        <v>60090002</v>
      </c>
      <c r="G1114" s="165">
        <v>0</v>
      </c>
      <c r="H1114" s="165">
        <v>0</v>
      </c>
      <c r="I1114" s="164">
        <v>1</v>
      </c>
      <c r="J1114" s="164">
        <v>0</v>
      </c>
      <c r="K1114" s="165">
        <v>0</v>
      </c>
      <c r="L1114" s="165">
        <v>0</v>
      </c>
      <c r="M1114" s="165" t="s">
        <v>1413</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1376</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69013101</v>
      </c>
      <c r="D1115" s="163" t="s">
        <v>1414</v>
      </c>
      <c r="E1115" s="164">
        <v>1</v>
      </c>
      <c r="F1115" s="164">
        <v>60090002</v>
      </c>
      <c r="G1115" s="165">
        <v>0</v>
      </c>
      <c r="H1115" s="165">
        <v>0</v>
      </c>
      <c r="I1115" s="164">
        <v>1</v>
      </c>
      <c r="J1115" s="164">
        <v>0</v>
      </c>
      <c r="K1115" s="165">
        <v>0</v>
      </c>
      <c r="L1115" s="165">
        <v>0</v>
      </c>
      <c r="M1115" s="165" t="s">
        <v>1415</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1378</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69013102</v>
      </c>
      <c r="D1116" s="163" t="s">
        <v>1416</v>
      </c>
      <c r="E1116" s="164">
        <v>1</v>
      </c>
      <c r="F1116" s="164">
        <v>60090002</v>
      </c>
      <c r="G1116" s="165">
        <v>0</v>
      </c>
      <c r="H1116" s="165">
        <v>0</v>
      </c>
      <c r="I1116" s="164">
        <v>1</v>
      </c>
      <c r="J1116" s="164">
        <v>0</v>
      </c>
      <c r="K1116" s="165">
        <v>0</v>
      </c>
      <c r="L1116" s="165">
        <v>0</v>
      </c>
      <c r="M1116" s="165" t="s">
        <v>1417</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1380</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69013103</v>
      </c>
      <c r="D1117" s="163" t="s">
        <v>1418</v>
      </c>
      <c r="E1117" s="164">
        <v>1</v>
      </c>
      <c r="F1117" s="164">
        <v>60090002</v>
      </c>
      <c r="G1117" s="165">
        <v>0</v>
      </c>
      <c r="H1117" s="165">
        <v>0</v>
      </c>
      <c r="I1117" s="164">
        <v>1</v>
      </c>
      <c r="J1117" s="164">
        <v>0</v>
      </c>
      <c r="K1117" s="165">
        <v>0</v>
      </c>
      <c r="L1117" s="165">
        <v>0</v>
      </c>
      <c r="M1117" s="165" t="s">
        <v>1419</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1382</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69013104</v>
      </c>
      <c r="D1118" s="163" t="s">
        <v>1420</v>
      </c>
      <c r="E1118" s="164">
        <v>1</v>
      </c>
      <c r="F1118" s="164">
        <v>60090002</v>
      </c>
      <c r="G1118" s="165">
        <v>0</v>
      </c>
      <c r="H1118" s="165">
        <v>0</v>
      </c>
      <c r="I1118" s="164">
        <v>1</v>
      </c>
      <c r="J1118" s="164">
        <v>0</v>
      </c>
      <c r="K1118" s="165">
        <v>0</v>
      </c>
      <c r="L1118" s="165">
        <v>0</v>
      </c>
      <c r="M1118" s="165" t="s">
        <v>1421</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1384</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69013201</v>
      </c>
      <c r="D1119" s="163" t="s">
        <v>1422</v>
      </c>
      <c r="E1119" s="164">
        <v>1</v>
      </c>
      <c r="F1119" s="164">
        <v>60090002</v>
      </c>
      <c r="G1119" s="165">
        <v>0</v>
      </c>
      <c r="H1119" s="165">
        <v>0</v>
      </c>
      <c r="I1119" s="164">
        <v>1</v>
      </c>
      <c r="J1119" s="164">
        <v>0</v>
      </c>
      <c r="K1119" s="165">
        <v>0</v>
      </c>
      <c r="L1119" s="165">
        <v>0</v>
      </c>
      <c r="M1119" s="165" t="s">
        <v>1423</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1386</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69013202</v>
      </c>
      <c r="D1120" s="163" t="s">
        <v>1424</v>
      </c>
      <c r="E1120" s="164">
        <v>1</v>
      </c>
      <c r="F1120" s="164">
        <v>60090002</v>
      </c>
      <c r="G1120" s="165">
        <v>0</v>
      </c>
      <c r="H1120" s="165">
        <v>0</v>
      </c>
      <c r="I1120" s="164">
        <v>1</v>
      </c>
      <c r="J1120" s="164">
        <v>0</v>
      </c>
      <c r="K1120" s="165">
        <v>0</v>
      </c>
      <c r="L1120" s="165">
        <v>0</v>
      </c>
      <c r="M1120" s="165" t="s">
        <v>1425</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1388</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69013203</v>
      </c>
      <c r="D1121" s="163" t="s">
        <v>1426</v>
      </c>
      <c r="E1121" s="164">
        <v>1</v>
      </c>
      <c r="F1121" s="164">
        <v>60090002</v>
      </c>
      <c r="G1121" s="165">
        <v>0</v>
      </c>
      <c r="H1121" s="165">
        <v>0</v>
      </c>
      <c r="I1121" s="164">
        <v>1</v>
      </c>
      <c r="J1121" s="164">
        <v>0</v>
      </c>
      <c r="K1121" s="165">
        <v>0</v>
      </c>
      <c r="L1121" s="165">
        <v>0</v>
      </c>
      <c r="M1121" s="165" t="s">
        <v>1427</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1390</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69013204</v>
      </c>
      <c r="D1122" s="163" t="s">
        <v>1428</v>
      </c>
      <c r="E1122" s="164">
        <v>1</v>
      </c>
      <c r="F1122" s="164">
        <v>60090002</v>
      </c>
      <c r="G1122" s="165">
        <v>0</v>
      </c>
      <c r="H1122" s="165">
        <v>0</v>
      </c>
      <c r="I1122" s="164">
        <v>1</v>
      </c>
      <c r="J1122" s="164">
        <v>0</v>
      </c>
      <c r="K1122" s="165">
        <v>0</v>
      </c>
      <c r="L1122" s="165">
        <v>0</v>
      </c>
      <c r="M1122" s="165" t="s">
        <v>1429</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1392</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69013301</v>
      </c>
      <c r="D1123" s="163" t="s">
        <v>1430</v>
      </c>
      <c r="E1123" s="164">
        <v>1</v>
      </c>
      <c r="F1123" s="164">
        <v>60090002</v>
      </c>
      <c r="G1123" s="165">
        <v>0</v>
      </c>
      <c r="H1123" s="165">
        <v>0</v>
      </c>
      <c r="I1123" s="164">
        <v>1</v>
      </c>
      <c r="J1123" s="164">
        <v>0</v>
      </c>
      <c r="K1123" s="165">
        <v>0</v>
      </c>
      <c r="L1123" s="165">
        <v>0</v>
      </c>
      <c r="M1123" s="165" t="s">
        <v>1431</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1394</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69013302</v>
      </c>
      <c r="D1124" s="163" t="s">
        <v>1432</v>
      </c>
      <c r="E1124" s="164">
        <v>1</v>
      </c>
      <c r="F1124" s="164">
        <v>60090002</v>
      </c>
      <c r="G1124" s="165">
        <v>0</v>
      </c>
      <c r="H1124" s="165">
        <v>0</v>
      </c>
      <c r="I1124" s="164">
        <v>1</v>
      </c>
      <c r="J1124" s="164">
        <v>0</v>
      </c>
      <c r="K1124" s="165">
        <v>0</v>
      </c>
      <c r="L1124" s="165">
        <v>0</v>
      </c>
      <c r="M1124" s="165" t="s">
        <v>1433</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1396</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69013303</v>
      </c>
      <c r="D1125" s="163" t="s">
        <v>1434</v>
      </c>
      <c r="E1125" s="164">
        <v>1</v>
      </c>
      <c r="F1125" s="164">
        <v>60090002</v>
      </c>
      <c r="G1125" s="165">
        <v>0</v>
      </c>
      <c r="H1125" s="165">
        <v>0</v>
      </c>
      <c r="I1125" s="164">
        <v>1</v>
      </c>
      <c r="J1125" s="164">
        <v>0</v>
      </c>
      <c r="K1125" s="165">
        <v>0</v>
      </c>
      <c r="L1125" s="165">
        <v>0</v>
      </c>
      <c r="M1125" s="165" t="s">
        <v>1435</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1398</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69013304</v>
      </c>
      <c r="D1126" s="163" t="s">
        <v>1436</v>
      </c>
      <c r="E1126" s="164">
        <v>1</v>
      </c>
      <c r="F1126" s="164">
        <v>60090002</v>
      </c>
      <c r="G1126" s="165">
        <v>0</v>
      </c>
      <c r="H1126" s="165">
        <v>0</v>
      </c>
      <c r="I1126" s="164">
        <v>1</v>
      </c>
      <c r="J1126" s="164">
        <v>0</v>
      </c>
      <c r="K1126" s="165">
        <v>0</v>
      </c>
      <c r="L1126" s="165">
        <v>0</v>
      </c>
      <c r="M1126" s="165" t="s">
        <v>1437</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1400</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14">
        <v>69021001</v>
      </c>
      <c r="D1127" s="15" t="s">
        <v>1438</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1439</v>
      </c>
      <c r="AZ1127" s="13">
        <v>0</v>
      </c>
      <c r="BA1127" s="13">
        <v>1</v>
      </c>
      <c r="BB1127" s="15" t="s">
        <v>1440</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69021002</v>
      </c>
      <c r="D1128" s="15" t="s">
        <v>1441</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1442</v>
      </c>
      <c r="AZ1128" s="13">
        <v>0</v>
      </c>
      <c r="BA1128" s="13">
        <v>1</v>
      </c>
      <c r="BB1128" s="15" t="s">
        <v>1443</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69021003</v>
      </c>
      <c r="D1129" s="15" t="s">
        <v>1444</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1445</v>
      </c>
      <c r="AZ1129" s="13">
        <v>0</v>
      </c>
      <c r="BA1129" s="13">
        <v>1</v>
      </c>
      <c r="BB1129" s="15" t="s">
        <v>1446</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69021004</v>
      </c>
      <c r="D1130" s="15" t="s">
        <v>1447</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1448</v>
      </c>
      <c r="AZ1130" s="13">
        <v>0</v>
      </c>
      <c r="BA1130" s="13">
        <v>1</v>
      </c>
      <c r="BB1130" s="15" t="s">
        <v>1449</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69021005</v>
      </c>
      <c r="D1131" s="15" t="s">
        <v>1450</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1451</v>
      </c>
      <c r="AZ1131" s="13">
        <v>0</v>
      </c>
      <c r="BA1131" s="13">
        <v>1</v>
      </c>
      <c r="BB1131" s="15" t="s">
        <v>1452</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69021006</v>
      </c>
      <c r="D1132" s="15" t="s">
        <v>1453</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1454</v>
      </c>
      <c r="AZ1132" s="13">
        <v>0</v>
      </c>
      <c r="BA1132" s="13">
        <v>1</v>
      </c>
      <c r="BB1132" s="15" t="s">
        <v>1455</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69021007</v>
      </c>
      <c r="D1133" s="15" t="s">
        <v>1456</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1457</v>
      </c>
      <c r="AZ1133" s="13">
        <v>0</v>
      </c>
      <c r="BA1133" s="13">
        <v>1</v>
      </c>
      <c r="BB1133" s="15" t="s">
        <v>1458</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69021008</v>
      </c>
      <c r="D1134" s="15" t="s">
        <v>1459</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1460</v>
      </c>
      <c r="AZ1134" s="13">
        <v>0</v>
      </c>
      <c r="BA1134" s="13">
        <v>1</v>
      </c>
      <c r="BB1134" s="15" t="s">
        <v>1461</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69021009</v>
      </c>
      <c r="D1135" s="15" t="s">
        <v>1462</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1273</v>
      </c>
      <c r="AZ1135" s="13">
        <v>0</v>
      </c>
      <c r="BA1135" s="13">
        <v>1</v>
      </c>
      <c r="BB1135" s="15" t="s">
        <v>1463</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69021010</v>
      </c>
      <c r="D1136" s="15" t="s">
        <v>1464</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1465</v>
      </c>
      <c r="AZ1136" s="13">
        <v>0</v>
      </c>
      <c r="BA1136" s="13">
        <v>1</v>
      </c>
      <c r="BB1136" s="15" t="s">
        <v>1466</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69021011</v>
      </c>
      <c r="D1137" s="15" t="s">
        <v>1467</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1055</v>
      </c>
      <c r="AZ1137" s="13">
        <v>0</v>
      </c>
      <c r="BA1137" s="13">
        <v>1</v>
      </c>
      <c r="BB1137" s="15" t="s">
        <v>1468</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69021012</v>
      </c>
      <c r="D1138" s="15" t="s">
        <v>1467</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1045</v>
      </c>
      <c r="AZ1138" s="13">
        <v>0</v>
      </c>
      <c r="BA1138" s="13">
        <v>1</v>
      </c>
      <c r="BB1138" s="15" t="s">
        <v>1469</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69021013</v>
      </c>
      <c r="D1139" s="15" t="s">
        <v>1467</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1073</v>
      </c>
      <c r="AZ1139" s="13">
        <v>0</v>
      </c>
      <c r="BA1139" s="13">
        <v>1</v>
      </c>
      <c r="BB1139" s="15" t="s">
        <v>1470</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69021014</v>
      </c>
      <c r="D1140" s="15" t="s">
        <v>1467</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1063</v>
      </c>
      <c r="AZ1140" s="13">
        <v>0</v>
      </c>
      <c r="BA1140" s="13">
        <v>1</v>
      </c>
      <c r="BB1140" s="15" t="s">
        <v>1471</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69031001</v>
      </c>
      <c r="D1141" s="15" t="s">
        <v>465</v>
      </c>
      <c r="E1141" s="14">
        <v>1</v>
      </c>
      <c r="F1141" s="14">
        <v>68000110</v>
      </c>
      <c r="G1141" s="14">
        <v>0</v>
      </c>
      <c r="H1141" s="13">
        <v>0</v>
      </c>
      <c r="I1141" s="9">
        <v>1</v>
      </c>
      <c r="J1141" s="14">
        <v>0</v>
      </c>
      <c r="K1141" s="14">
        <v>0</v>
      </c>
      <c r="L1141" s="14">
        <v>0</v>
      </c>
      <c r="M1141" s="14">
        <v>0</v>
      </c>
      <c r="N1141" s="14">
        <v>2</v>
      </c>
      <c r="O1141" s="14">
        <v>1</v>
      </c>
      <c r="P1141" s="14">
        <v>0.05</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158">
        <v>69000021</v>
      </c>
      <c r="AS1141" s="14" t="s">
        <v>158</v>
      </c>
      <c r="AT1141" s="15" t="s">
        <v>159</v>
      </c>
      <c r="AU1141" s="14">
        <v>0</v>
      </c>
      <c r="AV1141" s="14">
        <v>0</v>
      </c>
      <c r="AW1141" s="14">
        <v>0</v>
      </c>
      <c r="AX1141" s="15" t="s">
        <v>160</v>
      </c>
      <c r="AY1141" s="15" t="s">
        <v>158</v>
      </c>
      <c r="AZ1141" s="13">
        <v>0</v>
      </c>
      <c r="BA1141" s="13">
        <v>1</v>
      </c>
      <c r="BB1141" s="68" t="s">
        <v>1472</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69031002</v>
      </c>
      <c r="D1142" s="15" t="s">
        <v>1473</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1474</v>
      </c>
      <c r="AZ1142" s="13">
        <v>0</v>
      </c>
      <c r="BA1142" s="13">
        <v>1</v>
      </c>
      <c r="BB1142" s="15" t="s">
        <v>1475</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69031003</v>
      </c>
      <c r="D1143" s="15" t="s">
        <v>1476</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1477</v>
      </c>
      <c r="AZ1143" s="13">
        <v>0</v>
      </c>
      <c r="BA1143" s="13">
        <v>1</v>
      </c>
      <c r="BB1143" s="15" t="s">
        <v>1478</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69031004</v>
      </c>
      <c r="D1144" s="15" t="s">
        <v>1479</v>
      </c>
      <c r="E1144" s="14">
        <v>1</v>
      </c>
      <c r="F1144" s="14">
        <v>68000110</v>
      </c>
      <c r="G1144" s="14">
        <v>0</v>
      </c>
      <c r="H1144" s="13">
        <v>0</v>
      </c>
      <c r="I1144" s="9">
        <v>1</v>
      </c>
      <c r="J1144" s="14">
        <v>0</v>
      </c>
      <c r="K1144" s="14">
        <v>0</v>
      </c>
      <c r="L1144" s="14">
        <v>0</v>
      </c>
      <c r="M1144" s="14">
        <v>0</v>
      </c>
      <c r="N1144" s="14">
        <v>2</v>
      </c>
      <c r="O1144" s="14">
        <v>1</v>
      </c>
      <c r="P1144" s="14">
        <v>0.05</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158">
        <v>69000071</v>
      </c>
      <c r="AS1144" s="14" t="s">
        <v>158</v>
      </c>
      <c r="AT1144" s="15" t="s">
        <v>159</v>
      </c>
      <c r="AU1144" s="14">
        <v>0</v>
      </c>
      <c r="AV1144" s="14">
        <v>0</v>
      </c>
      <c r="AW1144" s="14">
        <v>0</v>
      </c>
      <c r="AX1144" s="15" t="s">
        <v>160</v>
      </c>
      <c r="AY1144" s="15" t="s">
        <v>158</v>
      </c>
      <c r="AZ1144" s="13">
        <v>0</v>
      </c>
      <c r="BA1144" s="13">
        <v>1</v>
      </c>
      <c r="BB1144" s="33" t="s">
        <v>1480</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69031005</v>
      </c>
      <c r="D1145" s="15" t="s">
        <v>1011</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1481</v>
      </c>
      <c r="AZ1145" s="13">
        <v>0</v>
      </c>
      <c r="BA1145" s="13">
        <v>1</v>
      </c>
      <c r="BB1145" s="15" t="s">
        <v>1482</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69031006</v>
      </c>
      <c r="D1146" s="15" t="s">
        <v>1483</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1484</v>
      </c>
      <c r="AZ1146" s="13">
        <v>0</v>
      </c>
      <c r="BA1146" s="13">
        <v>1</v>
      </c>
      <c r="BB1146" s="15" t="s">
        <v>1485</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69031007</v>
      </c>
      <c r="D1147" s="15" t="s">
        <v>1486</v>
      </c>
      <c r="E1147" s="14">
        <v>1</v>
      </c>
      <c r="F1147" s="14">
        <v>68000110</v>
      </c>
      <c r="G1147" s="14">
        <v>0</v>
      </c>
      <c r="H1147" s="13">
        <v>0</v>
      </c>
      <c r="I1147" s="9">
        <v>1</v>
      </c>
      <c r="J1147" s="14">
        <v>0</v>
      </c>
      <c r="K1147" s="14">
        <v>0</v>
      </c>
      <c r="L1147" s="14">
        <v>0</v>
      </c>
      <c r="M1147" s="14">
        <v>0</v>
      </c>
      <c r="N1147" s="14">
        <v>2</v>
      </c>
      <c r="O1147" s="14">
        <v>7</v>
      </c>
      <c r="P1147" s="14">
        <v>0.05</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166">
        <v>10001001</v>
      </c>
      <c r="AS1147" s="14" t="s">
        <v>158</v>
      </c>
      <c r="AT1147" s="15" t="s">
        <v>159</v>
      </c>
      <c r="AU1147" s="14">
        <v>0</v>
      </c>
      <c r="AV1147" s="14">
        <v>0</v>
      </c>
      <c r="AW1147" s="14">
        <v>0</v>
      </c>
      <c r="AX1147" s="15" t="s">
        <v>160</v>
      </c>
      <c r="AY1147" s="15" t="s">
        <v>158</v>
      </c>
      <c r="AZ1147" s="13">
        <v>0</v>
      </c>
      <c r="BA1147" s="13">
        <v>1</v>
      </c>
      <c r="BB1147" s="68" t="s">
        <v>1487</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69031008</v>
      </c>
      <c r="D1148" s="15" t="s">
        <v>1488</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2154</v>
      </c>
      <c r="AZ1148" s="13">
        <v>0</v>
      </c>
      <c r="BA1148" s="13">
        <v>1</v>
      </c>
      <c r="BB1148" s="15" t="s">
        <v>2141</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69031009</v>
      </c>
      <c r="D1149" s="15" t="s">
        <v>1479</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1489</v>
      </c>
      <c r="AZ1149" s="13">
        <v>0</v>
      </c>
      <c r="BA1149" s="13">
        <v>1</v>
      </c>
      <c r="BB1149" s="15" t="s">
        <v>1490</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69031010</v>
      </c>
      <c r="D1150" s="15" t="s">
        <v>1491</v>
      </c>
      <c r="E1150" s="14">
        <v>1</v>
      </c>
      <c r="F1150" s="14">
        <v>68000110</v>
      </c>
      <c r="G1150" s="14">
        <v>0</v>
      </c>
      <c r="H1150" s="13">
        <v>0</v>
      </c>
      <c r="I1150" s="9">
        <v>1</v>
      </c>
      <c r="J1150" s="14">
        <v>0</v>
      </c>
      <c r="K1150" s="14">
        <v>0</v>
      </c>
      <c r="L1150" s="14">
        <v>0</v>
      </c>
      <c r="M1150" s="14">
        <v>0</v>
      </c>
      <c r="N1150" s="14">
        <v>2</v>
      </c>
      <c r="O1150" s="14">
        <v>1</v>
      </c>
      <c r="P1150" s="14">
        <v>0.05</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158">
        <v>69000022</v>
      </c>
      <c r="AS1150" s="14" t="s">
        <v>158</v>
      </c>
      <c r="AT1150" s="15" t="s">
        <v>159</v>
      </c>
      <c r="AU1150" s="14">
        <v>0</v>
      </c>
      <c r="AV1150" s="14">
        <v>0</v>
      </c>
      <c r="AW1150" s="14">
        <v>0</v>
      </c>
      <c r="AX1150" s="15" t="s">
        <v>160</v>
      </c>
      <c r="AY1150" s="15" t="s">
        <v>158</v>
      </c>
      <c r="AZ1150" s="13">
        <v>0</v>
      </c>
      <c r="BA1150" s="13">
        <v>1</v>
      </c>
      <c r="BB1150" s="15" t="s">
        <v>1492</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69032001</v>
      </c>
      <c r="D1151" s="15" t="s">
        <v>1493</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1494</v>
      </c>
      <c r="AZ1151" s="13">
        <v>0</v>
      </c>
      <c r="BA1151" s="13">
        <v>1</v>
      </c>
      <c r="BB1151" s="167" t="s">
        <v>1495</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69032002</v>
      </c>
      <c r="D1152" s="15" t="s">
        <v>1496</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1497</v>
      </c>
      <c r="AZ1152" s="13">
        <v>0</v>
      </c>
      <c r="BA1152" s="13">
        <v>1</v>
      </c>
      <c r="BB1152" s="167" t="s">
        <v>1498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69032003</v>
      </c>
      <c r="D1153" s="15" t="s">
        <v>1499</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2155</v>
      </c>
      <c r="AZ1153" s="13">
        <v>0</v>
      </c>
      <c r="BA1153" s="13">
        <v>1</v>
      </c>
      <c r="BB1153" s="167" t="s">
        <v>2156</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69032004</v>
      </c>
      <c r="D1154" s="15" t="s">
        <v>1500</v>
      </c>
      <c r="E1154" s="14">
        <v>1</v>
      </c>
      <c r="F1154" s="14">
        <v>68000110</v>
      </c>
      <c r="G1154" s="14">
        <v>0</v>
      </c>
      <c r="H1154" s="13">
        <v>0</v>
      </c>
      <c r="I1154" s="9">
        <v>1</v>
      </c>
      <c r="J1154" s="14">
        <v>0</v>
      </c>
      <c r="K1154" s="14">
        <v>0</v>
      </c>
      <c r="L1154" s="14">
        <v>0</v>
      </c>
      <c r="M1154" s="14">
        <v>0</v>
      </c>
      <c r="N1154" s="14">
        <v>2</v>
      </c>
      <c r="O1154" s="14">
        <v>3</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69000101</v>
      </c>
      <c r="AS1154" s="14" t="s">
        <v>158</v>
      </c>
      <c r="AT1154" s="15" t="s">
        <v>159</v>
      </c>
      <c r="AU1154" s="14">
        <v>0</v>
      </c>
      <c r="AV1154" s="14">
        <v>0</v>
      </c>
      <c r="AW1154" s="14">
        <v>0</v>
      </c>
      <c r="AX1154" s="15" t="s">
        <v>160</v>
      </c>
      <c r="AY1154" s="15" t="s">
        <v>158</v>
      </c>
      <c r="AZ1154" s="13">
        <v>0</v>
      </c>
      <c r="BA1154" s="13">
        <v>1</v>
      </c>
      <c r="BB1154" s="68" t="s">
        <v>1501</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69032005</v>
      </c>
      <c r="D1155" s="7" t="s">
        <v>1502</v>
      </c>
      <c r="E1155" s="14">
        <v>1</v>
      </c>
      <c r="F1155" s="14">
        <v>66001007</v>
      </c>
      <c r="G1155" s="6">
        <v>0</v>
      </c>
      <c r="H1155" s="6">
        <v>0</v>
      </c>
      <c r="I1155" s="14">
        <v>1</v>
      </c>
      <c r="J1155" s="14">
        <v>0</v>
      </c>
      <c r="K1155" s="6">
        <v>0</v>
      </c>
      <c r="L1155" s="6">
        <v>0</v>
      </c>
      <c r="M1155" s="6">
        <v>0</v>
      </c>
      <c r="N1155" s="6">
        <v>2</v>
      </c>
      <c r="O1155" s="6">
        <v>3</v>
      </c>
      <c r="P1155" s="6">
        <v>0.15</v>
      </c>
      <c r="Q1155" s="6">
        <v>0</v>
      </c>
      <c r="R1155" s="6">
        <v>0</v>
      </c>
      <c r="S1155" s="6">
        <v>0</v>
      </c>
      <c r="T1155" s="11">
        <v>1</v>
      </c>
      <c r="U1155" s="6">
        <v>2</v>
      </c>
      <c r="V1155" s="6">
        <v>0</v>
      </c>
      <c r="W1155" s="6">
        <v>0</v>
      </c>
      <c r="X1155" s="6">
        <v>0</v>
      </c>
      <c r="Y1155" s="6">
        <v>0</v>
      </c>
      <c r="Z1155" s="6">
        <v>0</v>
      </c>
      <c r="AA1155" s="6">
        <v>0</v>
      </c>
      <c r="AB1155" s="14">
        <v>1</v>
      </c>
      <c r="AC1155" s="6">
        <v>0</v>
      </c>
      <c r="AD1155" s="6">
        <v>15</v>
      </c>
      <c r="AE1155" s="6">
        <v>0</v>
      </c>
      <c r="AF1155" s="6">
        <v>0</v>
      </c>
      <c r="AG1155" s="6">
        <v>7</v>
      </c>
      <c r="AH1155" s="6">
        <v>0</v>
      </c>
      <c r="AI1155" s="6">
        <v>0</v>
      </c>
      <c r="AJ1155" s="6">
        <v>6</v>
      </c>
      <c r="AK1155" s="6">
        <v>0</v>
      </c>
      <c r="AL1155" s="6">
        <v>0</v>
      </c>
      <c r="AM1155" s="6">
        <v>0</v>
      </c>
      <c r="AN1155" s="6">
        <v>0.5</v>
      </c>
      <c r="AO1155" s="6">
        <v>1000</v>
      </c>
      <c r="AP1155" s="6">
        <v>0</v>
      </c>
      <c r="AQ1155" s="6">
        <v>0</v>
      </c>
      <c r="AR1155" s="158">
        <v>0</v>
      </c>
      <c r="AS1155" s="6">
        <v>69000121</v>
      </c>
      <c r="AT1155" s="7" t="s">
        <v>196</v>
      </c>
      <c r="AU1155" s="6" t="s">
        <v>782</v>
      </c>
      <c r="AV1155" s="6" t="s">
        <v>158</v>
      </c>
      <c r="AW1155" s="6" t="s">
        <v>864</v>
      </c>
      <c r="AX1155" s="7" t="s">
        <v>160</v>
      </c>
      <c r="AY1155" s="6">
        <v>0</v>
      </c>
      <c r="AZ1155" s="13">
        <v>0</v>
      </c>
      <c r="BA1155" s="13">
        <v>1</v>
      </c>
      <c r="BB1155" s="167" t="s">
        <v>1328</v>
      </c>
      <c r="BC1155" s="6">
        <v>0</v>
      </c>
      <c r="BD1155" s="11">
        <v>0</v>
      </c>
      <c r="BE1155" s="6">
        <v>0</v>
      </c>
      <c r="BF1155" s="6">
        <v>0</v>
      </c>
      <c r="BG1155" s="6">
        <v>0</v>
      </c>
      <c r="BH1155" s="6">
        <v>0</v>
      </c>
      <c r="BI1155" s="9">
        <v>0</v>
      </c>
      <c r="BJ1155" s="6">
        <v>1</v>
      </c>
      <c r="BK1155" s="6">
        <v>0</v>
      </c>
      <c r="BL1155" s="6">
        <v>0</v>
      </c>
      <c r="BM1155" s="6">
        <v>0</v>
      </c>
      <c r="BN1155" s="6">
        <v>0</v>
      </c>
      <c r="BO1155" s="6">
        <v>0</v>
      </c>
    </row>
    <row r="1156" spans="3:67" ht="20.100000000000001" customHeight="1">
      <c r="C1156" s="14">
        <v>69032006</v>
      </c>
      <c r="D1156" s="135" t="s">
        <v>1503</v>
      </c>
      <c r="E1156" s="106">
        <v>1</v>
      </c>
      <c r="F1156" s="106">
        <v>66001007</v>
      </c>
      <c r="G1156" s="106">
        <v>0</v>
      </c>
      <c r="H1156" s="106">
        <v>0</v>
      </c>
      <c r="I1156" s="106">
        <v>1</v>
      </c>
      <c r="J1156" s="106">
        <v>0</v>
      </c>
      <c r="K1156" s="106">
        <v>0</v>
      </c>
      <c r="L1156" s="106">
        <v>0</v>
      </c>
      <c r="M1156" s="106">
        <v>0</v>
      </c>
      <c r="N1156" s="106">
        <v>2</v>
      </c>
      <c r="O1156" s="106">
        <v>2</v>
      </c>
      <c r="P1156" s="106">
        <v>0.05</v>
      </c>
      <c r="Q1156" s="106">
        <v>0</v>
      </c>
      <c r="R1156" s="106">
        <v>0</v>
      </c>
      <c r="S1156" s="106">
        <v>0</v>
      </c>
      <c r="T1156" s="106">
        <v>1</v>
      </c>
      <c r="U1156" s="106">
        <v>2</v>
      </c>
      <c r="V1156" s="106">
        <v>0</v>
      </c>
      <c r="W1156" s="106">
        <v>0</v>
      </c>
      <c r="X1156" s="106">
        <v>0</v>
      </c>
      <c r="Y1156" s="106">
        <v>0</v>
      </c>
      <c r="Z1156" s="106">
        <v>0</v>
      </c>
      <c r="AA1156" s="106">
        <v>0</v>
      </c>
      <c r="AB1156" s="106">
        <v>1</v>
      </c>
      <c r="AC1156" s="106">
        <v>0</v>
      </c>
      <c r="AD1156" s="106">
        <v>15</v>
      </c>
      <c r="AE1156" s="106">
        <v>0</v>
      </c>
      <c r="AF1156" s="106">
        <v>0</v>
      </c>
      <c r="AG1156" s="106">
        <v>7</v>
      </c>
      <c r="AH1156" s="106">
        <v>0</v>
      </c>
      <c r="AI1156" s="106">
        <v>0</v>
      </c>
      <c r="AJ1156" s="106">
        <v>6</v>
      </c>
      <c r="AK1156" s="106">
        <v>0</v>
      </c>
      <c r="AL1156" s="106">
        <v>0</v>
      </c>
      <c r="AM1156" s="106">
        <v>0</v>
      </c>
      <c r="AN1156" s="106">
        <v>0</v>
      </c>
      <c r="AO1156" s="106">
        <v>1000</v>
      </c>
      <c r="AP1156" s="106">
        <v>0</v>
      </c>
      <c r="AQ1156" s="106">
        <v>0</v>
      </c>
      <c r="AR1156" s="171">
        <v>10001003</v>
      </c>
      <c r="AS1156" s="106">
        <v>0</v>
      </c>
      <c r="AT1156" s="135" t="s">
        <v>196</v>
      </c>
      <c r="AU1156" s="106" t="s">
        <v>782</v>
      </c>
      <c r="AV1156" s="106" t="s">
        <v>158</v>
      </c>
      <c r="AW1156" s="106">
        <v>0</v>
      </c>
      <c r="AX1156" s="135" t="s">
        <v>160</v>
      </c>
      <c r="AY1156" s="106">
        <v>0</v>
      </c>
      <c r="AZ1156" s="106">
        <v>0</v>
      </c>
      <c r="BA1156" s="13">
        <v>1</v>
      </c>
      <c r="BB1156" s="173" t="s">
        <v>1504</v>
      </c>
      <c r="BC1156" s="106">
        <v>0</v>
      </c>
      <c r="BD1156" s="106">
        <v>0</v>
      </c>
      <c r="BE1156" s="106">
        <v>0</v>
      </c>
      <c r="BF1156" s="106">
        <v>0</v>
      </c>
      <c r="BG1156" s="106">
        <v>0</v>
      </c>
      <c r="BH1156" s="106">
        <v>0</v>
      </c>
      <c r="BI1156" s="151">
        <v>0</v>
      </c>
      <c r="BJ1156" s="6">
        <v>1</v>
      </c>
      <c r="BK1156" s="106">
        <v>0</v>
      </c>
      <c r="BL1156" s="106">
        <v>0</v>
      </c>
      <c r="BM1156" s="106">
        <v>0</v>
      </c>
      <c r="BN1156" s="106">
        <v>0</v>
      </c>
      <c r="BO1156" s="106">
        <v>0</v>
      </c>
    </row>
    <row r="1157" spans="3:67" ht="19.5" customHeight="1">
      <c r="C1157" s="14">
        <v>69032007</v>
      </c>
      <c r="D1157" s="15" t="s">
        <v>1505</v>
      </c>
      <c r="E1157" s="11">
        <v>1</v>
      </c>
      <c r="F1157" s="14">
        <v>62021301</v>
      </c>
      <c r="G1157" s="11">
        <v>62021203</v>
      </c>
      <c r="H1157" s="13">
        <v>0</v>
      </c>
      <c r="I1157" s="11">
        <v>32</v>
      </c>
      <c r="J1157" s="11">
        <v>2</v>
      </c>
      <c r="K1157" s="11">
        <v>0</v>
      </c>
      <c r="L1157" s="14">
        <v>0</v>
      </c>
      <c r="M1157" s="14">
        <v>0</v>
      </c>
      <c r="N1157" s="14">
        <v>2</v>
      </c>
      <c r="O1157" s="14">
        <v>14</v>
      </c>
      <c r="P1157" s="14">
        <v>1</v>
      </c>
      <c r="Q1157" s="14">
        <v>0</v>
      </c>
      <c r="R1157" s="6">
        <v>0</v>
      </c>
      <c r="S1157" s="13">
        <v>0</v>
      </c>
      <c r="T1157" s="11">
        <v>1</v>
      </c>
      <c r="U1157" s="14">
        <v>2</v>
      </c>
      <c r="V1157" s="14">
        <v>0</v>
      </c>
      <c r="W1157" s="14">
        <v>2.5</v>
      </c>
      <c r="X1157" s="14">
        <v>1500</v>
      </c>
      <c r="Y1157" s="14">
        <v>0</v>
      </c>
      <c r="Z1157" s="14">
        <v>0</v>
      </c>
      <c r="AA1157" s="14">
        <v>0</v>
      </c>
      <c r="AB1157" s="14">
        <v>1</v>
      </c>
      <c r="AC1157" s="14">
        <v>0</v>
      </c>
      <c r="AD1157" s="14">
        <v>3</v>
      </c>
      <c r="AE1157" s="14">
        <v>1</v>
      </c>
      <c r="AF1157" s="14">
        <v>3</v>
      </c>
      <c r="AG1157" s="6">
        <v>2</v>
      </c>
      <c r="AH1157" s="6">
        <v>2</v>
      </c>
      <c r="AI1157" s="6">
        <v>0</v>
      </c>
      <c r="AJ1157" s="6">
        <v>0</v>
      </c>
      <c r="AK1157" s="14">
        <v>0</v>
      </c>
      <c r="AL1157" s="14">
        <v>0</v>
      </c>
      <c r="AM1157" s="14">
        <v>0</v>
      </c>
      <c r="AN1157" s="14">
        <v>0</v>
      </c>
      <c r="AO1157" s="14">
        <v>2000</v>
      </c>
      <c r="AP1157" s="14">
        <v>0</v>
      </c>
      <c r="AQ1157" s="14">
        <v>0</v>
      </c>
      <c r="AR1157" s="6">
        <v>69000141</v>
      </c>
      <c r="AS1157" s="14">
        <v>0</v>
      </c>
      <c r="AT1157" s="15" t="s">
        <v>159</v>
      </c>
      <c r="AU1157" s="14" t="s">
        <v>355</v>
      </c>
      <c r="AV1157" s="14">
        <v>0</v>
      </c>
      <c r="AW1157" s="14">
        <v>0</v>
      </c>
      <c r="AX1157" s="15" t="s">
        <v>160</v>
      </c>
      <c r="AY1157" s="15">
        <v>0</v>
      </c>
      <c r="AZ1157" s="13">
        <v>0</v>
      </c>
      <c r="BA1157" s="13">
        <v>0</v>
      </c>
      <c r="BB1157" s="167" t="s">
        <v>1506</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69032008</v>
      </c>
      <c r="D1158" s="15" t="s">
        <v>1507</v>
      </c>
      <c r="E1158" s="14">
        <v>1</v>
      </c>
      <c r="F1158" s="14">
        <v>68000002</v>
      </c>
      <c r="G1158" s="14">
        <v>0</v>
      </c>
      <c r="H1158" s="13">
        <v>0</v>
      </c>
      <c r="I1158" s="14">
        <v>1</v>
      </c>
      <c r="J1158" s="14">
        <v>0</v>
      </c>
      <c r="K1158" s="14">
        <v>0</v>
      </c>
      <c r="L1158" s="14">
        <v>0</v>
      </c>
      <c r="M1158" s="14">
        <v>0</v>
      </c>
      <c r="N1158" s="14">
        <v>2</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1508</v>
      </c>
      <c r="AZ1158" s="13">
        <v>0</v>
      </c>
      <c r="BA1158" s="13">
        <v>1</v>
      </c>
      <c r="BB1158" s="68" t="s">
        <v>1509</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69032009</v>
      </c>
      <c r="D1159" s="15" t="s">
        <v>1510</v>
      </c>
      <c r="E1159" s="14">
        <v>1</v>
      </c>
      <c r="F1159" s="14">
        <v>68000002</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0</v>
      </c>
      <c r="AS1159" s="14" t="s">
        <v>158</v>
      </c>
      <c r="AT1159" s="15" t="s">
        <v>159</v>
      </c>
      <c r="AU1159" s="14">
        <v>0</v>
      </c>
      <c r="AV1159" s="14">
        <v>0</v>
      </c>
      <c r="AW1159" s="14">
        <v>0</v>
      </c>
      <c r="AX1159" s="15" t="s">
        <v>160</v>
      </c>
      <c r="AY1159" s="15" t="s">
        <v>1511</v>
      </c>
      <c r="AZ1159" s="13">
        <v>0</v>
      </c>
      <c r="BA1159" s="13">
        <v>1</v>
      </c>
      <c r="BB1159" s="68" t="s">
        <v>1512</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69032010</v>
      </c>
      <c r="D1160" s="15" t="s">
        <v>1513</v>
      </c>
      <c r="E1160" s="14">
        <v>1</v>
      </c>
      <c r="F1160" s="14">
        <v>68000002</v>
      </c>
      <c r="G1160" s="14">
        <v>0</v>
      </c>
      <c r="H1160" s="13">
        <v>0</v>
      </c>
      <c r="I1160" s="14">
        <v>1</v>
      </c>
      <c r="J1160" s="14">
        <v>0</v>
      </c>
      <c r="K1160" s="14">
        <v>0</v>
      </c>
      <c r="L1160" s="14">
        <v>0</v>
      </c>
      <c r="M1160" s="14">
        <v>0</v>
      </c>
      <c r="N1160" s="14">
        <v>2</v>
      </c>
      <c r="O1160" s="14">
        <v>5</v>
      </c>
      <c r="P1160" s="14">
        <v>0.2</v>
      </c>
      <c r="Q1160" s="14">
        <v>0</v>
      </c>
      <c r="R1160" s="6">
        <v>0</v>
      </c>
      <c r="S1160" s="13">
        <v>0</v>
      </c>
      <c r="T1160" s="11">
        <v>1</v>
      </c>
      <c r="U1160" s="14">
        <v>2</v>
      </c>
      <c r="V1160" s="14">
        <v>0</v>
      </c>
      <c r="W1160" s="14">
        <v>0</v>
      </c>
      <c r="X1160" s="14">
        <v>0</v>
      </c>
      <c r="Y1160" s="14">
        <v>0</v>
      </c>
      <c r="Z1160" s="14">
        <v>0</v>
      </c>
      <c r="AA1160" s="14">
        <v>0</v>
      </c>
      <c r="AB1160" s="14">
        <v>1</v>
      </c>
      <c r="AC1160" s="14">
        <v>0</v>
      </c>
      <c r="AD1160" s="14">
        <v>0</v>
      </c>
      <c r="AE1160" s="14">
        <v>0</v>
      </c>
      <c r="AF1160" s="14">
        <v>0</v>
      </c>
      <c r="AG1160" s="6">
        <v>2</v>
      </c>
      <c r="AH1160" s="6">
        <v>0</v>
      </c>
      <c r="AI1160" s="6">
        <v>0</v>
      </c>
      <c r="AJ1160" s="6">
        <v>0</v>
      </c>
      <c r="AK1160" s="14">
        <v>0</v>
      </c>
      <c r="AL1160" s="14">
        <v>0</v>
      </c>
      <c r="AM1160" s="14">
        <v>0</v>
      </c>
      <c r="AN1160" s="14">
        <v>0</v>
      </c>
      <c r="AO1160" s="14">
        <v>1000</v>
      </c>
      <c r="AP1160" s="14">
        <v>0</v>
      </c>
      <c r="AQ1160" s="14">
        <v>0</v>
      </c>
      <c r="AR1160" s="6">
        <v>10001002</v>
      </c>
      <c r="AS1160" s="14" t="s">
        <v>158</v>
      </c>
      <c r="AT1160" s="15" t="s">
        <v>159</v>
      </c>
      <c r="AU1160" s="14">
        <v>0</v>
      </c>
      <c r="AV1160" s="14">
        <v>0</v>
      </c>
      <c r="AW1160" s="14">
        <v>0</v>
      </c>
      <c r="AX1160" s="15" t="s">
        <v>160</v>
      </c>
      <c r="AY1160" s="15" t="s">
        <v>158</v>
      </c>
      <c r="AZ1160" s="13">
        <v>0</v>
      </c>
      <c r="BA1160" s="13">
        <v>1</v>
      </c>
      <c r="BB1160" s="68" t="s">
        <v>1514</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69033101</v>
      </c>
      <c r="D1161" s="15" t="s">
        <v>1515</v>
      </c>
      <c r="E1161" s="14">
        <v>1</v>
      </c>
      <c r="F1161" s="14">
        <v>68000015</v>
      </c>
      <c r="G1161" s="14">
        <v>0</v>
      </c>
      <c r="H1161" s="13">
        <v>0</v>
      </c>
      <c r="I1161" s="14">
        <v>1</v>
      </c>
      <c r="J1161" s="14">
        <v>0</v>
      </c>
      <c r="K1161" s="14">
        <v>0</v>
      </c>
      <c r="L1161" s="14">
        <v>0</v>
      </c>
      <c r="M1161" s="14">
        <v>0</v>
      </c>
      <c r="N1161" s="14">
        <v>5</v>
      </c>
      <c r="O1161" s="14">
        <v>11</v>
      </c>
      <c r="P1161" s="14">
        <v>200001</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200001</v>
      </c>
      <c r="BA1161" s="13">
        <v>1</v>
      </c>
      <c r="BB1161" s="15" t="s">
        <v>1516</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69033102</v>
      </c>
      <c r="D1162" s="15" t="s">
        <v>1515</v>
      </c>
      <c r="E1162" s="14">
        <v>1</v>
      </c>
      <c r="F1162" s="14">
        <v>68000015</v>
      </c>
      <c r="G1162" s="14">
        <v>0</v>
      </c>
      <c r="H1162" s="13">
        <v>0</v>
      </c>
      <c r="I1162" s="14">
        <v>1</v>
      </c>
      <c r="J1162" s="14">
        <v>0</v>
      </c>
      <c r="K1162" s="14">
        <v>0</v>
      </c>
      <c r="L1162" s="14">
        <v>0</v>
      </c>
      <c r="M1162" s="14">
        <v>0</v>
      </c>
      <c r="N1162" s="14">
        <v>5</v>
      </c>
      <c r="O1162" s="14">
        <v>11</v>
      </c>
      <c r="P1162" s="14">
        <v>200002</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200002</v>
      </c>
      <c r="BA1162" s="13">
        <v>1</v>
      </c>
      <c r="BB1162" s="15" t="s">
        <v>1517</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69033103</v>
      </c>
      <c r="D1163" s="15" t="s">
        <v>1515</v>
      </c>
      <c r="E1163" s="14">
        <v>1</v>
      </c>
      <c r="F1163" s="14">
        <v>68000015</v>
      </c>
      <c r="G1163" s="14">
        <v>0</v>
      </c>
      <c r="H1163" s="13">
        <v>0</v>
      </c>
      <c r="I1163" s="14">
        <v>1</v>
      </c>
      <c r="J1163" s="14">
        <v>0</v>
      </c>
      <c r="K1163" s="14">
        <v>0</v>
      </c>
      <c r="L1163" s="14">
        <v>0</v>
      </c>
      <c r="M1163" s="14">
        <v>0</v>
      </c>
      <c r="N1163" s="14">
        <v>5</v>
      </c>
      <c r="O1163" s="14">
        <v>11</v>
      </c>
      <c r="P1163" s="14">
        <v>200003</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200003</v>
      </c>
      <c r="BA1163" s="13">
        <v>1</v>
      </c>
      <c r="BB1163" s="15" t="s">
        <v>1518</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69033104</v>
      </c>
      <c r="D1164" s="15" t="s">
        <v>1515</v>
      </c>
      <c r="E1164" s="14">
        <v>1</v>
      </c>
      <c r="F1164" s="14">
        <v>68000015</v>
      </c>
      <c r="G1164" s="14">
        <v>0</v>
      </c>
      <c r="H1164" s="13">
        <v>0</v>
      </c>
      <c r="I1164" s="14">
        <v>1</v>
      </c>
      <c r="J1164" s="14">
        <v>0</v>
      </c>
      <c r="K1164" s="14">
        <v>0</v>
      </c>
      <c r="L1164" s="14">
        <v>0</v>
      </c>
      <c r="M1164" s="14">
        <v>0</v>
      </c>
      <c r="N1164" s="14">
        <v>5</v>
      </c>
      <c r="O1164" s="14">
        <v>11</v>
      </c>
      <c r="P1164" s="14">
        <v>200005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200005</v>
      </c>
      <c r="BA1164" s="13">
        <v>1</v>
      </c>
      <c r="BB1164" s="15" t="s">
        <v>1519</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69033105</v>
      </c>
      <c r="D1165" s="15" t="s">
        <v>1515</v>
      </c>
      <c r="E1165" s="14">
        <v>1</v>
      </c>
      <c r="F1165" s="14">
        <v>68000015</v>
      </c>
      <c r="G1165" s="14">
        <v>0</v>
      </c>
      <c r="H1165" s="13">
        <v>0</v>
      </c>
      <c r="I1165" s="14">
        <v>1</v>
      </c>
      <c r="J1165" s="14">
        <v>0</v>
      </c>
      <c r="K1165" s="14">
        <v>0</v>
      </c>
      <c r="L1165" s="14">
        <v>0</v>
      </c>
      <c r="M1165" s="14">
        <v>0</v>
      </c>
      <c r="N1165" s="14">
        <v>5</v>
      </c>
      <c r="O1165" s="14">
        <v>11</v>
      </c>
      <c r="P1165" s="14">
        <v>200007</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200007</v>
      </c>
      <c r="BA1165" s="13">
        <v>1</v>
      </c>
      <c r="BB1165" s="15" t="s">
        <v>1520</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69033106</v>
      </c>
      <c r="D1166" s="15" t="s">
        <v>1515</v>
      </c>
      <c r="E1166" s="14">
        <v>1</v>
      </c>
      <c r="F1166" s="14">
        <v>68000015</v>
      </c>
      <c r="G1166" s="14">
        <v>0</v>
      </c>
      <c r="H1166" s="13">
        <v>0</v>
      </c>
      <c r="I1166" s="14">
        <v>1</v>
      </c>
      <c r="J1166" s="14">
        <v>0</v>
      </c>
      <c r="K1166" s="14">
        <v>0</v>
      </c>
      <c r="L1166" s="14">
        <v>0</v>
      </c>
      <c r="M1166" s="14">
        <v>0</v>
      </c>
      <c r="N1166" s="14">
        <v>5</v>
      </c>
      <c r="O1166" s="14">
        <v>11</v>
      </c>
      <c r="P1166" s="14">
        <v>200008</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200008</v>
      </c>
      <c r="BA1166" s="13">
        <v>1</v>
      </c>
      <c r="BB1166" s="15" t="s">
        <v>1521</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69033201</v>
      </c>
      <c r="D1167" s="15" t="s">
        <v>1515</v>
      </c>
      <c r="E1167" s="14">
        <v>1</v>
      </c>
      <c r="F1167" s="14">
        <v>68000015</v>
      </c>
      <c r="G1167" s="14">
        <v>0</v>
      </c>
      <c r="H1167" s="13">
        <v>0</v>
      </c>
      <c r="I1167" s="14">
        <v>1</v>
      </c>
      <c r="J1167" s="14">
        <v>0</v>
      </c>
      <c r="K1167" s="14">
        <v>0</v>
      </c>
      <c r="L1167" s="14">
        <v>0</v>
      </c>
      <c r="M1167" s="14">
        <v>0</v>
      </c>
      <c r="N1167" s="14">
        <v>5</v>
      </c>
      <c r="O1167" s="14">
        <v>11</v>
      </c>
      <c r="P1167" s="14">
        <v>200002</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200014</v>
      </c>
      <c r="BA1167" s="13">
        <v>1</v>
      </c>
      <c r="BB1167" s="15" t="s">
        <v>1522</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69033202</v>
      </c>
      <c r="D1168" s="15" t="s">
        <v>1515</v>
      </c>
      <c r="E1168" s="14">
        <v>1</v>
      </c>
      <c r="F1168" s="14">
        <v>68000015</v>
      </c>
      <c r="G1168" s="14">
        <v>0</v>
      </c>
      <c r="H1168" s="13">
        <v>0</v>
      </c>
      <c r="I1168" s="14">
        <v>1</v>
      </c>
      <c r="J1168" s="14">
        <v>0</v>
      </c>
      <c r="K1168" s="14">
        <v>0</v>
      </c>
      <c r="L1168" s="14">
        <v>0</v>
      </c>
      <c r="M1168" s="14">
        <v>0</v>
      </c>
      <c r="N1168" s="14">
        <v>5</v>
      </c>
      <c r="O1168" s="14">
        <v>11</v>
      </c>
      <c r="P1168" s="14">
        <v>200005</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200013</v>
      </c>
      <c r="BA1168" s="13">
        <v>1</v>
      </c>
      <c r="BB1168" s="15" t="s">
        <v>1523</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69033203</v>
      </c>
      <c r="D1169" s="15" t="s">
        <v>1515</v>
      </c>
      <c r="E1169" s="14">
        <v>1</v>
      </c>
      <c r="F1169" s="14">
        <v>68000015</v>
      </c>
      <c r="G1169" s="14">
        <v>0</v>
      </c>
      <c r="H1169" s="13">
        <v>0</v>
      </c>
      <c r="I1169" s="14">
        <v>1</v>
      </c>
      <c r="J1169" s="14">
        <v>0</v>
      </c>
      <c r="K1169" s="14">
        <v>0</v>
      </c>
      <c r="L1169" s="14">
        <v>0</v>
      </c>
      <c r="M1169" s="14">
        <v>0</v>
      </c>
      <c r="N1169" s="14">
        <v>5</v>
      </c>
      <c r="O1169" s="14">
        <v>11</v>
      </c>
      <c r="P1169" s="14">
        <v>200007</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200007</v>
      </c>
      <c r="BA1169" s="13">
        <v>1</v>
      </c>
      <c r="BB1169" s="15" t="s">
        <v>1524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69033204</v>
      </c>
      <c r="D1170" s="15" t="s">
        <v>1515</v>
      </c>
      <c r="E1170" s="14">
        <v>1</v>
      </c>
      <c r="F1170" s="14">
        <v>68000015</v>
      </c>
      <c r="G1170" s="14">
        <v>0</v>
      </c>
      <c r="H1170" s="13">
        <v>0</v>
      </c>
      <c r="I1170" s="14">
        <v>1</v>
      </c>
      <c r="J1170" s="14">
        <v>0</v>
      </c>
      <c r="K1170" s="14">
        <v>0</v>
      </c>
      <c r="L1170" s="14">
        <v>0</v>
      </c>
      <c r="M1170" s="14">
        <v>0</v>
      </c>
      <c r="N1170" s="14">
        <v>5</v>
      </c>
      <c r="O1170" s="14">
        <v>11</v>
      </c>
      <c r="P1170" s="14">
        <v>200010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200010</v>
      </c>
      <c r="BA1170" s="13">
        <v>1</v>
      </c>
      <c r="BB1170" s="15" t="s">
        <v>1525</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69033205</v>
      </c>
      <c r="D1171" s="15" t="s">
        <v>1515</v>
      </c>
      <c r="E1171" s="14">
        <v>1</v>
      </c>
      <c r="F1171" s="14">
        <v>68000015</v>
      </c>
      <c r="G1171" s="14">
        <v>0</v>
      </c>
      <c r="H1171" s="13">
        <v>0</v>
      </c>
      <c r="I1171" s="14">
        <v>1</v>
      </c>
      <c r="J1171" s="14">
        <v>0</v>
      </c>
      <c r="K1171" s="14">
        <v>0</v>
      </c>
      <c r="L1171" s="14">
        <v>0</v>
      </c>
      <c r="M1171" s="14">
        <v>0</v>
      </c>
      <c r="N1171" s="14">
        <v>5</v>
      </c>
      <c r="O1171" s="14">
        <v>11</v>
      </c>
      <c r="P1171" s="14">
        <v>200011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200011</v>
      </c>
      <c r="BA1171" s="13">
        <v>1</v>
      </c>
      <c r="BB1171" s="15" t="s">
        <v>1526</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69033206</v>
      </c>
      <c r="D1172" s="15" t="s">
        <v>1515</v>
      </c>
      <c r="E1172" s="14">
        <v>1</v>
      </c>
      <c r="F1172" s="14">
        <v>68000015</v>
      </c>
      <c r="G1172" s="14">
        <v>0</v>
      </c>
      <c r="H1172" s="13">
        <v>0</v>
      </c>
      <c r="I1172" s="14">
        <v>1</v>
      </c>
      <c r="J1172" s="14">
        <v>0</v>
      </c>
      <c r="K1172" s="14">
        <v>0</v>
      </c>
      <c r="L1172" s="14">
        <v>0</v>
      </c>
      <c r="M1172" s="14">
        <v>0</v>
      </c>
      <c r="N1172" s="14">
        <v>5</v>
      </c>
      <c r="O1172" s="14">
        <v>11</v>
      </c>
      <c r="P1172" s="14">
        <v>200012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200012</v>
      </c>
      <c r="BA1172" s="13">
        <v>1</v>
      </c>
      <c r="BB1172" s="15" t="s">
        <v>1527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69041001</v>
      </c>
      <c r="D1173" s="15" t="s">
        <v>1528</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1105</v>
      </c>
      <c r="AZ1173" s="13">
        <v>0</v>
      </c>
      <c r="BA1173" s="13">
        <v>1</v>
      </c>
      <c r="BB1173" s="174" t="s">
        <v>1529</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69041002</v>
      </c>
      <c r="D1174" s="15" t="s">
        <v>1530</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1531</v>
      </c>
      <c r="AZ1174" s="13">
        <v>0</v>
      </c>
      <c r="BA1174" s="13">
        <v>1</v>
      </c>
      <c r="BB1174" s="174" t="s">
        <v>1532</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69041003</v>
      </c>
      <c r="D1175" s="15" t="s">
        <v>1533</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1534</v>
      </c>
      <c r="AZ1175" s="13">
        <v>0</v>
      </c>
      <c r="BA1175" s="13">
        <v>1</v>
      </c>
      <c r="BB1175" s="174" t="s">
        <v>1535</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69041004</v>
      </c>
      <c r="D1176" s="15" t="s">
        <v>1536</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1537</v>
      </c>
      <c r="AZ1176" s="13">
        <v>0</v>
      </c>
      <c r="BA1176" s="13">
        <v>1</v>
      </c>
      <c r="BB1176" s="174" t="s">
        <v>1538</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69041005</v>
      </c>
      <c r="D1177" s="15" t="s">
        <v>1539</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1540</v>
      </c>
      <c r="AZ1177" s="13">
        <v>0</v>
      </c>
      <c r="BA1177" s="13">
        <v>1</v>
      </c>
      <c r="BB1177" s="174" t="s">
        <v>1541</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69041006</v>
      </c>
      <c r="D1178" s="15" t="s">
        <v>1542</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1543</v>
      </c>
      <c r="AZ1178" s="13">
        <v>0</v>
      </c>
      <c r="BA1178" s="13">
        <v>1</v>
      </c>
      <c r="BB1178" s="174" t="s">
        <v>1544</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69041007</v>
      </c>
      <c r="D1179" s="15" t="s">
        <v>1545</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1" t="s">
        <v>1256</v>
      </c>
      <c r="AZ1179" s="13">
        <v>0</v>
      </c>
      <c r="BA1179" s="13">
        <v>1</v>
      </c>
      <c r="BB1179" s="174" t="s">
        <v>1257</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69051001</v>
      </c>
      <c r="D1180" s="155" t="s">
        <v>386</v>
      </c>
      <c r="E1180" s="156">
        <v>1</v>
      </c>
      <c r="F1180" s="156">
        <v>61011101</v>
      </c>
      <c r="G1180" s="157">
        <v>0</v>
      </c>
      <c r="H1180" s="157">
        <v>0</v>
      </c>
      <c r="I1180" s="156">
        <v>1</v>
      </c>
      <c r="J1180" s="156">
        <v>0</v>
      </c>
      <c r="K1180" s="157">
        <v>0</v>
      </c>
      <c r="L1180" s="157">
        <v>0</v>
      </c>
      <c r="M1180" s="157" t="s">
        <v>1546</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1547</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69051002</v>
      </c>
      <c r="D1181" s="155" t="s">
        <v>346</v>
      </c>
      <c r="E1181" s="156">
        <v>1</v>
      </c>
      <c r="F1181" s="156">
        <v>61011201</v>
      </c>
      <c r="G1181" s="157">
        <v>0</v>
      </c>
      <c r="H1181" s="157">
        <v>0</v>
      </c>
      <c r="I1181" s="156">
        <v>1</v>
      </c>
      <c r="J1181" s="156">
        <v>0</v>
      </c>
      <c r="K1181" s="157">
        <v>0</v>
      </c>
      <c r="L1181" s="157">
        <v>0</v>
      </c>
      <c r="M1181" s="157" t="s">
        <v>1548</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1549</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69051003</v>
      </c>
      <c r="D1182" s="155" t="s">
        <v>690</v>
      </c>
      <c r="E1182" s="156">
        <v>1</v>
      </c>
      <c r="F1182" s="156">
        <v>61011301</v>
      </c>
      <c r="G1182" s="157">
        <v>0</v>
      </c>
      <c r="H1182" s="157">
        <v>0</v>
      </c>
      <c r="I1182" s="156">
        <v>1</v>
      </c>
      <c r="J1182" s="156">
        <v>0</v>
      </c>
      <c r="K1182" s="157">
        <v>0</v>
      </c>
      <c r="L1182" s="157">
        <v>0</v>
      </c>
      <c r="M1182" s="157" t="s">
        <v>1550</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1551</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69051011</v>
      </c>
      <c r="D1183" s="155" t="s">
        <v>1552</v>
      </c>
      <c r="E1183" s="156">
        <v>1</v>
      </c>
      <c r="F1183" s="156">
        <v>61021401</v>
      </c>
      <c r="G1183" s="157">
        <v>0</v>
      </c>
      <c r="H1183" s="157">
        <v>0</v>
      </c>
      <c r="I1183" s="156">
        <v>1</v>
      </c>
      <c r="J1183" s="156">
        <v>0</v>
      </c>
      <c r="K1183" s="157">
        <v>0</v>
      </c>
      <c r="L1183" s="157">
        <v>0</v>
      </c>
      <c r="M1183" s="157" t="s">
        <v>1343</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1342</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69051012</v>
      </c>
      <c r="D1184" s="155" t="s">
        <v>1553</v>
      </c>
      <c r="E1184" s="156">
        <v>1</v>
      </c>
      <c r="F1184" s="156">
        <v>61021201</v>
      </c>
      <c r="G1184" s="157">
        <v>0</v>
      </c>
      <c r="H1184" s="157">
        <v>0</v>
      </c>
      <c r="I1184" s="156">
        <v>1</v>
      </c>
      <c r="J1184" s="156">
        <v>0</v>
      </c>
      <c r="K1184" s="157">
        <v>0</v>
      </c>
      <c r="L1184" s="157">
        <v>0</v>
      </c>
      <c r="M1184" s="157" t="s">
        <v>1345</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1344</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69051013</v>
      </c>
      <c r="D1185" s="155" t="s">
        <v>1554</v>
      </c>
      <c r="E1185" s="156">
        <v>1</v>
      </c>
      <c r="F1185" s="156">
        <v>61021301</v>
      </c>
      <c r="G1185" s="157">
        <v>0</v>
      </c>
      <c r="H1185" s="157">
        <v>0</v>
      </c>
      <c r="I1185" s="156">
        <v>1</v>
      </c>
      <c r="J1185" s="156">
        <v>0</v>
      </c>
      <c r="K1185" s="157">
        <v>0</v>
      </c>
      <c r="L1185" s="157">
        <v>0</v>
      </c>
      <c r="M1185" s="157" t="s">
        <v>1347</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1346</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69051014</v>
      </c>
      <c r="D1186" s="155" t="s">
        <v>1555</v>
      </c>
      <c r="E1186" s="156">
        <v>1</v>
      </c>
      <c r="F1186" s="156">
        <v>61021402</v>
      </c>
      <c r="G1186" s="157">
        <v>0</v>
      </c>
      <c r="H1186" s="157">
        <v>0</v>
      </c>
      <c r="I1186" s="156">
        <v>1</v>
      </c>
      <c r="J1186" s="156">
        <v>0</v>
      </c>
      <c r="K1186" s="157">
        <v>0</v>
      </c>
      <c r="L1186" s="157">
        <v>0</v>
      </c>
      <c r="M1186" s="157" t="s">
        <v>1349</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1348</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69051021</v>
      </c>
      <c r="D1187" s="155" t="s">
        <v>1556</v>
      </c>
      <c r="E1187" s="156">
        <v>1</v>
      </c>
      <c r="F1187" s="156">
        <v>61022101</v>
      </c>
      <c r="G1187" s="157">
        <v>0</v>
      </c>
      <c r="H1187" s="157">
        <v>0</v>
      </c>
      <c r="I1187" s="156">
        <v>1</v>
      </c>
      <c r="J1187" s="156">
        <v>0</v>
      </c>
      <c r="K1187" s="157">
        <v>0</v>
      </c>
      <c r="L1187" s="157">
        <v>0</v>
      </c>
      <c r="M1187" s="157" t="s">
        <v>1351</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1350</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69051022</v>
      </c>
      <c r="D1188" s="155" t="s">
        <v>1557</v>
      </c>
      <c r="E1188" s="156">
        <v>1</v>
      </c>
      <c r="F1188" s="156">
        <v>61022201</v>
      </c>
      <c r="G1188" s="157">
        <v>0</v>
      </c>
      <c r="H1188" s="157">
        <v>0</v>
      </c>
      <c r="I1188" s="156">
        <v>1</v>
      </c>
      <c r="J1188" s="156">
        <v>0</v>
      </c>
      <c r="K1188" s="157">
        <v>0</v>
      </c>
      <c r="L1188" s="157">
        <v>0</v>
      </c>
      <c r="M1188" s="157" t="s">
        <v>1353</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1352</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69051023</v>
      </c>
      <c r="D1189" s="155" t="s">
        <v>1558</v>
      </c>
      <c r="E1189" s="156">
        <v>1</v>
      </c>
      <c r="F1189" s="156">
        <v>61022301</v>
      </c>
      <c r="G1189" s="157">
        <v>0</v>
      </c>
      <c r="H1189" s="157">
        <v>0</v>
      </c>
      <c r="I1189" s="156">
        <v>1</v>
      </c>
      <c r="J1189" s="156">
        <v>0</v>
      </c>
      <c r="K1189" s="157">
        <v>0</v>
      </c>
      <c r="L1189" s="157">
        <v>0</v>
      </c>
      <c r="M1189" s="157" t="s">
        <v>1355</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1354</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69051024</v>
      </c>
      <c r="D1190" s="155" t="s">
        <v>1559</v>
      </c>
      <c r="E1190" s="156">
        <v>1</v>
      </c>
      <c r="F1190" s="156">
        <v>61022401</v>
      </c>
      <c r="G1190" s="157">
        <v>0</v>
      </c>
      <c r="H1190" s="157">
        <v>0</v>
      </c>
      <c r="I1190" s="156">
        <v>1</v>
      </c>
      <c r="J1190" s="156">
        <v>0</v>
      </c>
      <c r="K1190" s="157">
        <v>0</v>
      </c>
      <c r="L1190" s="157">
        <v>0</v>
      </c>
      <c r="M1190" s="157" t="s">
        <v>1357</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1356</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69051031</v>
      </c>
      <c r="D1191" s="155" t="s">
        <v>1560</v>
      </c>
      <c r="E1191" s="156">
        <v>1</v>
      </c>
      <c r="F1191" s="156">
        <v>61023101</v>
      </c>
      <c r="G1191" s="157">
        <v>0</v>
      </c>
      <c r="H1191" s="157">
        <v>0</v>
      </c>
      <c r="I1191" s="156">
        <v>1</v>
      </c>
      <c r="J1191" s="156">
        <v>0</v>
      </c>
      <c r="K1191" s="157">
        <v>0</v>
      </c>
      <c r="L1191" s="157">
        <v>0</v>
      </c>
      <c r="M1191" s="157" t="s">
        <v>1359</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1358</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69051032</v>
      </c>
      <c r="D1192" s="155" t="s">
        <v>1561</v>
      </c>
      <c r="E1192" s="156">
        <v>1</v>
      </c>
      <c r="F1192" s="156">
        <v>61023201</v>
      </c>
      <c r="G1192" s="157">
        <v>0</v>
      </c>
      <c r="H1192" s="157">
        <v>0</v>
      </c>
      <c r="I1192" s="156">
        <v>1</v>
      </c>
      <c r="J1192" s="156">
        <v>0</v>
      </c>
      <c r="K1192" s="157">
        <v>0</v>
      </c>
      <c r="L1192" s="157">
        <v>0</v>
      </c>
      <c r="M1192" s="157" t="s">
        <v>1361</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1360</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69051033</v>
      </c>
      <c r="D1193" s="155" t="s">
        <v>1562</v>
      </c>
      <c r="E1193" s="156">
        <v>1</v>
      </c>
      <c r="F1193" s="156">
        <v>61023301</v>
      </c>
      <c r="G1193" s="157">
        <v>0</v>
      </c>
      <c r="H1193" s="157">
        <v>0</v>
      </c>
      <c r="I1193" s="156">
        <v>1</v>
      </c>
      <c r="J1193" s="156">
        <v>0</v>
      </c>
      <c r="K1193" s="157">
        <v>0</v>
      </c>
      <c r="L1193" s="157">
        <v>0</v>
      </c>
      <c r="M1193" s="157" t="s">
        <v>1363</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1362</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69051034</v>
      </c>
      <c r="D1194" s="155" t="s">
        <v>1563</v>
      </c>
      <c r="E1194" s="156">
        <v>1</v>
      </c>
      <c r="F1194" s="156">
        <v>61023401</v>
      </c>
      <c r="G1194" s="157">
        <v>0</v>
      </c>
      <c r="H1194" s="157">
        <v>0</v>
      </c>
      <c r="I1194" s="156">
        <v>1</v>
      </c>
      <c r="J1194" s="156">
        <v>0</v>
      </c>
      <c r="K1194" s="157">
        <v>0</v>
      </c>
      <c r="L1194" s="157">
        <v>0</v>
      </c>
      <c r="M1194" s="157" t="s">
        <v>1365</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1364</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69052001</v>
      </c>
      <c r="D1195" s="155" t="s">
        <v>1564</v>
      </c>
      <c r="E1195" s="156">
        <v>1</v>
      </c>
      <c r="F1195" s="156">
        <v>62011101</v>
      </c>
      <c r="G1195" s="157">
        <v>0</v>
      </c>
      <c r="H1195" s="157">
        <v>0</v>
      </c>
      <c r="I1195" s="156">
        <v>1</v>
      </c>
      <c r="J1195" s="156">
        <v>0</v>
      </c>
      <c r="K1195" s="157">
        <v>0</v>
      </c>
      <c r="L1195" s="157">
        <v>0</v>
      </c>
      <c r="M1195" s="157" t="s">
        <v>1565</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1566</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69052002</v>
      </c>
      <c r="D1196" s="155" t="s">
        <v>1567</v>
      </c>
      <c r="E1196" s="156">
        <v>1</v>
      </c>
      <c r="F1196" s="156">
        <v>62011201</v>
      </c>
      <c r="G1196" s="157">
        <v>0</v>
      </c>
      <c r="H1196" s="157">
        <v>0</v>
      </c>
      <c r="I1196" s="156">
        <v>1</v>
      </c>
      <c r="J1196" s="156">
        <v>0</v>
      </c>
      <c r="K1196" s="157">
        <v>0</v>
      </c>
      <c r="L1196" s="157">
        <v>0</v>
      </c>
      <c r="M1196" s="157" t="s">
        <v>1568</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1569</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69052003</v>
      </c>
      <c r="D1197" s="155" t="s">
        <v>1570</v>
      </c>
      <c r="E1197" s="156">
        <v>1</v>
      </c>
      <c r="F1197" s="156">
        <v>62011301</v>
      </c>
      <c r="G1197" s="157">
        <v>0</v>
      </c>
      <c r="H1197" s="157">
        <v>0</v>
      </c>
      <c r="I1197" s="156">
        <v>1</v>
      </c>
      <c r="J1197" s="156">
        <v>0</v>
      </c>
      <c r="K1197" s="157">
        <v>0</v>
      </c>
      <c r="L1197" s="157">
        <v>0</v>
      </c>
      <c r="M1197" s="157" t="s">
        <v>1571</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1572</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69052011</v>
      </c>
      <c r="D1198" s="155" t="s">
        <v>1573</v>
      </c>
      <c r="E1198" s="156">
        <v>1</v>
      </c>
      <c r="F1198" s="156">
        <v>61021101</v>
      </c>
      <c r="G1198" s="157">
        <v>0</v>
      </c>
      <c r="H1198" s="157">
        <v>0</v>
      </c>
      <c r="I1198" s="156">
        <v>1</v>
      </c>
      <c r="J1198" s="156">
        <v>0</v>
      </c>
      <c r="K1198" s="157">
        <v>0</v>
      </c>
      <c r="L1198" s="157">
        <v>0</v>
      </c>
      <c r="M1198" s="157" t="s">
        <v>1379</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1378</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69052012</v>
      </c>
      <c r="D1199" s="155" t="s">
        <v>1574</v>
      </c>
      <c r="E1199" s="156">
        <v>1</v>
      </c>
      <c r="F1199" s="156">
        <v>62021301</v>
      </c>
      <c r="G1199" s="157">
        <v>0</v>
      </c>
      <c r="H1199" s="157">
        <v>0</v>
      </c>
      <c r="I1199" s="156">
        <v>1</v>
      </c>
      <c r="J1199" s="156">
        <v>0</v>
      </c>
      <c r="K1199" s="157">
        <v>0</v>
      </c>
      <c r="L1199" s="157">
        <v>0</v>
      </c>
      <c r="M1199" s="157" t="s">
        <v>1381</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1380</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69052013</v>
      </c>
      <c r="D1200" s="155" t="s">
        <v>1575</v>
      </c>
      <c r="E1200" s="156">
        <v>1</v>
      </c>
      <c r="F1200" s="156">
        <v>62021401</v>
      </c>
      <c r="G1200" s="157">
        <v>0</v>
      </c>
      <c r="H1200" s="157">
        <v>0</v>
      </c>
      <c r="I1200" s="156">
        <v>1</v>
      </c>
      <c r="J1200" s="156">
        <v>0</v>
      </c>
      <c r="K1200" s="157">
        <v>0</v>
      </c>
      <c r="L1200" s="157">
        <v>0</v>
      </c>
      <c r="M1200" s="157" t="s">
        <v>1383</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1382</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69052014</v>
      </c>
      <c r="D1201" s="155" t="s">
        <v>1576</v>
      </c>
      <c r="E1201" s="156">
        <v>1</v>
      </c>
      <c r="F1201" s="156">
        <v>62021501</v>
      </c>
      <c r="G1201" s="157">
        <v>0</v>
      </c>
      <c r="H1201" s="157">
        <v>0</v>
      </c>
      <c r="I1201" s="156">
        <v>1</v>
      </c>
      <c r="J1201" s="156">
        <v>0</v>
      </c>
      <c r="K1201" s="157">
        <v>0</v>
      </c>
      <c r="L1201" s="157">
        <v>0</v>
      </c>
      <c r="M1201" s="157" t="s">
        <v>1385</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1384</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69052021</v>
      </c>
      <c r="D1202" s="155" t="s">
        <v>1577</v>
      </c>
      <c r="E1202" s="156">
        <v>1</v>
      </c>
      <c r="F1202" s="156">
        <v>62022101</v>
      </c>
      <c r="G1202" s="157">
        <v>0</v>
      </c>
      <c r="H1202" s="157">
        <v>0</v>
      </c>
      <c r="I1202" s="156">
        <v>1</v>
      </c>
      <c r="J1202" s="156">
        <v>0</v>
      </c>
      <c r="K1202" s="157">
        <v>0</v>
      </c>
      <c r="L1202" s="157">
        <v>0</v>
      </c>
      <c r="M1202" s="157" t="s">
        <v>1387</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1386</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69052022</v>
      </c>
      <c r="D1203" s="155" t="s">
        <v>1578</v>
      </c>
      <c r="E1203" s="156">
        <v>1</v>
      </c>
      <c r="F1203" s="156">
        <v>62022201</v>
      </c>
      <c r="G1203" s="157">
        <v>0</v>
      </c>
      <c r="H1203" s="157">
        <v>0</v>
      </c>
      <c r="I1203" s="156">
        <v>1</v>
      </c>
      <c r="J1203" s="156">
        <v>0</v>
      </c>
      <c r="K1203" s="157">
        <v>0</v>
      </c>
      <c r="L1203" s="157">
        <v>0</v>
      </c>
      <c r="M1203" s="157" t="s">
        <v>1389</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1388</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69052023</v>
      </c>
      <c r="D1204" s="155" t="s">
        <v>1579</v>
      </c>
      <c r="E1204" s="156">
        <v>1</v>
      </c>
      <c r="F1204" s="156">
        <v>62022301</v>
      </c>
      <c r="G1204" s="157">
        <v>0</v>
      </c>
      <c r="H1204" s="157">
        <v>0</v>
      </c>
      <c r="I1204" s="156">
        <v>1</v>
      </c>
      <c r="J1204" s="156">
        <v>0</v>
      </c>
      <c r="K1204" s="157">
        <v>0</v>
      </c>
      <c r="L1204" s="157">
        <v>0</v>
      </c>
      <c r="M1204" s="157" t="s">
        <v>1391</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1390</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69052024</v>
      </c>
      <c r="D1205" s="155" t="s">
        <v>1580</v>
      </c>
      <c r="E1205" s="156">
        <v>1</v>
      </c>
      <c r="F1205" s="156">
        <v>62022401</v>
      </c>
      <c r="G1205" s="157">
        <v>0</v>
      </c>
      <c r="H1205" s="157">
        <v>0</v>
      </c>
      <c r="I1205" s="156">
        <v>1</v>
      </c>
      <c r="J1205" s="156">
        <v>0</v>
      </c>
      <c r="K1205" s="157">
        <v>0</v>
      </c>
      <c r="L1205" s="157">
        <v>0</v>
      </c>
      <c r="M1205" s="157" t="s">
        <v>1393</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1392</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69052031</v>
      </c>
      <c r="D1206" s="155" t="s">
        <v>1581</v>
      </c>
      <c r="E1206" s="156">
        <v>1</v>
      </c>
      <c r="F1206" s="156">
        <v>62021101</v>
      </c>
      <c r="G1206" s="157">
        <v>0</v>
      </c>
      <c r="H1206" s="157">
        <v>0</v>
      </c>
      <c r="I1206" s="156">
        <v>1</v>
      </c>
      <c r="J1206" s="156">
        <v>0</v>
      </c>
      <c r="K1206" s="157">
        <v>0</v>
      </c>
      <c r="L1206" s="157">
        <v>0</v>
      </c>
      <c r="M1206" s="157" t="s">
        <v>1395</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1394</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69052032</v>
      </c>
      <c r="D1207" s="155" t="s">
        <v>1582</v>
      </c>
      <c r="E1207" s="156">
        <v>1</v>
      </c>
      <c r="F1207" s="156">
        <v>62023201</v>
      </c>
      <c r="G1207" s="157">
        <v>0</v>
      </c>
      <c r="H1207" s="157">
        <v>0</v>
      </c>
      <c r="I1207" s="156">
        <v>1</v>
      </c>
      <c r="J1207" s="156">
        <v>0</v>
      </c>
      <c r="K1207" s="157">
        <v>0</v>
      </c>
      <c r="L1207" s="157">
        <v>0</v>
      </c>
      <c r="M1207" s="157" t="s">
        <v>1397</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1396</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69052033</v>
      </c>
      <c r="D1208" s="155" t="s">
        <v>1583</v>
      </c>
      <c r="E1208" s="156">
        <v>1</v>
      </c>
      <c r="F1208" s="156">
        <v>62023301</v>
      </c>
      <c r="G1208" s="157">
        <v>0</v>
      </c>
      <c r="H1208" s="157">
        <v>0</v>
      </c>
      <c r="I1208" s="156">
        <v>1</v>
      </c>
      <c r="J1208" s="156">
        <v>0</v>
      </c>
      <c r="K1208" s="157">
        <v>0</v>
      </c>
      <c r="L1208" s="157">
        <v>0</v>
      </c>
      <c r="M1208" s="157" t="s">
        <v>1399</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1398</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69052034</v>
      </c>
      <c r="D1209" s="155" t="s">
        <v>1584</v>
      </c>
      <c r="E1209" s="156">
        <v>1</v>
      </c>
      <c r="F1209" s="156">
        <v>62023401</v>
      </c>
      <c r="G1209" s="157">
        <v>0</v>
      </c>
      <c r="H1209" s="157">
        <v>0</v>
      </c>
      <c r="I1209" s="156">
        <v>1</v>
      </c>
      <c r="J1209" s="156">
        <v>0</v>
      </c>
      <c r="K1209" s="157">
        <v>0</v>
      </c>
      <c r="L1209" s="157">
        <v>0</v>
      </c>
      <c r="M1209" s="157" t="s">
        <v>1401</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1400</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01">
        <v>69053001</v>
      </c>
      <c r="D1210" s="168" t="s">
        <v>695</v>
      </c>
      <c r="E1210" s="169">
        <v>1</v>
      </c>
      <c r="F1210" s="169">
        <v>62011101</v>
      </c>
      <c r="G1210" s="170">
        <v>0</v>
      </c>
      <c r="H1210" s="170">
        <v>0</v>
      </c>
      <c r="I1210" s="169">
        <v>1</v>
      </c>
      <c r="J1210" s="169">
        <v>0</v>
      </c>
      <c r="K1210" s="170">
        <v>0</v>
      </c>
      <c r="L1210" s="170">
        <v>0</v>
      </c>
      <c r="M1210" s="170" t="s">
        <v>1585</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1566</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69053002</v>
      </c>
      <c r="D1211" s="168" t="s">
        <v>696</v>
      </c>
      <c r="E1211" s="169">
        <v>1</v>
      </c>
      <c r="F1211" s="169">
        <v>62011201</v>
      </c>
      <c r="G1211" s="170">
        <v>0</v>
      </c>
      <c r="H1211" s="170">
        <v>0</v>
      </c>
      <c r="I1211" s="169">
        <v>1</v>
      </c>
      <c r="J1211" s="169">
        <v>0</v>
      </c>
      <c r="K1211" s="170">
        <v>0</v>
      </c>
      <c r="L1211" s="170">
        <v>0</v>
      </c>
      <c r="M1211" s="170" t="s">
        <v>1586</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1569</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69053003</v>
      </c>
      <c r="D1212" s="168" t="s">
        <v>697</v>
      </c>
      <c r="E1212" s="169">
        <v>1</v>
      </c>
      <c r="F1212" s="169">
        <v>62011301</v>
      </c>
      <c r="G1212" s="170">
        <v>0</v>
      </c>
      <c r="H1212" s="170">
        <v>0</v>
      </c>
      <c r="I1212" s="169">
        <v>1</v>
      </c>
      <c r="J1212" s="169">
        <v>0</v>
      </c>
      <c r="K1212" s="170">
        <v>0</v>
      </c>
      <c r="L1212" s="170">
        <v>0</v>
      </c>
      <c r="M1212" s="170" t="s">
        <v>1587</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1572</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69053011</v>
      </c>
      <c r="D1213" s="168" t="s">
        <v>873</v>
      </c>
      <c r="E1213" s="169">
        <v>1</v>
      </c>
      <c r="F1213" s="169">
        <v>61021101</v>
      </c>
      <c r="G1213" s="170">
        <v>0</v>
      </c>
      <c r="H1213" s="170">
        <v>0</v>
      </c>
      <c r="I1213" s="169">
        <v>1</v>
      </c>
      <c r="J1213" s="169">
        <v>0</v>
      </c>
      <c r="K1213" s="170">
        <v>0</v>
      </c>
      <c r="L1213" s="170">
        <v>0</v>
      </c>
      <c r="M1213" s="170" t="s">
        <v>1415</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1378</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69053012</v>
      </c>
      <c r="D1214" s="168" t="s">
        <v>885</v>
      </c>
      <c r="E1214" s="169">
        <v>1</v>
      </c>
      <c r="F1214" s="169">
        <v>62021301</v>
      </c>
      <c r="G1214" s="170">
        <v>0</v>
      </c>
      <c r="H1214" s="170">
        <v>0</v>
      </c>
      <c r="I1214" s="169">
        <v>1</v>
      </c>
      <c r="J1214" s="169">
        <v>0</v>
      </c>
      <c r="K1214" s="170">
        <v>0</v>
      </c>
      <c r="L1214" s="170">
        <v>0</v>
      </c>
      <c r="M1214" s="170" t="s">
        <v>1417</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1380</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69053013</v>
      </c>
      <c r="D1215" s="168" t="s">
        <v>897</v>
      </c>
      <c r="E1215" s="169">
        <v>1</v>
      </c>
      <c r="F1215" s="169">
        <v>62021401</v>
      </c>
      <c r="G1215" s="170">
        <v>0</v>
      </c>
      <c r="H1215" s="170">
        <v>0</v>
      </c>
      <c r="I1215" s="169">
        <v>1</v>
      </c>
      <c r="J1215" s="169">
        <v>0</v>
      </c>
      <c r="K1215" s="170">
        <v>0</v>
      </c>
      <c r="L1215" s="170">
        <v>0</v>
      </c>
      <c r="M1215" s="170" t="s">
        <v>1419</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1382</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69053014</v>
      </c>
      <c r="D1216" s="168" t="s">
        <v>898</v>
      </c>
      <c r="E1216" s="169">
        <v>1</v>
      </c>
      <c r="F1216" s="169">
        <v>62021501</v>
      </c>
      <c r="G1216" s="170">
        <v>0</v>
      </c>
      <c r="H1216" s="170">
        <v>0</v>
      </c>
      <c r="I1216" s="169">
        <v>1</v>
      </c>
      <c r="J1216" s="169">
        <v>0</v>
      </c>
      <c r="K1216" s="170">
        <v>0</v>
      </c>
      <c r="L1216" s="170">
        <v>0</v>
      </c>
      <c r="M1216" s="170" t="s">
        <v>1421</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1384</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69053021</v>
      </c>
      <c r="D1217" s="168" t="s">
        <v>905</v>
      </c>
      <c r="E1217" s="169">
        <v>1</v>
      </c>
      <c r="F1217" s="169">
        <v>62022101</v>
      </c>
      <c r="G1217" s="170">
        <v>0</v>
      </c>
      <c r="H1217" s="170">
        <v>0</v>
      </c>
      <c r="I1217" s="169">
        <v>1</v>
      </c>
      <c r="J1217" s="169">
        <v>0</v>
      </c>
      <c r="K1217" s="170">
        <v>0</v>
      </c>
      <c r="L1217" s="170">
        <v>0</v>
      </c>
      <c r="M1217" s="170" t="s">
        <v>1423</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1386</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69053022</v>
      </c>
      <c r="D1218" s="168" t="s">
        <v>906</v>
      </c>
      <c r="E1218" s="169">
        <v>1</v>
      </c>
      <c r="F1218" s="169">
        <v>62022201</v>
      </c>
      <c r="G1218" s="170">
        <v>0</v>
      </c>
      <c r="H1218" s="170">
        <v>0</v>
      </c>
      <c r="I1218" s="169">
        <v>1</v>
      </c>
      <c r="J1218" s="169">
        <v>0</v>
      </c>
      <c r="K1218" s="170">
        <v>0</v>
      </c>
      <c r="L1218" s="170">
        <v>0</v>
      </c>
      <c r="M1218" s="170" t="s">
        <v>1425</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1388</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69053023</v>
      </c>
      <c r="D1219" s="168" t="s">
        <v>636</v>
      </c>
      <c r="E1219" s="169">
        <v>1</v>
      </c>
      <c r="F1219" s="169">
        <v>62022301</v>
      </c>
      <c r="G1219" s="170">
        <v>0</v>
      </c>
      <c r="H1219" s="170">
        <v>0</v>
      </c>
      <c r="I1219" s="169">
        <v>1</v>
      </c>
      <c r="J1219" s="169">
        <v>0</v>
      </c>
      <c r="K1219" s="170">
        <v>0</v>
      </c>
      <c r="L1219" s="170">
        <v>0</v>
      </c>
      <c r="M1219" s="170" t="s">
        <v>1427</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1390</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69053024</v>
      </c>
      <c r="D1220" s="168" t="s">
        <v>907</v>
      </c>
      <c r="E1220" s="169">
        <v>1</v>
      </c>
      <c r="F1220" s="169">
        <v>62022401</v>
      </c>
      <c r="G1220" s="170">
        <v>0</v>
      </c>
      <c r="H1220" s="170">
        <v>0</v>
      </c>
      <c r="I1220" s="169">
        <v>1</v>
      </c>
      <c r="J1220" s="169">
        <v>0</v>
      </c>
      <c r="K1220" s="170">
        <v>0</v>
      </c>
      <c r="L1220" s="170">
        <v>0</v>
      </c>
      <c r="M1220" s="170" t="s">
        <v>1429</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1392</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69053031</v>
      </c>
      <c r="D1221" s="168" t="s">
        <v>908</v>
      </c>
      <c r="E1221" s="169">
        <v>1</v>
      </c>
      <c r="F1221" s="169">
        <v>62021101</v>
      </c>
      <c r="G1221" s="170">
        <v>0</v>
      </c>
      <c r="H1221" s="170">
        <v>0</v>
      </c>
      <c r="I1221" s="169">
        <v>1</v>
      </c>
      <c r="J1221" s="169">
        <v>0</v>
      </c>
      <c r="K1221" s="170">
        <v>0</v>
      </c>
      <c r="L1221" s="170">
        <v>0</v>
      </c>
      <c r="M1221" s="170" t="s">
        <v>1431</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1394</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69053032</v>
      </c>
      <c r="D1222" s="168" t="s">
        <v>919</v>
      </c>
      <c r="E1222" s="169">
        <v>1</v>
      </c>
      <c r="F1222" s="169">
        <v>62023201</v>
      </c>
      <c r="G1222" s="170">
        <v>0</v>
      </c>
      <c r="H1222" s="170">
        <v>0</v>
      </c>
      <c r="I1222" s="169">
        <v>1</v>
      </c>
      <c r="J1222" s="169">
        <v>0</v>
      </c>
      <c r="K1222" s="170">
        <v>0</v>
      </c>
      <c r="L1222" s="170">
        <v>0</v>
      </c>
      <c r="M1222" s="170" t="s">
        <v>1433</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1396</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69053033</v>
      </c>
      <c r="D1223" s="168" t="s">
        <v>920</v>
      </c>
      <c r="E1223" s="169">
        <v>1</v>
      </c>
      <c r="F1223" s="169">
        <v>62023301</v>
      </c>
      <c r="G1223" s="170">
        <v>0</v>
      </c>
      <c r="H1223" s="170">
        <v>0</v>
      </c>
      <c r="I1223" s="169">
        <v>1</v>
      </c>
      <c r="J1223" s="169">
        <v>0</v>
      </c>
      <c r="K1223" s="170">
        <v>0</v>
      </c>
      <c r="L1223" s="170">
        <v>0</v>
      </c>
      <c r="M1223" s="170" t="s">
        <v>1435</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1398</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69053034</v>
      </c>
      <c r="D1224" s="168" t="s">
        <v>921</v>
      </c>
      <c r="E1224" s="169">
        <v>1</v>
      </c>
      <c r="F1224" s="169">
        <v>62023401</v>
      </c>
      <c r="G1224" s="170">
        <v>0</v>
      </c>
      <c r="H1224" s="170">
        <v>0</v>
      </c>
      <c r="I1224" s="169">
        <v>1</v>
      </c>
      <c r="J1224" s="169">
        <v>0</v>
      </c>
      <c r="K1224" s="170">
        <v>0</v>
      </c>
      <c r="L1224" s="170">
        <v>0</v>
      </c>
      <c r="M1224" s="170" t="s">
        <v>1437</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1400</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4">
        <v>69060100</v>
      </c>
      <c r="D1225" s="15" t="s">
        <v>1588</v>
      </c>
      <c r="E1225" s="14">
        <v>0</v>
      </c>
      <c r="F1225" s="14">
        <v>69060100</v>
      </c>
      <c r="G1225" s="14">
        <v>69060101</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1589</v>
      </c>
      <c r="AZ1225" s="13">
        <v>0</v>
      </c>
      <c r="BA1225" s="13">
        <v>1</v>
      </c>
      <c r="BB1225" s="15" t="s">
        <v>1590</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69060101</v>
      </c>
      <c r="D1226" s="15" t="s">
        <v>1591</v>
      </c>
      <c r="E1226" s="14">
        <v>1</v>
      </c>
      <c r="F1226" s="14">
        <v>69060100</v>
      </c>
      <c r="G1226" s="14">
        <v>69060102</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1592</v>
      </c>
      <c r="AZ1226" s="13">
        <v>0</v>
      </c>
      <c r="BA1226" s="13">
        <v>1</v>
      </c>
      <c r="BB1226" s="15" t="s">
        <v>1593</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69060102</v>
      </c>
      <c r="D1227" s="15" t="s">
        <v>1594</v>
      </c>
      <c r="E1227" s="14">
        <v>2</v>
      </c>
      <c r="F1227" s="14">
        <v>69060100</v>
      </c>
      <c r="G1227" s="14">
        <v>69060103</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1595</v>
      </c>
      <c r="AZ1227" s="13">
        <v>0</v>
      </c>
      <c r="BA1227" s="13">
        <v>1</v>
      </c>
      <c r="BB1227" s="15" t="s">
        <v>1596</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69060103</v>
      </c>
      <c r="D1228" s="15" t="s">
        <v>1597</v>
      </c>
      <c r="E1228" s="14">
        <v>3</v>
      </c>
      <c r="F1228" s="14">
        <v>69060100</v>
      </c>
      <c r="G1228" s="14">
        <v>69060104</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1598</v>
      </c>
      <c r="AZ1228" s="13">
        <v>0</v>
      </c>
      <c r="BA1228" s="13">
        <v>1</v>
      </c>
      <c r="BB1228" s="15" t="s">
        <v>1599</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69060104</v>
      </c>
      <c r="D1229" s="15" t="s">
        <v>1600</v>
      </c>
      <c r="E1229" s="14">
        <v>4</v>
      </c>
      <c r="F1229" s="14">
        <v>69060100</v>
      </c>
      <c r="G1229" s="14">
        <v>69060105</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1601</v>
      </c>
      <c r="AZ1229" s="13">
        <v>0</v>
      </c>
      <c r="BA1229" s="13">
        <v>1</v>
      </c>
      <c r="BB1229" s="15" t="s">
        <v>1602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69060105</v>
      </c>
      <c r="D1230" s="15" t="s">
        <v>1603</v>
      </c>
      <c r="E1230" s="14">
        <v>5</v>
      </c>
      <c r="F1230" s="14">
        <v>69060100</v>
      </c>
      <c r="G1230" s="14">
        <v>69060106</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1604</v>
      </c>
      <c r="AZ1230" s="13">
        <v>0</v>
      </c>
      <c r="BA1230" s="13">
        <v>1</v>
      </c>
      <c r="BB1230" s="15" t="s">
        <v>1605</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69060106</v>
      </c>
      <c r="D1231" s="15" t="s">
        <v>1606</v>
      </c>
      <c r="E1231" s="14">
        <v>6</v>
      </c>
      <c r="F1231" s="14">
        <v>69060100</v>
      </c>
      <c r="G1231" s="14">
        <v>69060107</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1607</v>
      </c>
      <c r="AZ1231" s="13">
        <v>0</v>
      </c>
      <c r="BA1231" s="13">
        <v>1</v>
      </c>
      <c r="BB1231" s="15" t="s">
        <v>1608</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69060107</v>
      </c>
      <c r="D1232" s="15" t="s">
        <v>1609</v>
      </c>
      <c r="E1232" s="14">
        <v>7</v>
      </c>
      <c r="F1232" s="14">
        <v>69060100</v>
      </c>
      <c r="G1232" s="14">
        <v>69060108</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1610</v>
      </c>
      <c r="AZ1232" s="13">
        <v>0</v>
      </c>
      <c r="BA1232" s="13">
        <v>1</v>
      </c>
      <c r="BB1232" s="15" t="s">
        <v>1611</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69060108</v>
      </c>
      <c r="D1233" s="15" t="s">
        <v>1612</v>
      </c>
      <c r="E1233" s="14">
        <v>8</v>
      </c>
      <c r="F1233" s="14">
        <v>69060100</v>
      </c>
      <c r="G1233" s="14">
        <v>69060109</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1613</v>
      </c>
      <c r="AZ1233" s="13">
        <v>0</v>
      </c>
      <c r="BA1233" s="13">
        <v>1</v>
      </c>
      <c r="BB1233" s="15" t="s">
        <v>1614</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69060109</v>
      </c>
      <c r="D1234" s="15" t="s">
        <v>1615</v>
      </c>
      <c r="E1234" s="14">
        <v>9</v>
      </c>
      <c r="F1234" s="14">
        <v>69060100</v>
      </c>
      <c r="G1234" s="14">
        <v>69060110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1616</v>
      </c>
      <c r="AZ1234" s="13">
        <v>0</v>
      </c>
      <c r="BA1234" s="13">
        <v>1</v>
      </c>
      <c r="BB1234" s="15" t="s">
        <v>1617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69060110</v>
      </c>
      <c r="D1235" s="15" t="s">
        <v>1618</v>
      </c>
      <c r="E1235" s="14">
        <v>10</v>
      </c>
      <c r="F1235" s="14">
        <v>69060100</v>
      </c>
      <c r="G1235" s="14">
        <v>0</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1619</v>
      </c>
      <c r="AZ1235" s="13">
        <v>0</v>
      </c>
      <c r="BA1235" s="13">
        <v>1</v>
      </c>
      <c r="BB1235" s="15" t="s">
        <v>1620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69060200</v>
      </c>
      <c r="D1236" s="15" t="s">
        <v>1621</v>
      </c>
      <c r="E1236" s="14">
        <v>0</v>
      </c>
      <c r="F1236" s="14">
        <v>69060200</v>
      </c>
      <c r="G1236" s="14">
        <f>C1237</f>
        <v>69060201</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1622</v>
      </c>
      <c r="AZ1236" s="13">
        <v>0</v>
      </c>
      <c r="BA1236" s="13">
        <v>1</v>
      </c>
      <c r="BB1236" s="15" t="s">
        <v>1590</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69060201</v>
      </c>
      <c r="D1237" s="15" t="s">
        <v>1623</v>
      </c>
      <c r="E1237" s="14">
        <v>1</v>
      </c>
      <c r="F1237" s="14">
        <v>69060200</v>
      </c>
      <c r="G1237" s="14">
        <f t="shared" ref="G1237:G1245" si="108">C1238</f>
        <v>69060202</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1624</v>
      </c>
      <c r="AZ1237" s="13">
        <v>0</v>
      </c>
      <c r="BA1237" s="13">
        <v>1</v>
      </c>
      <c r="BB1237" s="15" t="s">
        <v>1625</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69060202</v>
      </c>
      <c r="D1238" s="15" t="s">
        <v>1626</v>
      </c>
      <c r="E1238" s="14">
        <v>2</v>
      </c>
      <c r="F1238" s="14">
        <v>69060200</v>
      </c>
      <c r="G1238" s="14">
        <f t="shared" si="108"/>
        <v>69060203</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1627</v>
      </c>
      <c r="AZ1238" s="13">
        <v>0</v>
      </c>
      <c r="BA1238" s="13">
        <v>1</v>
      </c>
      <c r="BB1238" s="15" t="s">
        <v>1628</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69060203</v>
      </c>
      <c r="D1239" s="15" t="s">
        <v>1629</v>
      </c>
      <c r="E1239" s="14">
        <v>3</v>
      </c>
      <c r="F1239" s="14">
        <v>69060200</v>
      </c>
      <c r="G1239" s="14">
        <f t="shared" si="108"/>
        <v>69060204</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1630</v>
      </c>
      <c r="AZ1239" s="13">
        <v>0</v>
      </c>
      <c r="BA1239" s="13">
        <v>1</v>
      </c>
      <c r="BB1239" s="15" t="s">
        <v>1631</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69060204</v>
      </c>
      <c r="D1240" s="15" t="s">
        <v>1632</v>
      </c>
      <c r="E1240" s="14">
        <v>4</v>
      </c>
      <c r="F1240" s="14">
        <v>69060200</v>
      </c>
      <c r="G1240" s="14">
        <f t="shared" si="108"/>
        <v>69060205</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1633</v>
      </c>
      <c r="AZ1240" s="13">
        <v>0</v>
      </c>
      <c r="BA1240" s="13">
        <v>1</v>
      </c>
      <c r="BB1240" s="15" t="s">
        <v>1634</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69060205</v>
      </c>
      <c r="D1241" s="15" t="s">
        <v>1635</v>
      </c>
      <c r="E1241" s="14">
        <v>5</v>
      </c>
      <c r="F1241" s="14">
        <v>69060200</v>
      </c>
      <c r="G1241" s="14">
        <f t="shared" si="108"/>
        <v>69060206</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1636</v>
      </c>
      <c r="AZ1241" s="13">
        <v>0</v>
      </c>
      <c r="BA1241" s="13">
        <v>1</v>
      </c>
      <c r="BB1241" s="15" t="s">
        <v>1637</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69060206</v>
      </c>
      <c r="D1242" s="15" t="s">
        <v>1638</v>
      </c>
      <c r="E1242" s="14">
        <v>6</v>
      </c>
      <c r="F1242" s="14">
        <v>69060200</v>
      </c>
      <c r="G1242" s="14">
        <f t="shared" si="108"/>
        <v>69060207</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1639</v>
      </c>
      <c r="AZ1242" s="13">
        <v>0</v>
      </c>
      <c r="BA1242" s="13">
        <v>1</v>
      </c>
      <c r="BB1242" s="15" t="s">
        <v>1640</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69060207</v>
      </c>
      <c r="D1243" s="15" t="s">
        <v>1641</v>
      </c>
      <c r="E1243" s="14">
        <v>7</v>
      </c>
      <c r="F1243" s="14">
        <v>69060200</v>
      </c>
      <c r="G1243" s="14">
        <f t="shared" si="108"/>
        <v>69060208</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1642</v>
      </c>
      <c r="AZ1243" s="13">
        <v>0</v>
      </c>
      <c r="BA1243" s="13">
        <v>1</v>
      </c>
      <c r="BB1243" s="15" t="s">
        <v>1643</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69060208</v>
      </c>
      <c r="D1244" s="15" t="s">
        <v>1644</v>
      </c>
      <c r="E1244" s="14">
        <v>8</v>
      </c>
      <c r="F1244" s="14">
        <v>69060200</v>
      </c>
      <c r="G1244" s="14">
        <f t="shared" si="108"/>
        <v>69060209</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1645</v>
      </c>
      <c r="AZ1244" s="13">
        <v>0</v>
      </c>
      <c r="BA1244" s="13">
        <v>1</v>
      </c>
      <c r="BB1244" s="15" t="s">
        <v>1646</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69060209</v>
      </c>
      <c r="D1245" s="15" t="s">
        <v>1647</v>
      </c>
      <c r="E1245" s="14">
        <v>9</v>
      </c>
      <c r="F1245" s="14">
        <v>69060200</v>
      </c>
      <c r="G1245" s="14">
        <f t="shared" si="108"/>
        <v>69060210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1648</v>
      </c>
      <c r="AZ1245" s="13">
        <v>0</v>
      </c>
      <c r="BA1245" s="13">
        <v>1</v>
      </c>
      <c r="BB1245" s="15" t="s">
        <v>1649</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69060210</v>
      </c>
      <c r="D1246" s="15" t="s">
        <v>1650</v>
      </c>
      <c r="E1246" s="14">
        <v>10</v>
      </c>
      <c r="F1246" s="14">
        <v>69060200</v>
      </c>
      <c r="G1246" s="14">
        <v>0</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1651</v>
      </c>
      <c r="AZ1246" s="13">
        <v>0</v>
      </c>
      <c r="BA1246" s="13">
        <v>1</v>
      </c>
      <c r="BB1246" s="15" t="s">
        <v>1652</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69060300</v>
      </c>
      <c r="D1247" s="15" t="s">
        <v>1653</v>
      </c>
      <c r="E1247" s="14">
        <v>0</v>
      </c>
      <c r="F1247" s="14">
        <v>69060300</v>
      </c>
      <c r="G1247" s="14">
        <f>C1248</f>
        <v>69060301</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1654</v>
      </c>
      <c r="AZ1247" s="13">
        <v>0</v>
      </c>
      <c r="BA1247" s="13">
        <v>1</v>
      </c>
      <c r="BB1247" s="15" t="s">
        <v>1590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69060301</v>
      </c>
      <c r="D1248" s="15" t="s">
        <v>1655</v>
      </c>
      <c r="E1248" s="14">
        <v>1</v>
      </c>
      <c r="F1248" s="14">
        <v>69060300</v>
      </c>
      <c r="G1248" s="14">
        <f t="shared" ref="G1248:G1256" si="109">C1249</f>
        <v>69060302</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1656</v>
      </c>
      <c r="AZ1248" s="13">
        <v>0</v>
      </c>
      <c r="BA1248" s="13">
        <v>1</v>
      </c>
      <c r="BB1248" s="15" t="s">
        <v>1657</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69060302</v>
      </c>
      <c r="D1249" s="15" t="s">
        <v>1658</v>
      </c>
      <c r="E1249" s="14">
        <v>2</v>
      </c>
      <c r="F1249" s="14">
        <v>69060300</v>
      </c>
      <c r="G1249" s="14">
        <f t="shared" si="109"/>
        <v>69060303</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1659</v>
      </c>
      <c r="AZ1249" s="13">
        <v>0</v>
      </c>
      <c r="BA1249" s="13">
        <v>1</v>
      </c>
      <c r="BB1249" s="15" t="s">
        <v>1660</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69060303</v>
      </c>
      <c r="D1250" s="15" t="s">
        <v>1661</v>
      </c>
      <c r="E1250" s="14">
        <v>3</v>
      </c>
      <c r="F1250" s="14">
        <v>69060300</v>
      </c>
      <c r="G1250" s="14">
        <f t="shared" si="109"/>
        <v>69060304</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1662</v>
      </c>
      <c r="AZ1250" s="13">
        <v>0</v>
      </c>
      <c r="BA1250" s="13">
        <v>1</v>
      </c>
      <c r="BB1250" s="15" t="s">
        <v>1663</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69060304</v>
      </c>
      <c r="D1251" s="15" t="s">
        <v>1664</v>
      </c>
      <c r="E1251" s="14">
        <v>4</v>
      </c>
      <c r="F1251" s="14">
        <v>69060300</v>
      </c>
      <c r="G1251" s="14">
        <f t="shared" si="109"/>
        <v>69060305</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1665</v>
      </c>
      <c r="AZ1251" s="13">
        <v>0</v>
      </c>
      <c r="BA1251" s="13">
        <v>1</v>
      </c>
      <c r="BB1251" s="15" t="s">
        <v>1666</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69060305</v>
      </c>
      <c r="D1252" s="15" t="s">
        <v>1667</v>
      </c>
      <c r="E1252" s="14">
        <v>5</v>
      </c>
      <c r="F1252" s="14">
        <v>69060300</v>
      </c>
      <c r="G1252" s="14">
        <f t="shared" si="109"/>
        <v>69060306</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1668</v>
      </c>
      <c r="AZ1252" s="13">
        <v>0</v>
      </c>
      <c r="BA1252" s="13">
        <v>1</v>
      </c>
      <c r="BB1252" s="15" t="s">
        <v>1669</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69060306</v>
      </c>
      <c r="D1253" s="15" t="s">
        <v>1670</v>
      </c>
      <c r="E1253" s="14">
        <v>6</v>
      </c>
      <c r="F1253" s="14">
        <v>69060300</v>
      </c>
      <c r="G1253" s="14">
        <f t="shared" si="109"/>
        <v>69060307</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1671</v>
      </c>
      <c r="AZ1253" s="13">
        <v>0</v>
      </c>
      <c r="BA1253" s="13">
        <v>1</v>
      </c>
      <c r="BB1253" s="15" t="s">
        <v>1672</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69060307</v>
      </c>
      <c r="D1254" s="15" t="s">
        <v>1673</v>
      </c>
      <c r="E1254" s="14">
        <v>7</v>
      </c>
      <c r="F1254" s="14">
        <v>69060300</v>
      </c>
      <c r="G1254" s="14">
        <f t="shared" si="109"/>
        <v>69060308</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1674</v>
      </c>
      <c r="AZ1254" s="13">
        <v>0</v>
      </c>
      <c r="BA1254" s="13">
        <v>1</v>
      </c>
      <c r="BB1254" s="15" t="s">
        <v>1675</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69060308</v>
      </c>
      <c r="D1255" s="15" t="s">
        <v>1676</v>
      </c>
      <c r="E1255" s="14">
        <v>8</v>
      </c>
      <c r="F1255" s="14">
        <v>69060300</v>
      </c>
      <c r="G1255" s="14">
        <f t="shared" si="109"/>
        <v>69060309</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1677</v>
      </c>
      <c r="AZ1255" s="13">
        <v>0</v>
      </c>
      <c r="BA1255" s="13">
        <v>1</v>
      </c>
      <c r="BB1255" s="15" t="s">
        <v>1678</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69060309</v>
      </c>
      <c r="D1256" s="15" t="s">
        <v>1679</v>
      </c>
      <c r="E1256" s="14">
        <v>9</v>
      </c>
      <c r="F1256" s="14">
        <v>69060300</v>
      </c>
      <c r="G1256" s="14">
        <f t="shared" si="109"/>
        <v>69060310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1680</v>
      </c>
      <c r="AZ1256" s="13">
        <v>0</v>
      </c>
      <c r="BA1256" s="13">
        <v>1</v>
      </c>
      <c r="BB1256" s="15" t="s">
        <v>1681</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69060310</v>
      </c>
      <c r="D1257" s="15" t="s">
        <v>1682</v>
      </c>
      <c r="E1257" s="14">
        <v>10</v>
      </c>
      <c r="F1257" s="14">
        <v>69060300</v>
      </c>
      <c r="G1257" s="14">
        <v>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1683</v>
      </c>
      <c r="AZ1257" s="13">
        <v>0</v>
      </c>
      <c r="BA1257" s="13">
        <v>1</v>
      </c>
      <c r="BB1257" s="15" t="s">
        <v>1684</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69060400</v>
      </c>
      <c r="D1258" s="15" t="s">
        <v>1685</v>
      </c>
      <c r="E1258" s="14">
        <v>0</v>
      </c>
      <c r="F1258" s="14">
        <v>69060400</v>
      </c>
      <c r="G1258" s="14">
        <f>C1259</f>
        <v>69060401</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1686</v>
      </c>
      <c r="AZ1258" s="13">
        <v>0</v>
      </c>
      <c r="BA1258" s="13">
        <v>1</v>
      </c>
      <c r="BB1258" s="15" t="s">
        <v>1590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69060401</v>
      </c>
      <c r="D1259" s="15" t="s">
        <v>1687</v>
      </c>
      <c r="E1259" s="14">
        <v>1</v>
      </c>
      <c r="F1259" s="14">
        <v>69060400</v>
      </c>
      <c r="G1259" s="14">
        <f t="shared" ref="G1259:G1267" si="110">C1260</f>
        <v>69060402</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1688</v>
      </c>
      <c r="AZ1259" s="13">
        <v>0</v>
      </c>
      <c r="BA1259" s="13">
        <v>1</v>
      </c>
      <c r="BB1259" s="15" t="s">
        <v>1689</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69060402</v>
      </c>
      <c r="D1260" s="15" t="s">
        <v>1690</v>
      </c>
      <c r="E1260" s="14">
        <v>2</v>
      </c>
      <c r="F1260" s="14">
        <v>69060400</v>
      </c>
      <c r="G1260" s="14">
        <f t="shared" si="110"/>
        <v>69060403</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1691</v>
      </c>
      <c r="AZ1260" s="13">
        <v>0</v>
      </c>
      <c r="BA1260" s="13">
        <v>1</v>
      </c>
      <c r="BB1260" s="15" t="s">
        <v>1692</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69060403</v>
      </c>
      <c r="D1261" s="15" t="s">
        <v>1693</v>
      </c>
      <c r="E1261" s="14">
        <v>3</v>
      </c>
      <c r="F1261" s="14">
        <v>69060400</v>
      </c>
      <c r="G1261" s="14">
        <f t="shared" si="110"/>
        <v>69060404</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1694</v>
      </c>
      <c r="AZ1261" s="13">
        <v>0</v>
      </c>
      <c r="BA1261" s="13">
        <v>1</v>
      </c>
      <c r="BB1261" s="15" t="s">
        <v>1695</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69060404</v>
      </c>
      <c r="D1262" s="15" t="s">
        <v>1696</v>
      </c>
      <c r="E1262" s="14">
        <v>4</v>
      </c>
      <c r="F1262" s="14">
        <v>69060400</v>
      </c>
      <c r="G1262" s="14">
        <f t="shared" si="110"/>
        <v>69060405</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1697</v>
      </c>
      <c r="AZ1262" s="13">
        <v>0</v>
      </c>
      <c r="BA1262" s="13">
        <v>1</v>
      </c>
      <c r="BB1262" s="15" t="s">
        <v>1698</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69060405</v>
      </c>
      <c r="D1263" s="15" t="s">
        <v>1699</v>
      </c>
      <c r="E1263" s="14">
        <v>5</v>
      </c>
      <c r="F1263" s="14">
        <v>69060400</v>
      </c>
      <c r="G1263" s="14">
        <f t="shared" si="110"/>
        <v>69060406</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1700</v>
      </c>
      <c r="AZ1263" s="13">
        <v>0</v>
      </c>
      <c r="BA1263" s="13">
        <v>1</v>
      </c>
      <c r="BB1263" s="15" t="s">
        <v>1701</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69060406</v>
      </c>
      <c r="D1264" s="15" t="s">
        <v>1702</v>
      </c>
      <c r="E1264" s="14">
        <v>6</v>
      </c>
      <c r="F1264" s="14">
        <v>69060400</v>
      </c>
      <c r="G1264" s="14">
        <f t="shared" si="110"/>
        <v>69060407</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1703</v>
      </c>
      <c r="AZ1264" s="13">
        <v>0</v>
      </c>
      <c r="BA1264" s="13">
        <v>1</v>
      </c>
      <c r="BB1264" s="15" t="s">
        <v>1704</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69060407</v>
      </c>
      <c r="D1265" s="15" t="s">
        <v>1705</v>
      </c>
      <c r="E1265" s="14">
        <v>7</v>
      </c>
      <c r="F1265" s="14">
        <v>69060400</v>
      </c>
      <c r="G1265" s="14">
        <f t="shared" si="110"/>
        <v>69060408</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1706</v>
      </c>
      <c r="AZ1265" s="13">
        <v>0</v>
      </c>
      <c r="BA1265" s="13">
        <v>1</v>
      </c>
      <c r="BB1265" s="15" t="s">
        <v>1707</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69060408</v>
      </c>
      <c r="D1266" s="15" t="s">
        <v>1708</v>
      </c>
      <c r="E1266" s="14">
        <v>8</v>
      </c>
      <c r="F1266" s="14">
        <v>69060400</v>
      </c>
      <c r="G1266" s="14">
        <f t="shared" si="110"/>
        <v>69060409</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1709</v>
      </c>
      <c r="AZ1266" s="13">
        <v>0</v>
      </c>
      <c r="BA1266" s="13">
        <v>1</v>
      </c>
      <c r="BB1266" s="15" t="s">
        <v>1710</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69060409</v>
      </c>
      <c r="D1267" s="15" t="s">
        <v>1711</v>
      </c>
      <c r="E1267" s="14">
        <v>9</v>
      </c>
      <c r="F1267" s="14">
        <v>69060400</v>
      </c>
      <c r="G1267" s="14">
        <f t="shared" si="110"/>
        <v>69060410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1712</v>
      </c>
      <c r="AZ1267" s="13">
        <v>0</v>
      </c>
      <c r="BA1267" s="13">
        <v>1</v>
      </c>
      <c r="BB1267" s="15" t="s">
        <v>1713</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69060410</v>
      </c>
      <c r="D1268" s="15" t="s">
        <v>1714</v>
      </c>
      <c r="E1268" s="14">
        <v>10</v>
      </c>
      <c r="F1268" s="14">
        <v>69060400</v>
      </c>
      <c r="G1268" s="14">
        <v>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1715</v>
      </c>
      <c r="AZ1268" s="13">
        <v>0</v>
      </c>
      <c r="BA1268" s="13">
        <v>1</v>
      </c>
      <c r="BB1268" s="15" t="s">
        <v>1716</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69060500</v>
      </c>
      <c r="D1269" s="15" t="s">
        <v>1717</v>
      </c>
      <c r="E1269" s="14">
        <v>0</v>
      </c>
      <c r="F1269" s="14">
        <v>69060500</v>
      </c>
      <c r="G1269" s="14">
        <f>C1270</f>
        <v>69060501</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1718</v>
      </c>
      <c r="AZ1269" s="13">
        <v>0</v>
      </c>
      <c r="BA1269" s="13">
        <v>1</v>
      </c>
      <c r="BB1269" s="15" t="s">
        <v>1590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69060501</v>
      </c>
      <c r="D1270" s="15" t="s">
        <v>1719</v>
      </c>
      <c r="E1270" s="14">
        <v>1</v>
      </c>
      <c r="F1270" s="14">
        <v>69060500</v>
      </c>
      <c r="G1270" s="14">
        <f t="shared" ref="G1270:G1278" si="111">C1271</f>
        <v>69060502</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1720</v>
      </c>
      <c r="AZ1270" s="13">
        <v>0</v>
      </c>
      <c r="BA1270" s="13">
        <v>1</v>
      </c>
      <c r="BB1270" s="15" t="s">
        <v>1721</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69060502</v>
      </c>
      <c r="D1271" s="15" t="s">
        <v>1722</v>
      </c>
      <c r="E1271" s="14">
        <v>2</v>
      </c>
      <c r="F1271" s="14">
        <v>69060500</v>
      </c>
      <c r="G1271" s="14">
        <f t="shared" si="111"/>
        <v>69060503</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1723</v>
      </c>
      <c r="AZ1271" s="13">
        <v>0</v>
      </c>
      <c r="BA1271" s="13">
        <v>1</v>
      </c>
      <c r="BB1271" s="15" t="s">
        <v>1724</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69060503</v>
      </c>
      <c r="D1272" s="15" t="s">
        <v>1725</v>
      </c>
      <c r="E1272" s="14">
        <v>3</v>
      </c>
      <c r="F1272" s="14">
        <v>69060500</v>
      </c>
      <c r="G1272" s="14">
        <f t="shared" si="111"/>
        <v>69060504</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1726</v>
      </c>
      <c r="AZ1272" s="13">
        <v>0</v>
      </c>
      <c r="BA1272" s="13">
        <v>1</v>
      </c>
      <c r="BB1272" s="15" t="s">
        <v>1727</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69060504</v>
      </c>
      <c r="D1273" s="15" t="s">
        <v>1728</v>
      </c>
      <c r="E1273" s="14">
        <v>4</v>
      </c>
      <c r="F1273" s="14">
        <v>69060500</v>
      </c>
      <c r="G1273" s="14">
        <f t="shared" si="111"/>
        <v>69060505</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1729</v>
      </c>
      <c r="AZ1273" s="13">
        <v>0</v>
      </c>
      <c r="BA1273" s="13">
        <v>1</v>
      </c>
      <c r="BB1273" s="15" t="s">
        <v>1730</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69060505</v>
      </c>
      <c r="D1274" s="15" t="s">
        <v>1731</v>
      </c>
      <c r="E1274" s="14">
        <v>5</v>
      </c>
      <c r="F1274" s="14">
        <v>69060500</v>
      </c>
      <c r="G1274" s="14">
        <f t="shared" si="111"/>
        <v>69060506</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1732</v>
      </c>
      <c r="AZ1274" s="13">
        <v>0</v>
      </c>
      <c r="BA1274" s="13">
        <v>1</v>
      </c>
      <c r="BB1274" s="15" t="s">
        <v>1733</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69060506</v>
      </c>
      <c r="D1275" s="15" t="s">
        <v>1734</v>
      </c>
      <c r="E1275" s="14">
        <v>6</v>
      </c>
      <c r="F1275" s="14">
        <v>69060500</v>
      </c>
      <c r="G1275" s="14">
        <f t="shared" si="111"/>
        <v>69060507</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1735</v>
      </c>
      <c r="AZ1275" s="13">
        <v>0</v>
      </c>
      <c r="BA1275" s="13">
        <v>1</v>
      </c>
      <c r="BB1275" s="15" t="s">
        <v>1736</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69060507</v>
      </c>
      <c r="D1276" s="15" t="s">
        <v>1737</v>
      </c>
      <c r="E1276" s="14">
        <v>7</v>
      </c>
      <c r="F1276" s="14">
        <v>69060500</v>
      </c>
      <c r="G1276" s="14">
        <f t="shared" si="111"/>
        <v>69060508</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1738</v>
      </c>
      <c r="AZ1276" s="13">
        <v>0</v>
      </c>
      <c r="BA1276" s="13">
        <v>1</v>
      </c>
      <c r="BB1276" s="15" t="s">
        <v>1739</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69060508</v>
      </c>
      <c r="D1277" s="15" t="s">
        <v>1740</v>
      </c>
      <c r="E1277" s="14">
        <v>8</v>
      </c>
      <c r="F1277" s="14">
        <v>69060500</v>
      </c>
      <c r="G1277" s="14">
        <f t="shared" si="111"/>
        <v>69060509</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1741</v>
      </c>
      <c r="AZ1277" s="13">
        <v>0</v>
      </c>
      <c r="BA1277" s="13">
        <v>1</v>
      </c>
      <c r="BB1277" s="15" t="s">
        <v>1742</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69060509</v>
      </c>
      <c r="D1278" s="15" t="s">
        <v>1743</v>
      </c>
      <c r="E1278" s="14">
        <v>9</v>
      </c>
      <c r="F1278" s="14">
        <v>69060500</v>
      </c>
      <c r="G1278" s="14">
        <f t="shared" si="111"/>
        <v>69060510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1744</v>
      </c>
      <c r="AZ1278" s="13">
        <v>0</v>
      </c>
      <c r="BA1278" s="13">
        <v>1</v>
      </c>
      <c r="BB1278" s="15" t="s">
        <v>1745</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69060510</v>
      </c>
      <c r="D1279" s="15" t="s">
        <v>1746</v>
      </c>
      <c r="E1279" s="14">
        <v>10</v>
      </c>
      <c r="F1279" s="14">
        <v>69060500</v>
      </c>
      <c r="G1279" s="14">
        <v>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1747</v>
      </c>
      <c r="AZ1279" s="13">
        <v>0</v>
      </c>
      <c r="BA1279" s="13">
        <v>1</v>
      </c>
      <c r="BB1279" s="15" t="s">
        <v>1748</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69060600</v>
      </c>
      <c r="D1280" s="15" t="s">
        <v>1749</v>
      </c>
      <c r="E1280" s="14">
        <v>1</v>
      </c>
      <c r="F1280" s="14">
        <v>69060600</v>
      </c>
      <c r="G1280" s="14">
        <v>69060601</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1750</v>
      </c>
      <c r="AZ1280" s="13">
        <v>0</v>
      </c>
      <c r="BA1280" s="13">
        <v>1</v>
      </c>
      <c r="BB1280" s="15" t="s">
        <v>1590</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69060601</v>
      </c>
      <c r="D1281" s="15" t="s">
        <v>1751</v>
      </c>
      <c r="E1281" s="14">
        <v>1</v>
      </c>
      <c r="F1281" s="14">
        <v>69060600</v>
      </c>
      <c r="G1281" s="14">
        <v>69060602</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1276</v>
      </c>
      <c r="AZ1281" s="13">
        <v>0</v>
      </c>
      <c r="BA1281" s="13">
        <v>1</v>
      </c>
      <c r="BB1281" s="15" t="s">
        <v>1752</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69060602</v>
      </c>
      <c r="D1282" s="15" t="s">
        <v>1753</v>
      </c>
      <c r="E1282" s="14">
        <v>1</v>
      </c>
      <c r="F1282" s="14">
        <v>69060600</v>
      </c>
      <c r="G1282" s="14">
        <v>0</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1754</v>
      </c>
      <c r="AZ1282" s="13">
        <v>0</v>
      </c>
      <c r="BA1282" s="13">
        <v>1</v>
      </c>
      <c r="BB1282" s="15" t="s">
        <v>1755</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69060700</v>
      </c>
      <c r="D1283" s="15" t="s">
        <v>1756</v>
      </c>
      <c r="E1283" s="14">
        <v>1</v>
      </c>
      <c r="F1283" s="14">
        <v>69060700</v>
      </c>
      <c r="G1283" s="14">
        <v>69060701</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1750</v>
      </c>
      <c r="AZ1283" s="13">
        <v>0</v>
      </c>
      <c r="BA1283" s="13">
        <v>1</v>
      </c>
      <c r="BB1283" s="15" t="s">
        <v>1590</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69060701</v>
      </c>
      <c r="D1284" s="15" t="s">
        <v>1757</v>
      </c>
      <c r="E1284" s="14">
        <v>1</v>
      </c>
      <c r="F1284" s="14">
        <v>69060700</v>
      </c>
      <c r="G1284" s="14">
        <v>69060702</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1276</v>
      </c>
      <c r="AZ1284" s="13">
        <v>0</v>
      </c>
      <c r="BA1284" s="13">
        <v>1</v>
      </c>
      <c r="BB1284" s="15" t="s">
        <v>1758</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69060702</v>
      </c>
      <c r="D1285" s="15" t="s">
        <v>1759</v>
      </c>
      <c r="E1285" s="14">
        <v>1</v>
      </c>
      <c r="F1285" s="14">
        <v>69060700</v>
      </c>
      <c r="G1285" s="14">
        <v>0</v>
      </c>
      <c r="H1285" s="13">
        <v>0</v>
      </c>
      <c r="I1285" s="14">
        <v>20</v>
      </c>
      <c r="J1285" s="14">
        <v>2</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1754</v>
      </c>
      <c r="AZ1285" s="13">
        <v>0</v>
      </c>
      <c r="BA1285" s="13">
        <v>1</v>
      </c>
      <c r="BB1285" s="15" t="s">
        <v>1760</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69060800</v>
      </c>
      <c r="D1286" s="134" t="s">
        <v>1761</v>
      </c>
      <c r="E1286" s="133">
        <v>1</v>
      </c>
      <c r="F1286" s="14">
        <v>69060800</v>
      </c>
      <c r="G1286" s="14">
        <v>69060801</v>
      </c>
      <c r="H1286" s="133">
        <v>0</v>
      </c>
      <c r="I1286" s="14">
        <v>20</v>
      </c>
      <c r="J1286" s="133">
        <v>3</v>
      </c>
      <c r="K1286" s="133">
        <v>0</v>
      </c>
      <c r="L1286" s="133">
        <v>0</v>
      </c>
      <c r="M1286" s="133">
        <v>0</v>
      </c>
      <c r="N1286" s="133">
        <v>2</v>
      </c>
      <c r="O1286" s="133">
        <v>0</v>
      </c>
      <c r="P1286" s="133">
        <v>0</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c r="AS1286" s="133" t="s">
        <v>158</v>
      </c>
      <c r="AT1286" s="134" t="s">
        <v>159</v>
      </c>
      <c r="AU1286" s="133">
        <v>0</v>
      </c>
      <c r="AV1286" s="133">
        <v>0</v>
      </c>
      <c r="AW1286" s="133">
        <v>0</v>
      </c>
      <c r="AX1286" s="134" t="s">
        <v>160</v>
      </c>
      <c r="AY1286" s="133" t="s">
        <v>158</v>
      </c>
      <c r="AZ1286" s="133">
        <v>0</v>
      </c>
      <c r="BA1286" s="133">
        <v>1</v>
      </c>
      <c r="BB1286" s="15" t="s">
        <v>1590</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69060801</v>
      </c>
      <c r="D1287" s="134" t="s">
        <v>1761</v>
      </c>
      <c r="E1287" s="133">
        <v>1</v>
      </c>
      <c r="F1287" s="14">
        <v>69060800</v>
      </c>
      <c r="G1287" s="133">
        <v>0</v>
      </c>
      <c r="H1287" s="133">
        <v>0</v>
      </c>
      <c r="I1287" s="14">
        <v>20</v>
      </c>
      <c r="J1287" s="133">
        <v>3</v>
      </c>
      <c r="K1287" s="133">
        <v>0</v>
      </c>
      <c r="L1287" s="133">
        <v>0</v>
      </c>
      <c r="M1287" s="133">
        <v>0</v>
      </c>
      <c r="N1287" s="133">
        <v>2</v>
      </c>
      <c r="O1287" s="133">
        <v>13</v>
      </c>
      <c r="P1287" s="133">
        <v>0.25</v>
      </c>
      <c r="Q1287" s="133">
        <v>0</v>
      </c>
      <c r="R1287" s="133">
        <v>0</v>
      </c>
      <c r="S1287" s="133">
        <v>0</v>
      </c>
      <c r="T1287" s="133">
        <v>1</v>
      </c>
      <c r="U1287" s="133">
        <v>2</v>
      </c>
      <c r="V1287" s="133">
        <v>0</v>
      </c>
      <c r="W1287" s="133">
        <v>0</v>
      </c>
      <c r="X1287" s="133">
        <v>0</v>
      </c>
      <c r="Y1287" s="133">
        <v>0</v>
      </c>
      <c r="Z1287" s="133">
        <v>0</v>
      </c>
      <c r="AA1287" s="133">
        <v>0</v>
      </c>
      <c r="AB1287" s="133">
        <v>1</v>
      </c>
      <c r="AC1287" s="133">
        <v>0</v>
      </c>
      <c r="AD1287" s="133">
        <v>20</v>
      </c>
      <c r="AE1287" s="133">
        <v>0</v>
      </c>
      <c r="AF1287" s="133">
        <v>0</v>
      </c>
      <c r="AG1287" s="133">
        <v>2</v>
      </c>
      <c r="AH1287" s="133">
        <v>0</v>
      </c>
      <c r="AI1287" s="133">
        <v>0</v>
      </c>
      <c r="AJ1287" s="133">
        <v>0</v>
      </c>
      <c r="AK1287" s="133">
        <v>0</v>
      </c>
      <c r="AL1287" s="133">
        <v>0</v>
      </c>
      <c r="AM1287" s="133">
        <v>0</v>
      </c>
      <c r="AN1287" s="133">
        <v>0</v>
      </c>
      <c r="AO1287" s="133">
        <v>1000</v>
      </c>
      <c r="AP1287" s="133">
        <v>0</v>
      </c>
      <c r="AQ1287" s="133">
        <v>0</v>
      </c>
      <c r="AR1287" s="133">
        <v>80001031</v>
      </c>
      <c r="AS1287" s="133" t="s">
        <v>158</v>
      </c>
      <c r="AT1287" s="134" t="s">
        <v>159</v>
      </c>
      <c r="AU1287" s="133" t="s">
        <v>821</v>
      </c>
      <c r="AV1287" s="133">
        <v>0</v>
      </c>
      <c r="AW1287" s="133">
        <v>40000003</v>
      </c>
      <c r="AX1287" s="134" t="s">
        <v>160</v>
      </c>
      <c r="AY1287" s="133" t="s">
        <v>158</v>
      </c>
      <c r="AZ1287" s="133">
        <v>0</v>
      </c>
      <c r="BA1287" s="133">
        <v>1</v>
      </c>
      <c r="BB1287" s="134" t="s">
        <v>1762</v>
      </c>
      <c r="BC1287" s="133">
        <v>0</v>
      </c>
      <c r="BD1287" s="133">
        <v>0</v>
      </c>
      <c r="BE1287" s="133">
        <v>0</v>
      </c>
      <c r="BF1287" s="133">
        <v>0</v>
      </c>
      <c r="BG1287" s="133">
        <v>0</v>
      </c>
      <c r="BH1287" s="133">
        <v>0</v>
      </c>
      <c r="BI1287" s="150">
        <v>0</v>
      </c>
      <c r="BJ1287" s="133">
        <v>1</v>
      </c>
      <c r="BK1287" s="6">
        <v>0</v>
      </c>
      <c r="BL1287" s="6">
        <v>0</v>
      </c>
      <c r="BM1287" s="6">
        <v>0</v>
      </c>
      <c r="BN1287" s="6">
        <v>0</v>
      </c>
      <c r="BO1287" s="6">
        <v>0</v>
      </c>
    </row>
    <row r="1288" spans="3:67" ht="20.100000000000001" customHeight="1">
      <c r="C1288" s="14">
        <v>70000001</v>
      </c>
      <c r="D1288" s="15" t="s">
        <v>1763</v>
      </c>
      <c r="E1288" s="14">
        <v>1</v>
      </c>
      <c r="F1288" s="156">
        <v>0</v>
      </c>
      <c r="G1288" s="14">
        <v>0</v>
      </c>
      <c r="H1288" s="13">
        <v>0</v>
      </c>
      <c r="I1288" s="14">
        <v>1</v>
      </c>
      <c r="J1288" s="14">
        <v>0</v>
      </c>
      <c r="K1288" s="14">
        <v>0</v>
      </c>
      <c r="L1288" s="14">
        <v>0</v>
      </c>
      <c r="M1288" s="14">
        <v>0</v>
      </c>
      <c r="N1288" s="14">
        <v>1</v>
      </c>
      <c r="O1288" s="14">
        <v>0</v>
      </c>
      <c r="P1288" s="14">
        <v>0</v>
      </c>
      <c r="Q1288" s="14">
        <v>0</v>
      </c>
      <c r="R1288" s="6">
        <v>0</v>
      </c>
      <c r="S1288" s="13">
        <v>0</v>
      </c>
      <c r="T1288" s="11">
        <v>0</v>
      </c>
      <c r="U1288" s="14">
        <v>1</v>
      </c>
      <c r="V1288" s="14">
        <v>0</v>
      </c>
      <c r="W1288" s="14">
        <v>1</v>
      </c>
      <c r="X1288" s="14">
        <v>0</v>
      </c>
      <c r="Y1288" s="14">
        <v>0</v>
      </c>
      <c r="Z1288" s="14">
        <v>0</v>
      </c>
      <c r="AA1288" s="14">
        <v>0</v>
      </c>
      <c r="AB1288" s="14">
        <v>1</v>
      </c>
      <c r="AC1288" s="14">
        <v>0</v>
      </c>
      <c r="AD1288" s="14">
        <v>1</v>
      </c>
      <c r="AE1288" s="14">
        <v>1</v>
      </c>
      <c r="AF1288" s="14">
        <v>2</v>
      </c>
      <c r="AG1288" s="6">
        <v>7</v>
      </c>
      <c r="AH1288" s="6">
        <v>0</v>
      </c>
      <c r="AI1288" s="6">
        <v>0</v>
      </c>
      <c r="AJ1288" s="6">
        <v>0</v>
      </c>
      <c r="AK1288" s="14">
        <v>0</v>
      </c>
      <c r="AL1288" s="14">
        <v>0</v>
      </c>
      <c r="AM1288" s="14">
        <v>0</v>
      </c>
      <c r="AN1288" s="14">
        <v>0</v>
      </c>
      <c r="AO1288" s="14">
        <v>700</v>
      </c>
      <c r="AP1288" s="14">
        <v>0.5</v>
      </c>
      <c r="AQ1288" s="14">
        <v>0</v>
      </c>
      <c r="AR1288" s="6">
        <v>0</v>
      </c>
      <c r="AS1288" s="14" t="s">
        <v>158</v>
      </c>
      <c r="AT1288" s="15" t="s">
        <v>458</v>
      </c>
      <c r="AU1288" s="14">
        <v>0</v>
      </c>
      <c r="AV1288" s="66">
        <v>12000006</v>
      </c>
      <c r="AW1288" s="14">
        <v>0</v>
      </c>
      <c r="AX1288" s="15" t="s">
        <v>160</v>
      </c>
      <c r="AY1288" s="15" t="s">
        <v>158</v>
      </c>
      <c r="AZ1288" s="13">
        <v>0</v>
      </c>
      <c r="BA1288" s="13">
        <v>0</v>
      </c>
      <c r="BB1288" s="68"/>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66">
        <v>70000002</v>
      </c>
      <c r="D1289" s="82" t="s">
        <v>1764</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12000006</v>
      </c>
      <c r="AW1289" s="177">
        <v>20000025</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70000003</v>
      </c>
      <c r="D1290" s="82" t="s">
        <v>1765</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10001004</v>
      </c>
      <c r="AW1290" s="177">
        <v>20000037</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70000004</v>
      </c>
      <c r="D1291" s="82" t="s">
        <v>1766</v>
      </c>
      <c r="E1291" s="66">
        <v>1</v>
      </c>
      <c r="F1291" s="66">
        <v>60010500</v>
      </c>
      <c r="G1291" s="66">
        <v>0</v>
      </c>
      <c r="H1291" s="73">
        <v>0</v>
      </c>
      <c r="I1291" s="66">
        <v>1</v>
      </c>
      <c r="J1291" s="66">
        <v>0</v>
      </c>
      <c r="K1291" s="55">
        <v>0</v>
      </c>
      <c r="L1291" s="66">
        <v>0</v>
      </c>
      <c r="M1291" s="66">
        <v>0</v>
      </c>
      <c r="N1291" s="66">
        <v>1</v>
      </c>
      <c r="O1291" s="66">
        <v>0</v>
      </c>
      <c r="P1291" s="66">
        <v>0</v>
      </c>
      <c r="Q1291" s="66">
        <v>0</v>
      </c>
      <c r="R1291" s="6">
        <v>0</v>
      </c>
      <c r="S1291" s="66">
        <v>0</v>
      </c>
      <c r="T1291" s="55">
        <v>1</v>
      </c>
      <c r="U1291" s="66">
        <v>1</v>
      </c>
      <c r="V1291" s="66">
        <v>0</v>
      </c>
      <c r="W1291" s="66">
        <v>1</v>
      </c>
      <c r="X1291" s="66">
        <v>0</v>
      </c>
      <c r="Y1291" s="66">
        <v>0</v>
      </c>
      <c r="Z1291" s="66">
        <v>0</v>
      </c>
      <c r="AA1291" s="66">
        <v>0</v>
      </c>
      <c r="AB1291" s="66">
        <v>1</v>
      </c>
      <c r="AC1291" s="66">
        <v>0</v>
      </c>
      <c r="AD1291" s="66">
        <v>2</v>
      </c>
      <c r="AE1291" s="66">
        <v>1</v>
      </c>
      <c r="AF1291" s="66">
        <v>9</v>
      </c>
      <c r="AG1291" s="62">
        <v>7</v>
      </c>
      <c r="AH1291" s="62">
        <v>0</v>
      </c>
      <c r="AI1291" s="6">
        <v>0</v>
      </c>
      <c r="AJ1291" s="62">
        <v>9</v>
      </c>
      <c r="AK1291" s="66">
        <v>0</v>
      </c>
      <c r="AL1291" s="66">
        <v>0</v>
      </c>
      <c r="AM1291" s="66">
        <v>0</v>
      </c>
      <c r="AN1291" s="66">
        <v>0.5</v>
      </c>
      <c r="AO1291" s="66">
        <v>3000</v>
      </c>
      <c r="AP1291" s="66">
        <v>0.2</v>
      </c>
      <c r="AQ1291" s="66">
        <v>20</v>
      </c>
      <c r="AR1291" s="62">
        <v>0</v>
      </c>
      <c r="AS1291" s="66" t="s">
        <v>158</v>
      </c>
      <c r="AT1291" s="15" t="s">
        <v>458</v>
      </c>
      <c r="AU1291" s="66" t="s">
        <v>192</v>
      </c>
      <c r="AV1291" s="66">
        <v>12000006</v>
      </c>
      <c r="AW1291" s="177">
        <v>20000038</v>
      </c>
      <c r="AX1291" s="82" t="s">
        <v>193</v>
      </c>
      <c r="AY1291" s="82" t="s">
        <v>158</v>
      </c>
      <c r="AZ1291" s="73">
        <v>0</v>
      </c>
      <c r="BA1291" s="73">
        <v>0</v>
      </c>
      <c r="BB1291" s="74"/>
      <c r="BC1291" s="66">
        <v>0</v>
      </c>
      <c r="BD1291" s="66">
        <v>0</v>
      </c>
      <c r="BE1291" s="66">
        <v>0</v>
      </c>
      <c r="BF1291" s="66">
        <v>0</v>
      </c>
      <c r="BG1291" s="66">
        <v>0</v>
      </c>
      <c r="BH1291" s="66">
        <v>0</v>
      </c>
      <c r="BI1291" s="66">
        <v>0</v>
      </c>
      <c r="BJ1291" s="6">
        <v>0</v>
      </c>
      <c r="BK1291" s="6">
        <v>0</v>
      </c>
      <c r="BL1291" s="6">
        <v>0</v>
      </c>
      <c r="BM1291" s="6">
        <v>0</v>
      </c>
      <c r="BN1291" s="6">
        <v>0</v>
      </c>
      <c r="BO1291" s="6">
        <v>0</v>
      </c>
    </row>
    <row r="1292" spans="3:67" ht="20.100000000000001" customHeight="1">
      <c r="C1292" s="66">
        <v>70000005</v>
      </c>
      <c r="D1292" s="15" t="s">
        <v>1767</v>
      </c>
      <c r="E1292" s="14">
        <v>1</v>
      </c>
      <c r="F1292" s="14">
        <v>60010500</v>
      </c>
      <c r="G1292" s="14">
        <v>0</v>
      </c>
      <c r="H1292" s="13">
        <v>0</v>
      </c>
      <c r="I1292" s="14">
        <v>1</v>
      </c>
      <c r="J1292" s="14">
        <v>3</v>
      </c>
      <c r="K1292" s="11">
        <v>0</v>
      </c>
      <c r="L1292" s="14">
        <v>0</v>
      </c>
      <c r="M1292" s="14">
        <v>0</v>
      </c>
      <c r="N1292" s="14">
        <v>1</v>
      </c>
      <c r="O1292" s="14">
        <v>0</v>
      </c>
      <c r="P1292" s="14">
        <v>0</v>
      </c>
      <c r="Q1292" s="14">
        <v>0</v>
      </c>
      <c r="R1292" s="6">
        <v>0</v>
      </c>
      <c r="S1292" s="14">
        <v>60000332</v>
      </c>
      <c r="T1292" s="11">
        <v>0</v>
      </c>
      <c r="U1292" s="14">
        <v>1</v>
      </c>
      <c r="V1292" s="14">
        <v>0</v>
      </c>
      <c r="W1292" s="14">
        <v>0</v>
      </c>
      <c r="X1292" s="14">
        <v>0</v>
      </c>
      <c r="Y1292" s="14">
        <v>0</v>
      </c>
      <c r="Z1292" s="14">
        <v>0</v>
      </c>
      <c r="AA1292" s="14">
        <v>0</v>
      </c>
      <c r="AB1292" s="14">
        <v>1</v>
      </c>
      <c r="AC1292" s="14">
        <v>0</v>
      </c>
      <c r="AD1292" s="14">
        <v>1</v>
      </c>
      <c r="AE1292" s="14">
        <v>1</v>
      </c>
      <c r="AF1292" s="14">
        <v>2</v>
      </c>
      <c r="AG1292" s="6">
        <v>7</v>
      </c>
      <c r="AH1292" s="6">
        <v>0</v>
      </c>
      <c r="AI1292" s="6">
        <v>0</v>
      </c>
      <c r="AJ1292" s="6">
        <v>3</v>
      </c>
      <c r="AK1292" s="14">
        <v>0</v>
      </c>
      <c r="AL1292" s="14">
        <v>0</v>
      </c>
      <c r="AM1292" s="17">
        <v>0</v>
      </c>
      <c r="AN1292" s="11">
        <v>0.1</v>
      </c>
      <c r="AO1292" s="14">
        <v>3000</v>
      </c>
      <c r="AP1292" s="14">
        <v>0</v>
      </c>
      <c r="AQ1292" s="14">
        <v>40</v>
      </c>
      <c r="AR1292" s="6">
        <v>0</v>
      </c>
      <c r="AS1292" s="14" t="s">
        <v>158</v>
      </c>
      <c r="AT1292" s="12" t="s">
        <v>179</v>
      </c>
      <c r="AU1292" s="14" t="s">
        <v>192</v>
      </c>
      <c r="AV1292" s="14">
        <v>0</v>
      </c>
      <c r="AW1292" s="10">
        <v>0</v>
      </c>
      <c r="AX1292" s="15" t="s">
        <v>193</v>
      </c>
      <c r="AY1292" s="15" t="s">
        <v>158</v>
      </c>
      <c r="AZ1292" s="13">
        <v>0</v>
      </c>
      <c r="BA1292" s="13">
        <v>0</v>
      </c>
      <c r="BB1292" s="37"/>
      <c r="BC1292" s="14">
        <v>0</v>
      </c>
      <c r="BD1292" s="14">
        <v>0</v>
      </c>
      <c r="BE1292" s="14">
        <v>0</v>
      </c>
      <c r="BF1292" s="14">
        <v>0</v>
      </c>
      <c r="BG1292" s="14">
        <v>0</v>
      </c>
      <c r="BH1292" s="14">
        <v>0</v>
      </c>
      <c r="BI1292" s="14">
        <v>0</v>
      </c>
      <c r="BJ1292" s="6">
        <v>0</v>
      </c>
      <c r="BK1292" s="6">
        <v>0</v>
      </c>
      <c r="BL1292" s="6">
        <v>0</v>
      </c>
      <c r="BM1292" s="6">
        <v>0</v>
      </c>
      <c r="BN1292" s="6">
        <v>0</v>
      </c>
      <c r="BO1292" s="6">
        <v>0</v>
      </c>
    </row>
    <row r="1293" spans="3:67" ht="20.100000000000001" customHeight="1">
      <c r="C1293" s="66">
        <v>70000006</v>
      </c>
      <c r="D1293" s="82" t="s">
        <v>1764</v>
      </c>
      <c r="E1293" s="66">
        <v>1</v>
      </c>
      <c r="F1293" s="66">
        <v>60010500</v>
      </c>
      <c r="G1293" s="66">
        <v>0</v>
      </c>
      <c r="H1293" s="73">
        <v>0</v>
      </c>
      <c r="I1293" s="66">
        <v>1</v>
      </c>
      <c r="J1293" s="66">
        <v>0</v>
      </c>
      <c r="K1293" s="55">
        <v>0</v>
      </c>
      <c r="L1293" s="66">
        <v>0</v>
      </c>
      <c r="M1293" s="66">
        <v>0</v>
      </c>
      <c r="N1293" s="66">
        <v>1</v>
      </c>
      <c r="O1293" s="66">
        <v>0</v>
      </c>
      <c r="P1293" s="66">
        <v>0</v>
      </c>
      <c r="Q1293" s="66">
        <v>0</v>
      </c>
      <c r="R1293" s="6">
        <v>0</v>
      </c>
      <c r="S1293" s="66">
        <v>0</v>
      </c>
      <c r="T1293" s="55">
        <v>1</v>
      </c>
      <c r="U1293" s="66">
        <v>1</v>
      </c>
      <c r="V1293" s="66">
        <v>0</v>
      </c>
      <c r="W1293" s="66">
        <v>1</v>
      </c>
      <c r="X1293" s="66">
        <v>0</v>
      </c>
      <c r="Y1293" s="66">
        <v>0</v>
      </c>
      <c r="Z1293" s="66">
        <v>0</v>
      </c>
      <c r="AA1293" s="66">
        <v>0</v>
      </c>
      <c r="AB1293" s="66">
        <v>1</v>
      </c>
      <c r="AC1293" s="66">
        <v>0</v>
      </c>
      <c r="AD1293" s="66">
        <v>2</v>
      </c>
      <c r="AE1293" s="66">
        <v>1</v>
      </c>
      <c r="AF1293" s="66">
        <v>9</v>
      </c>
      <c r="AG1293" s="62">
        <v>7</v>
      </c>
      <c r="AH1293" s="62">
        <v>0</v>
      </c>
      <c r="AI1293" s="6">
        <v>0</v>
      </c>
      <c r="AJ1293" s="62">
        <v>9</v>
      </c>
      <c r="AK1293" s="66">
        <v>0</v>
      </c>
      <c r="AL1293" s="66">
        <v>0</v>
      </c>
      <c r="AM1293" s="66">
        <v>0</v>
      </c>
      <c r="AN1293" s="66">
        <v>0.5</v>
      </c>
      <c r="AO1293" s="66">
        <v>3000</v>
      </c>
      <c r="AP1293" s="66">
        <v>0.5</v>
      </c>
      <c r="AQ1293" s="66">
        <v>20</v>
      </c>
      <c r="AR1293" s="62">
        <v>0</v>
      </c>
      <c r="AS1293" s="66" t="s">
        <v>158</v>
      </c>
      <c r="AT1293" s="15" t="s">
        <v>458</v>
      </c>
      <c r="AU1293" s="66" t="s">
        <v>192</v>
      </c>
      <c r="AV1293" s="66">
        <v>12000006</v>
      </c>
      <c r="AW1293" s="177">
        <v>20000025</v>
      </c>
      <c r="AX1293" s="82" t="s">
        <v>193</v>
      </c>
      <c r="AY1293" s="82" t="s">
        <v>158</v>
      </c>
      <c r="AZ1293" s="73">
        <v>0</v>
      </c>
      <c r="BA1293" s="73">
        <v>0</v>
      </c>
      <c r="BB1293" s="74"/>
      <c r="BC1293" s="66">
        <v>0</v>
      </c>
      <c r="BD1293" s="66">
        <v>0</v>
      </c>
      <c r="BE1293" s="66">
        <v>0</v>
      </c>
      <c r="BF1293" s="66">
        <v>0</v>
      </c>
      <c r="BG1293" s="66">
        <v>0</v>
      </c>
      <c r="BH1293" s="66">
        <v>0</v>
      </c>
      <c r="BI1293" s="66">
        <v>0</v>
      </c>
      <c r="BJ1293" s="6">
        <v>0</v>
      </c>
      <c r="BK1293" s="6">
        <v>0</v>
      </c>
      <c r="BL1293" s="6">
        <v>0</v>
      </c>
      <c r="BM1293" s="6">
        <v>0</v>
      </c>
      <c r="BN1293" s="6">
        <v>0</v>
      </c>
      <c r="BO1293" s="6">
        <v>0</v>
      </c>
    </row>
    <row r="1294" spans="3:67" ht="20.100000000000001" customHeight="1">
      <c r="C1294" s="14">
        <v>70000011</v>
      </c>
      <c r="D1294" s="15" t="s">
        <v>1768</v>
      </c>
      <c r="E1294" s="14">
        <v>1</v>
      </c>
      <c r="F1294" s="14">
        <v>0</v>
      </c>
      <c r="G1294" s="14">
        <v>0</v>
      </c>
      <c r="H1294" s="13">
        <v>0</v>
      </c>
      <c r="I1294" s="14">
        <v>1</v>
      </c>
      <c r="J1294" s="14">
        <v>0</v>
      </c>
      <c r="K1294" s="14">
        <v>0</v>
      </c>
      <c r="L1294" s="14">
        <v>0</v>
      </c>
      <c r="M1294" s="14">
        <v>0</v>
      </c>
      <c r="N1294" s="14">
        <v>1</v>
      </c>
      <c r="O1294" s="14">
        <v>0</v>
      </c>
      <c r="P1294" s="14">
        <v>0</v>
      </c>
      <c r="Q1294" s="14">
        <v>0</v>
      </c>
      <c r="R1294" s="6">
        <v>0</v>
      </c>
      <c r="S1294" s="13">
        <v>0</v>
      </c>
      <c r="T1294" s="11">
        <v>0</v>
      </c>
      <c r="U1294" s="14">
        <v>1</v>
      </c>
      <c r="V1294" s="14">
        <v>0</v>
      </c>
      <c r="W1294" s="14">
        <v>1</v>
      </c>
      <c r="X1294" s="14">
        <v>0</v>
      </c>
      <c r="Y1294" s="14">
        <v>0</v>
      </c>
      <c r="Z1294" s="14">
        <v>0</v>
      </c>
      <c r="AA1294" s="14">
        <v>0</v>
      </c>
      <c r="AB1294" s="14">
        <v>1</v>
      </c>
      <c r="AC1294" s="14">
        <v>0</v>
      </c>
      <c r="AD1294" s="14">
        <v>1</v>
      </c>
      <c r="AE1294" s="14">
        <v>1</v>
      </c>
      <c r="AF1294" s="14">
        <v>2</v>
      </c>
      <c r="AG1294" s="6">
        <v>7</v>
      </c>
      <c r="AH1294" s="6">
        <v>0</v>
      </c>
      <c r="AI1294" s="6">
        <v>0</v>
      </c>
      <c r="AJ1294" s="6">
        <v>0</v>
      </c>
      <c r="AK1294" s="14">
        <v>0</v>
      </c>
      <c r="AL1294" s="14">
        <v>0</v>
      </c>
      <c r="AM1294" s="14">
        <v>0</v>
      </c>
      <c r="AN1294" s="14">
        <v>0</v>
      </c>
      <c r="AO1294" s="14">
        <v>1000</v>
      </c>
      <c r="AP1294" s="14">
        <v>0.5</v>
      </c>
      <c r="AQ1294" s="14">
        <v>0</v>
      </c>
      <c r="AR1294" s="6">
        <v>0</v>
      </c>
      <c r="AS1294" s="14" t="s">
        <v>158</v>
      </c>
      <c r="AT1294" s="15" t="s">
        <v>458</v>
      </c>
      <c r="AU1294" s="66">
        <v>0</v>
      </c>
      <c r="AV1294" s="10">
        <v>12000006</v>
      </c>
      <c r="AW1294" s="14">
        <v>0</v>
      </c>
      <c r="AX1294" s="15" t="s">
        <v>160</v>
      </c>
      <c r="AY1294" s="15" t="s">
        <v>158</v>
      </c>
      <c r="AZ1294" s="13">
        <v>0</v>
      </c>
      <c r="BA1294" s="13">
        <v>0</v>
      </c>
      <c r="BB1294" s="68"/>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66">
        <v>70000012</v>
      </c>
      <c r="D1295" s="82" t="s">
        <v>1769</v>
      </c>
      <c r="E1295" s="66">
        <v>1</v>
      </c>
      <c r="F1295" s="66">
        <v>60010500</v>
      </c>
      <c r="G1295" s="66">
        <v>0</v>
      </c>
      <c r="H1295" s="73">
        <v>0</v>
      </c>
      <c r="I1295" s="66">
        <v>1</v>
      </c>
      <c r="J1295" s="66">
        <v>0</v>
      </c>
      <c r="K1295" s="55">
        <v>0</v>
      </c>
      <c r="L1295" s="66">
        <v>0</v>
      </c>
      <c r="M1295" s="66">
        <v>0</v>
      </c>
      <c r="N1295" s="66">
        <v>1</v>
      </c>
      <c r="O1295" s="66">
        <v>0</v>
      </c>
      <c r="P1295" s="66">
        <v>0</v>
      </c>
      <c r="Q1295" s="66">
        <v>0</v>
      </c>
      <c r="R1295" s="6">
        <v>0</v>
      </c>
      <c r="S1295" s="66">
        <v>0</v>
      </c>
      <c r="T1295" s="55">
        <v>1</v>
      </c>
      <c r="U1295" s="66">
        <v>1</v>
      </c>
      <c r="V1295" s="66">
        <v>0</v>
      </c>
      <c r="W1295" s="66">
        <v>1</v>
      </c>
      <c r="X1295" s="66">
        <v>0</v>
      </c>
      <c r="Y1295" s="66">
        <v>0</v>
      </c>
      <c r="Z1295" s="66">
        <v>0</v>
      </c>
      <c r="AA1295" s="66">
        <v>0</v>
      </c>
      <c r="AB1295" s="66">
        <v>1</v>
      </c>
      <c r="AC1295" s="66">
        <v>0</v>
      </c>
      <c r="AD1295" s="66">
        <v>1.2</v>
      </c>
      <c r="AE1295" s="66">
        <v>1</v>
      </c>
      <c r="AF1295" s="66">
        <v>9</v>
      </c>
      <c r="AG1295" s="62">
        <v>7</v>
      </c>
      <c r="AH1295" s="62">
        <v>0</v>
      </c>
      <c r="AI1295" s="6">
        <v>0</v>
      </c>
      <c r="AJ1295" s="62">
        <v>9</v>
      </c>
      <c r="AK1295" s="66">
        <v>0</v>
      </c>
      <c r="AL1295" s="66">
        <v>0</v>
      </c>
      <c r="AM1295" s="66">
        <v>0</v>
      </c>
      <c r="AN1295" s="66">
        <v>0.5</v>
      </c>
      <c r="AO1295" s="66">
        <v>3000</v>
      </c>
      <c r="AP1295" s="66">
        <v>0.2</v>
      </c>
      <c r="AQ1295" s="66">
        <v>20</v>
      </c>
      <c r="AR1295" s="62">
        <v>0</v>
      </c>
      <c r="AS1295" s="66" t="s">
        <v>158</v>
      </c>
      <c r="AT1295" s="15" t="s">
        <v>458</v>
      </c>
      <c r="AU1295" s="66" t="s">
        <v>192</v>
      </c>
      <c r="AV1295" s="66">
        <v>12000006</v>
      </c>
      <c r="AW1295" s="177">
        <v>20000025</v>
      </c>
      <c r="AX1295" s="82" t="s">
        <v>193</v>
      </c>
      <c r="AY1295" s="82" t="s">
        <v>158</v>
      </c>
      <c r="AZ1295" s="73">
        <v>0</v>
      </c>
      <c r="BA1295" s="73">
        <v>0</v>
      </c>
      <c r="BB1295" s="74"/>
      <c r="BC1295" s="66">
        <v>0</v>
      </c>
      <c r="BD1295" s="66">
        <v>0</v>
      </c>
      <c r="BE1295" s="66">
        <v>0</v>
      </c>
      <c r="BF1295" s="66">
        <v>0</v>
      </c>
      <c r="BG1295" s="66">
        <v>0</v>
      </c>
      <c r="BH1295" s="66">
        <v>0</v>
      </c>
      <c r="BI1295" s="66">
        <v>0</v>
      </c>
      <c r="BJ1295" s="6">
        <v>0</v>
      </c>
      <c r="BK1295" s="6">
        <v>0</v>
      </c>
      <c r="BL1295" s="6">
        <v>0</v>
      </c>
      <c r="BM1295" s="6">
        <v>0</v>
      </c>
      <c r="BN1295" s="6">
        <v>0</v>
      </c>
      <c r="BO1295" s="6">
        <v>0</v>
      </c>
    </row>
    <row r="1296" spans="3:67" ht="20.100000000000001" customHeight="1">
      <c r="C1296" s="14">
        <v>70001001</v>
      </c>
      <c r="D1296" s="12" t="s">
        <v>386</v>
      </c>
      <c r="E1296" s="14">
        <v>1</v>
      </c>
      <c r="F1296" s="11">
        <v>60010300</v>
      </c>
      <c r="G1296" s="14">
        <v>0</v>
      </c>
      <c r="H1296" s="13">
        <v>0</v>
      </c>
      <c r="I1296" s="14">
        <v>1</v>
      </c>
      <c r="J1296" s="14">
        <v>0</v>
      </c>
      <c r="K1296" s="14">
        <v>0</v>
      </c>
      <c r="L1296" s="11">
        <v>0</v>
      </c>
      <c r="M1296" s="11">
        <v>0</v>
      </c>
      <c r="N1296" s="11">
        <v>2</v>
      </c>
      <c r="O1296" s="11">
        <v>1</v>
      </c>
      <c r="P1296" s="11">
        <v>0.3</v>
      </c>
      <c r="Q1296" s="11">
        <v>0</v>
      </c>
      <c r="R1296" s="6">
        <v>0</v>
      </c>
      <c r="S1296" s="11">
        <v>0</v>
      </c>
      <c r="T1296" s="11">
        <v>1</v>
      </c>
      <c r="U1296" s="11">
        <v>2</v>
      </c>
      <c r="V1296" s="11">
        <v>0</v>
      </c>
      <c r="W1296" s="11">
        <v>3</v>
      </c>
      <c r="X1296" s="11">
        <v>350</v>
      </c>
      <c r="Y1296" s="11">
        <v>0</v>
      </c>
      <c r="Z1296" s="11">
        <v>0</v>
      </c>
      <c r="AA1296" s="11">
        <v>0</v>
      </c>
      <c r="AB1296" s="11">
        <v>0</v>
      </c>
      <c r="AC1296" s="11">
        <v>0</v>
      </c>
      <c r="AD1296" s="11">
        <v>9</v>
      </c>
      <c r="AE1296" s="11">
        <v>2</v>
      </c>
      <c r="AF1296" s="11" t="s">
        <v>167</v>
      </c>
      <c r="AG1296" s="6">
        <v>0</v>
      </c>
      <c r="AH1296" s="6">
        <v>2</v>
      </c>
      <c r="AI1296" s="6">
        <v>0</v>
      </c>
      <c r="AJ1296" s="6">
        <v>1.5</v>
      </c>
      <c r="AK1296" s="11">
        <v>0</v>
      </c>
      <c r="AL1296" s="11">
        <v>0</v>
      </c>
      <c r="AM1296" s="11">
        <v>0</v>
      </c>
      <c r="AN1296" s="11">
        <v>1</v>
      </c>
      <c r="AO1296" s="11">
        <v>3000</v>
      </c>
      <c r="AP1296" s="11">
        <v>0.5</v>
      </c>
      <c r="AQ1296" s="11">
        <v>0</v>
      </c>
      <c r="AR1296" s="6">
        <v>0</v>
      </c>
      <c r="AS1296" s="11" t="s">
        <v>158</v>
      </c>
      <c r="AT1296" s="12" t="s">
        <v>213</v>
      </c>
      <c r="AU1296" s="11" t="s">
        <v>355</v>
      </c>
      <c r="AV1296" s="14">
        <v>10000007</v>
      </c>
      <c r="AW1296" s="14">
        <v>21000110</v>
      </c>
      <c r="AX1296" s="12" t="s">
        <v>160</v>
      </c>
      <c r="AY1296" s="11">
        <v>0</v>
      </c>
      <c r="AZ1296" s="13">
        <v>0</v>
      </c>
      <c r="BA1296" s="13">
        <v>0</v>
      </c>
      <c r="BB1296" s="37" t="s">
        <v>374</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0.100000000000001" customHeight="1">
      <c r="C1297" s="14">
        <v>70101001</v>
      </c>
      <c r="D1297" s="12" t="s">
        <v>381</v>
      </c>
      <c r="E1297" s="14">
        <v>1</v>
      </c>
      <c r="F1297" s="11">
        <v>60010300</v>
      </c>
      <c r="G1297" s="14">
        <v>0</v>
      </c>
      <c r="H1297" s="13">
        <v>0</v>
      </c>
      <c r="I1297" s="14">
        <v>1</v>
      </c>
      <c r="J1297" s="14">
        <v>0</v>
      </c>
      <c r="K1297" s="14">
        <v>0</v>
      </c>
      <c r="L1297" s="11">
        <v>0</v>
      </c>
      <c r="M1297" s="11">
        <v>0</v>
      </c>
      <c r="N1297" s="11">
        <v>2</v>
      </c>
      <c r="O1297" s="11">
        <v>2</v>
      </c>
      <c r="P1297" s="11">
        <v>0.8</v>
      </c>
      <c r="Q1297" s="11">
        <v>0</v>
      </c>
      <c r="R1297" s="6">
        <v>0</v>
      </c>
      <c r="S1297" s="11">
        <v>0</v>
      </c>
      <c r="T1297" s="11">
        <v>1</v>
      </c>
      <c r="U1297" s="11">
        <v>2</v>
      </c>
      <c r="V1297" s="11">
        <v>0</v>
      </c>
      <c r="W1297" s="11">
        <v>0</v>
      </c>
      <c r="X1297" s="11">
        <v>0</v>
      </c>
      <c r="Y1297" s="11">
        <v>0</v>
      </c>
      <c r="Z1297" s="11">
        <v>0</v>
      </c>
      <c r="AA1297" s="11">
        <v>0</v>
      </c>
      <c r="AB1297" s="11">
        <v>0</v>
      </c>
      <c r="AC1297" s="11">
        <v>0</v>
      </c>
      <c r="AD1297" s="11">
        <v>20</v>
      </c>
      <c r="AE1297" s="11">
        <v>0</v>
      </c>
      <c r="AF1297" s="11">
        <v>0</v>
      </c>
      <c r="AG1297" s="6">
        <v>2</v>
      </c>
      <c r="AH1297" s="6">
        <v>2</v>
      </c>
      <c r="AI1297" s="6">
        <v>0</v>
      </c>
      <c r="AJ1297" s="6">
        <v>1.5</v>
      </c>
      <c r="AK1297" s="11">
        <v>0</v>
      </c>
      <c r="AL1297" s="11">
        <v>0</v>
      </c>
      <c r="AM1297" s="11">
        <v>0</v>
      </c>
      <c r="AN1297" s="11">
        <v>1</v>
      </c>
      <c r="AO1297" s="11">
        <v>3000</v>
      </c>
      <c r="AP1297" s="11">
        <v>0.5</v>
      </c>
      <c r="AQ1297" s="11">
        <v>0</v>
      </c>
      <c r="AR1297" s="6">
        <v>0</v>
      </c>
      <c r="AS1297" s="11" t="s">
        <v>158</v>
      </c>
      <c r="AT1297" s="12" t="s">
        <v>159</v>
      </c>
      <c r="AU1297" s="11" t="s">
        <v>355</v>
      </c>
      <c r="AV1297" s="14">
        <v>0</v>
      </c>
      <c r="AW1297" s="14">
        <v>0</v>
      </c>
      <c r="AX1297" s="12" t="s">
        <v>343</v>
      </c>
      <c r="AY1297" s="11" t="s">
        <v>1770</v>
      </c>
      <c r="AZ1297" s="13">
        <v>0</v>
      </c>
      <c r="BA1297" s="13">
        <v>0</v>
      </c>
      <c r="BB1297" s="37" t="s">
        <v>1771</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1.75" customHeight="1">
      <c r="C1298" s="14">
        <v>70102001</v>
      </c>
      <c r="D1298" s="12" t="s">
        <v>346</v>
      </c>
      <c r="E1298" s="14">
        <v>1</v>
      </c>
      <c r="F1298" s="11">
        <v>60010100</v>
      </c>
      <c r="G1298" s="14">
        <v>0</v>
      </c>
      <c r="H1298" s="13">
        <v>0</v>
      </c>
      <c r="I1298" s="14">
        <v>1</v>
      </c>
      <c r="J1298" s="14">
        <v>0</v>
      </c>
      <c r="K1298" s="14">
        <v>0</v>
      </c>
      <c r="L1298" s="11">
        <v>0</v>
      </c>
      <c r="M1298" s="11">
        <v>0</v>
      </c>
      <c r="N1298" s="11">
        <v>2</v>
      </c>
      <c r="O1298" s="11">
        <v>3</v>
      </c>
      <c r="P1298" s="11">
        <v>1</v>
      </c>
      <c r="Q1298" s="11">
        <v>0</v>
      </c>
      <c r="R1298" s="6">
        <v>0</v>
      </c>
      <c r="S1298" s="11">
        <v>0</v>
      </c>
      <c r="T1298" s="11">
        <v>1</v>
      </c>
      <c r="U1298" s="11">
        <v>2</v>
      </c>
      <c r="V1298" s="11">
        <v>0</v>
      </c>
      <c r="W1298" s="11">
        <v>3</v>
      </c>
      <c r="X1298" s="11">
        <v>0</v>
      </c>
      <c r="Y1298" s="11">
        <v>1</v>
      </c>
      <c r="Z1298" s="11">
        <v>0</v>
      </c>
      <c r="AA1298" s="11">
        <v>0</v>
      </c>
      <c r="AB1298" s="11">
        <v>0</v>
      </c>
      <c r="AC1298" s="11">
        <v>0</v>
      </c>
      <c r="AD1298" s="11">
        <v>9</v>
      </c>
      <c r="AE1298" s="11">
        <v>1</v>
      </c>
      <c r="AF1298" s="11">
        <v>4</v>
      </c>
      <c r="AG1298" s="6">
        <v>0</v>
      </c>
      <c r="AH1298" s="6">
        <v>1</v>
      </c>
      <c r="AI1298" s="6">
        <v>0</v>
      </c>
      <c r="AJ1298" s="6">
        <v>2</v>
      </c>
      <c r="AK1298" s="11">
        <v>0</v>
      </c>
      <c r="AL1298" s="11">
        <v>0</v>
      </c>
      <c r="AM1298" s="11">
        <v>0</v>
      </c>
      <c r="AN1298" s="11">
        <v>3</v>
      </c>
      <c r="AO1298" s="11">
        <v>5000</v>
      </c>
      <c r="AP1298" s="11">
        <v>2.5</v>
      </c>
      <c r="AQ1298" s="11">
        <v>0</v>
      </c>
      <c r="AR1298" s="6">
        <v>0</v>
      </c>
      <c r="AS1298" s="11" t="s">
        <v>347</v>
      </c>
      <c r="AT1298" s="12" t="s">
        <v>213</v>
      </c>
      <c r="AU1298" s="11" t="s">
        <v>348</v>
      </c>
      <c r="AV1298" s="14">
        <v>10000007</v>
      </c>
      <c r="AW1298" s="14">
        <v>70102001</v>
      </c>
      <c r="AX1298" s="12" t="s">
        <v>160</v>
      </c>
      <c r="AY1298" s="11" t="s">
        <v>1772</v>
      </c>
      <c r="AZ1298" s="13">
        <v>0</v>
      </c>
      <c r="BA1298" s="13">
        <v>0</v>
      </c>
      <c r="BB1298" s="37" t="s">
        <v>350</v>
      </c>
      <c r="BC1298" s="11">
        <v>0</v>
      </c>
      <c r="BD1298" s="11">
        <v>0</v>
      </c>
      <c r="BE1298" s="11">
        <v>0</v>
      </c>
      <c r="BF1298" s="11">
        <v>0</v>
      </c>
      <c r="BG1298" s="11">
        <v>0</v>
      </c>
      <c r="BH1298" s="11">
        <v>0</v>
      </c>
      <c r="BI1298" s="9">
        <v>0</v>
      </c>
      <c r="BJ1298" s="6">
        <v>0</v>
      </c>
      <c r="BK1298" s="6">
        <v>0</v>
      </c>
      <c r="BL1298" s="6">
        <v>0</v>
      </c>
      <c r="BM1298" s="6">
        <v>0</v>
      </c>
      <c r="BN1298" s="6">
        <v>0</v>
      </c>
      <c r="BO1298" s="6">
        <v>0</v>
      </c>
    </row>
    <row r="1299" spans="3:67" ht="20.100000000000001" customHeight="1">
      <c r="C1299" s="14">
        <v>70102002</v>
      </c>
      <c r="D1299" s="15" t="s">
        <v>351</v>
      </c>
      <c r="E1299" s="14">
        <v>1</v>
      </c>
      <c r="F1299" s="14">
        <v>60010500</v>
      </c>
      <c r="G1299" s="14">
        <v>0</v>
      </c>
      <c r="H1299" s="13">
        <v>0</v>
      </c>
      <c r="I1299" s="14">
        <v>1</v>
      </c>
      <c r="J1299" s="14">
        <v>0</v>
      </c>
      <c r="K1299" s="14">
        <v>0</v>
      </c>
      <c r="L1299" s="14">
        <v>0</v>
      </c>
      <c r="M1299" s="14">
        <v>0</v>
      </c>
      <c r="N1299" s="11">
        <v>2</v>
      </c>
      <c r="O1299" s="14">
        <v>2</v>
      </c>
      <c r="P1299" s="14">
        <v>0.6</v>
      </c>
      <c r="Q1299" s="14">
        <v>0</v>
      </c>
      <c r="R1299" s="6">
        <v>0</v>
      </c>
      <c r="S1299" s="13">
        <v>0</v>
      </c>
      <c r="T1299" s="11">
        <v>1</v>
      </c>
      <c r="U1299" s="14">
        <v>2</v>
      </c>
      <c r="V1299" s="14">
        <v>0</v>
      </c>
      <c r="W1299" s="14">
        <v>0</v>
      </c>
      <c r="X1299" s="14">
        <v>0</v>
      </c>
      <c r="Y1299" s="14">
        <v>0</v>
      </c>
      <c r="Z1299" s="14">
        <v>0</v>
      </c>
      <c r="AA1299" s="14">
        <v>0</v>
      </c>
      <c r="AB1299" s="14">
        <v>0</v>
      </c>
      <c r="AC1299" s="14">
        <v>0</v>
      </c>
      <c r="AD1299" s="14">
        <v>20</v>
      </c>
      <c r="AE1299" s="14">
        <v>0</v>
      </c>
      <c r="AF1299" s="14">
        <v>0</v>
      </c>
      <c r="AG1299" s="6">
        <v>2</v>
      </c>
      <c r="AH1299" s="6">
        <v>0</v>
      </c>
      <c r="AI1299" s="6">
        <v>0</v>
      </c>
      <c r="AJ1299" s="6">
        <v>0</v>
      </c>
      <c r="AK1299" s="14">
        <v>0</v>
      </c>
      <c r="AL1299" s="14">
        <v>0</v>
      </c>
      <c r="AM1299" s="14">
        <v>0</v>
      </c>
      <c r="AN1299" s="14">
        <v>0</v>
      </c>
      <c r="AO1299" s="14">
        <v>1000</v>
      </c>
      <c r="AP1299" s="14">
        <v>0</v>
      </c>
      <c r="AQ1299" s="14">
        <v>0</v>
      </c>
      <c r="AR1299" s="6">
        <v>90102001</v>
      </c>
      <c r="AS1299" s="14" t="s">
        <v>158</v>
      </c>
      <c r="AT1299" s="15" t="s">
        <v>159</v>
      </c>
      <c r="AU1299" s="14" t="s">
        <v>246</v>
      </c>
      <c r="AV1299" s="14">
        <v>0</v>
      </c>
      <c r="AW1299" s="14">
        <v>40000003</v>
      </c>
      <c r="AX1299" s="15" t="s">
        <v>160</v>
      </c>
      <c r="AY1299" s="15" t="s">
        <v>158</v>
      </c>
      <c r="AZ1299" s="13">
        <v>0</v>
      </c>
      <c r="BA1299" s="13">
        <v>0</v>
      </c>
      <c r="BB1299" s="68" t="s">
        <v>352</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70103001</v>
      </c>
      <c r="D1300" s="12" t="s">
        <v>354</v>
      </c>
      <c r="E1300" s="14">
        <v>1</v>
      </c>
      <c r="F1300" s="11">
        <v>60010300</v>
      </c>
      <c r="G1300" s="14">
        <v>0</v>
      </c>
      <c r="H1300" s="13">
        <v>0</v>
      </c>
      <c r="I1300" s="14">
        <v>1</v>
      </c>
      <c r="J1300" s="14">
        <v>0</v>
      </c>
      <c r="K1300" s="14">
        <v>0</v>
      </c>
      <c r="L1300" s="11">
        <v>0</v>
      </c>
      <c r="M1300" s="11">
        <v>0</v>
      </c>
      <c r="N1300" s="11">
        <v>2</v>
      </c>
      <c r="O1300" s="11">
        <v>1</v>
      </c>
      <c r="P1300" s="11">
        <v>0.5</v>
      </c>
      <c r="Q1300" s="11">
        <v>0</v>
      </c>
      <c r="R1300" s="6">
        <v>0</v>
      </c>
      <c r="S1300" s="11">
        <v>0</v>
      </c>
      <c r="T1300" s="11">
        <v>1</v>
      </c>
      <c r="U1300" s="11">
        <v>2</v>
      </c>
      <c r="V1300" s="11">
        <v>0</v>
      </c>
      <c r="W1300" s="11">
        <v>3</v>
      </c>
      <c r="X1300" s="11">
        <v>0</v>
      </c>
      <c r="Y1300" s="11">
        <v>0</v>
      </c>
      <c r="Z1300" s="11">
        <v>0</v>
      </c>
      <c r="AA1300" s="11">
        <v>0</v>
      </c>
      <c r="AB1300" s="11">
        <v>0</v>
      </c>
      <c r="AC1300" s="11">
        <v>0</v>
      </c>
      <c r="AD1300" s="11">
        <v>12</v>
      </c>
      <c r="AE1300" s="11">
        <v>2</v>
      </c>
      <c r="AF1300" s="11" t="s">
        <v>167</v>
      </c>
      <c r="AG1300" s="6">
        <v>0</v>
      </c>
      <c r="AH1300" s="6">
        <v>2</v>
      </c>
      <c r="AI1300" s="6">
        <v>0</v>
      </c>
      <c r="AJ1300" s="6">
        <v>1.5</v>
      </c>
      <c r="AK1300" s="11">
        <v>0</v>
      </c>
      <c r="AL1300" s="11">
        <v>0</v>
      </c>
      <c r="AM1300" s="11">
        <v>0</v>
      </c>
      <c r="AN1300" s="11">
        <v>1.1000000000000001</v>
      </c>
      <c r="AO1300" s="11">
        <v>3000</v>
      </c>
      <c r="AP1300" s="11">
        <v>1.1000000000000001</v>
      </c>
      <c r="AQ1300" s="11">
        <v>0</v>
      </c>
      <c r="AR1300" s="6">
        <v>0</v>
      </c>
      <c r="AS1300" s="11" t="s">
        <v>158</v>
      </c>
      <c r="AT1300" s="15" t="s">
        <v>213</v>
      </c>
      <c r="AU1300" s="11" t="s">
        <v>355</v>
      </c>
      <c r="AV1300" s="14">
        <v>10001007</v>
      </c>
      <c r="AW1300" s="14">
        <v>70103001</v>
      </c>
      <c r="AX1300" s="12" t="s">
        <v>160</v>
      </c>
      <c r="AY1300" s="11">
        <v>0</v>
      </c>
      <c r="AZ1300" s="13">
        <v>0</v>
      </c>
      <c r="BA1300" s="13">
        <v>0</v>
      </c>
      <c r="BB1300" s="37" t="s">
        <v>356</v>
      </c>
      <c r="BC1300" s="11">
        <v>0</v>
      </c>
      <c r="BD1300" s="11">
        <v>0</v>
      </c>
      <c r="BE1300" s="11">
        <v>0</v>
      </c>
      <c r="BF1300" s="11">
        <v>0</v>
      </c>
      <c r="BG1300" s="11">
        <v>0</v>
      </c>
      <c r="BH1300" s="11">
        <v>0</v>
      </c>
      <c r="BI1300" s="9">
        <v>0</v>
      </c>
      <c r="BJ1300" s="6">
        <v>0</v>
      </c>
      <c r="BK1300" s="6">
        <v>0</v>
      </c>
      <c r="BL1300" s="6">
        <v>0</v>
      </c>
      <c r="BM1300" s="6">
        <v>0</v>
      </c>
      <c r="BN1300" s="6">
        <v>0</v>
      </c>
      <c r="BO1300" s="6">
        <v>0</v>
      </c>
    </row>
    <row r="1301" spans="3:67" ht="20.100000000000001" customHeight="1">
      <c r="C1301" s="14">
        <v>70103002</v>
      </c>
      <c r="D1301" s="15" t="s">
        <v>351</v>
      </c>
      <c r="E1301" s="14">
        <v>1</v>
      </c>
      <c r="F1301" s="14">
        <v>60010500</v>
      </c>
      <c r="G1301" s="14">
        <v>0</v>
      </c>
      <c r="H1301" s="13">
        <v>0</v>
      </c>
      <c r="I1301" s="14">
        <v>1</v>
      </c>
      <c r="J1301" s="14">
        <v>0</v>
      </c>
      <c r="K1301" s="14">
        <v>0</v>
      </c>
      <c r="L1301" s="14">
        <v>0</v>
      </c>
      <c r="M1301" s="14">
        <v>0</v>
      </c>
      <c r="N1301" s="11">
        <v>2</v>
      </c>
      <c r="O1301" s="14">
        <v>2</v>
      </c>
      <c r="P1301" s="14">
        <v>0.6</v>
      </c>
      <c r="Q1301" s="14">
        <v>0</v>
      </c>
      <c r="R1301" s="6">
        <v>0</v>
      </c>
      <c r="S1301" s="13">
        <v>0</v>
      </c>
      <c r="T1301" s="11">
        <v>1</v>
      </c>
      <c r="U1301" s="14">
        <v>2</v>
      </c>
      <c r="V1301" s="14">
        <v>0</v>
      </c>
      <c r="W1301" s="14">
        <v>0</v>
      </c>
      <c r="X1301" s="14">
        <v>0</v>
      </c>
      <c r="Y1301" s="14">
        <v>0</v>
      </c>
      <c r="Z1301" s="14">
        <v>0</v>
      </c>
      <c r="AA1301" s="14">
        <v>0</v>
      </c>
      <c r="AB1301" s="14">
        <v>0</v>
      </c>
      <c r="AC1301" s="14">
        <v>0</v>
      </c>
      <c r="AD1301" s="14">
        <v>20</v>
      </c>
      <c r="AE1301" s="14">
        <v>0</v>
      </c>
      <c r="AF1301" s="14">
        <v>0</v>
      </c>
      <c r="AG1301" s="6">
        <v>0</v>
      </c>
      <c r="AH1301" s="6">
        <v>0</v>
      </c>
      <c r="AI1301" s="6">
        <v>0</v>
      </c>
      <c r="AJ1301" s="6">
        <v>0</v>
      </c>
      <c r="AK1301" s="14">
        <v>0</v>
      </c>
      <c r="AL1301" s="14">
        <v>0</v>
      </c>
      <c r="AM1301" s="14">
        <v>0</v>
      </c>
      <c r="AN1301" s="14">
        <v>0</v>
      </c>
      <c r="AO1301" s="14">
        <v>1000</v>
      </c>
      <c r="AP1301" s="14">
        <v>0</v>
      </c>
      <c r="AQ1301" s="14">
        <v>0</v>
      </c>
      <c r="AR1301" s="6">
        <v>90103001</v>
      </c>
      <c r="AS1301" s="14" t="s">
        <v>158</v>
      </c>
      <c r="AT1301" s="15" t="s">
        <v>158</v>
      </c>
      <c r="AU1301" s="14" t="s">
        <v>246</v>
      </c>
      <c r="AV1301" s="14">
        <v>0</v>
      </c>
      <c r="AW1301" s="14">
        <v>40000003</v>
      </c>
      <c r="AX1301" s="15" t="s">
        <v>160</v>
      </c>
      <c r="AY1301" s="15" t="s">
        <v>158</v>
      </c>
      <c r="AZ1301" s="13">
        <v>0</v>
      </c>
      <c r="BA1301" s="13">
        <v>0</v>
      </c>
      <c r="BB1301" s="68" t="s">
        <v>357</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70103003</v>
      </c>
      <c r="D1302" s="12" t="s">
        <v>1122</v>
      </c>
      <c r="E1302" s="14">
        <v>1</v>
      </c>
      <c r="F1302" s="11">
        <v>60010100</v>
      </c>
      <c r="G1302" s="14">
        <v>0</v>
      </c>
      <c r="H1302" s="13">
        <v>0</v>
      </c>
      <c r="I1302" s="14">
        <v>1</v>
      </c>
      <c r="J1302" s="14">
        <v>0</v>
      </c>
      <c r="K1302" s="14">
        <v>0</v>
      </c>
      <c r="L1302" s="11">
        <v>0</v>
      </c>
      <c r="M1302" s="11">
        <v>0</v>
      </c>
      <c r="N1302" s="11">
        <v>2</v>
      </c>
      <c r="O1302" s="11">
        <v>1</v>
      </c>
      <c r="P1302" s="11">
        <v>0.5</v>
      </c>
      <c r="Q1302" s="11">
        <v>0</v>
      </c>
      <c r="R1302" s="6">
        <v>0</v>
      </c>
      <c r="S1302" s="11">
        <v>0</v>
      </c>
      <c r="T1302" s="11">
        <v>1</v>
      </c>
      <c r="U1302" s="11">
        <v>2</v>
      </c>
      <c r="V1302" s="11">
        <v>0</v>
      </c>
      <c r="W1302" s="11">
        <v>3</v>
      </c>
      <c r="X1302" s="11">
        <v>0</v>
      </c>
      <c r="Y1302" s="11">
        <v>1</v>
      </c>
      <c r="Z1302" s="11">
        <v>0</v>
      </c>
      <c r="AA1302" s="11">
        <v>0</v>
      </c>
      <c r="AB1302" s="11">
        <v>0</v>
      </c>
      <c r="AC1302" s="11">
        <v>0</v>
      </c>
      <c r="AD1302" s="11">
        <v>8</v>
      </c>
      <c r="AE1302" s="11">
        <v>1</v>
      </c>
      <c r="AF1302" s="11">
        <v>3</v>
      </c>
      <c r="AG1302" s="6">
        <v>1</v>
      </c>
      <c r="AH1302" s="6">
        <v>1</v>
      </c>
      <c r="AI1302" s="6">
        <v>0</v>
      </c>
      <c r="AJ1302" s="6">
        <v>1.5</v>
      </c>
      <c r="AK1302" s="11">
        <v>0</v>
      </c>
      <c r="AL1302" s="11">
        <v>0</v>
      </c>
      <c r="AM1302" s="11">
        <v>0</v>
      </c>
      <c r="AN1302" s="11">
        <v>0.5</v>
      </c>
      <c r="AO1302" s="11">
        <v>5000</v>
      </c>
      <c r="AP1302" s="11">
        <v>3</v>
      </c>
      <c r="AQ1302" s="11">
        <v>0</v>
      </c>
      <c r="AR1302" s="6">
        <v>0</v>
      </c>
      <c r="AS1302" s="11" t="s">
        <v>158</v>
      </c>
      <c r="AT1302" s="15" t="s">
        <v>159</v>
      </c>
      <c r="AU1302" s="11" t="s">
        <v>348</v>
      </c>
      <c r="AV1302" s="14">
        <v>10000007</v>
      </c>
      <c r="AW1302" s="14">
        <v>70103003</v>
      </c>
      <c r="AX1302" s="12" t="s">
        <v>160</v>
      </c>
      <c r="AY1302" s="11" t="s">
        <v>1123</v>
      </c>
      <c r="AZ1302" s="13">
        <v>0</v>
      </c>
      <c r="BA1302" s="13">
        <v>0</v>
      </c>
      <c r="BB1302" s="37" t="s">
        <v>1124</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70104001</v>
      </c>
      <c r="D1303" s="12" t="s">
        <v>523</v>
      </c>
      <c r="E1303" s="14">
        <v>1</v>
      </c>
      <c r="F1303" s="11">
        <v>60010100</v>
      </c>
      <c r="G1303" s="14">
        <v>0</v>
      </c>
      <c r="H1303" s="13">
        <v>0</v>
      </c>
      <c r="I1303" s="14">
        <v>1</v>
      </c>
      <c r="J1303" s="14">
        <v>0</v>
      </c>
      <c r="K1303" s="14">
        <v>0</v>
      </c>
      <c r="L1303" s="11">
        <v>0</v>
      </c>
      <c r="M1303" s="11">
        <v>0</v>
      </c>
      <c r="N1303" s="11">
        <v>2</v>
      </c>
      <c r="O1303" s="11">
        <v>1</v>
      </c>
      <c r="P1303" s="11">
        <v>0.3</v>
      </c>
      <c r="Q1303" s="11">
        <v>0</v>
      </c>
      <c r="R1303" s="6">
        <v>0</v>
      </c>
      <c r="S1303" s="11">
        <v>0</v>
      </c>
      <c r="T1303" s="11">
        <v>1</v>
      </c>
      <c r="U1303" s="11">
        <v>2</v>
      </c>
      <c r="V1303" s="11">
        <v>0</v>
      </c>
      <c r="W1303" s="11">
        <v>3</v>
      </c>
      <c r="X1303" s="11">
        <v>0</v>
      </c>
      <c r="Y1303" s="11">
        <v>1</v>
      </c>
      <c r="Z1303" s="11">
        <v>0</v>
      </c>
      <c r="AA1303" s="11">
        <v>0</v>
      </c>
      <c r="AB1303" s="11">
        <v>0</v>
      </c>
      <c r="AC1303" s="11">
        <v>0</v>
      </c>
      <c r="AD1303" s="11">
        <v>5</v>
      </c>
      <c r="AE1303" s="11">
        <v>1</v>
      </c>
      <c r="AF1303" s="11" t="s">
        <v>507</v>
      </c>
      <c r="AG1303" s="6">
        <v>1</v>
      </c>
      <c r="AH1303" s="6">
        <v>1</v>
      </c>
      <c r="AI1303" s="6">
        <v>0</v>
      </c>
      <c r="AJ1303" s="6">
        <v>1.5</v>
      </c>
      <c r="AK1303" s="11">
        <v>0</v>
      </c>
      <c r="AL1303" s="11">
        <v>0</v>
      </c>
      <c r="AM1303" s="11">
        <v>0</v>
      </c>
      <c r="AN1303" s="11">
        <v>0.5</v>
      </c>
      <c r="AO1303" s="11">
        <v>5000</v>
      </c>
      <c r="AP1303" s="11">
        <v>2</v>
      </c>
      <c r="AQ1303" s="11">
        <v>0</v>
      </c>
      <c r="AR1303" s="6">
        <v>0</v>
      </c>
      <c r="AS1303" s="11" t="s">
        <v>158</v>
      </c>
      <c r="AT1303" s="12" t="s">
        <v>213</v>
      </c>
      <c r="AU1303" s="11" t="s">
        <v>348</v>
      </c>
      <c r="AV1303" s="14">
        <v>10000007</v>
      </c>
      <c r="AW1303" s="14">
        <v>70104001</v>
      </c>
      <c r="AX1303" s="12" t="s">
        <v>160</v>
      </c>
      <c r="AY1303" s="11" t="s">
        <v>1773</v>
      </c>
      <c r="AZ1303" s="13">
        <v>0</v>
      </c>
      <c r="BA1303" s="13">
        <v>0</v>
      </c>
      <c r="BB1303" s="37" t="s">
        <v>525</v>
      </c>
      <c r="BC1303" s="11">
        <v>0</v>
      </c>
      <c r="BD1303" s="11">
        <v>0</v>
      </c>
      <c r="BE1303" s="11">
        <v>0</v>
      </c>
      <c r="BF1303" s="11">
        <v>0</v>
      </c>
      <c r="BG1303" s="11">
        <v>0</v>
      </c>
      <c r="BH1303" s="11">
        <v>0</v>
      </c>
      <c r="BI1303" s="9">
        <v>0</v>
      </c>
      <c r="BJ1303" s="6">
        <v>0</v>
      </c>
      <c r="BK1303" s="6">
        <v>0</v>
      </c>
      <c r="BL1303" s="6">
        <v>0</v>
      </c>
      <c r="BM1303" s="6">
        <v>0</v>
      </c>
      <c r="BN1303" s="6">
        <v>0</v>
      </c>
      <c r="BO1303" s="6">
        <v>0</v>
      </c>
    </row>
    <row r="1304" spans="3:67" ht="20.100000000000001" customHeight="1">
      <c r="C1304" s="14">
        <v>70104002</v>
      </c>
      <c r="D1304" s="15" t="s">
        <v>368</v>
      </c>
      <c r="E1304" s="14">
        <v>1</v>
      </c>
      <c r="F1304" s="14">
        <v>60010500</v>
      </c>
      <c r="G1304" s="14">
        <v>0</v>
      </c>
      <c r="H1304" s="13">
        <v>0</v>
      </c>
      <c r="I1304" s="14">
        <v>1</v>
      </c>
      <c r="J1304" s="14">
        <v>0</v>
      </c>
      <c r="K1304" s="14">
        <v>0</v>
      </c>
      <c r="L1304" s="14">
        <v>0</v>
      </c>
      <c r="M1304" s="14">
        <v>0</v>
      </c>
      <c r="N1304" s="11">
        <v>2</v>
      </c>
      <c r="O1304" s="14">
        <v>2</v>
      </c>
      <c r="P1304" s="14">
        <v>0.3</v>
      </c>
      <c r="Q1304" s="14">
        <v>0</v>
      </c>
      <c r="R1304" s="6">
        <v>0</v>
      </c>
      <c r="S1304" s="13">
        <v>0</v>
      </c>
      <c r="T1304" s="11">
        <v>1</v>
      </c>
      <c r="U1304" s="14">
        <v>2</v>
      </c>
      <c r="V1304" s="14">
        <v>0</v>
      </c>
      <c r="W1304" s="14">
        <v>0</v>
      </c>
      <c r="X1304" s="14">
        <v>0</v>
      </c>
      <c r="Y1304" s="14">
        <v>0</v>
      </c>
      <c r="Z1304" s="14">
        <v>0</v>
      </c>
      <c r="AA1304" s="14">
        <v>0</v>
      </c>
      <c r="AB1304" s="14">
        <v>0</v>
      </c>
      <c r="AC1304" s="14">
        <v>0</v>
      </c>
      <c r="AD1304" s="14">
        <v>99999</v>
      </c>
      <c r="AE1304" s="14">
        <v>0</v>
      </c>
      <c r="AF1304" s="14">
        <v>0</v>
      </c>
      <c r="AG1304" s="6">
        <v>2</v>
      </c>
      <c r="AH1304" s="6">
        <v>0</v>
      </c>
      <c r="AI1304" s="6">
        <v>0</v>
      </c>
      <c r="AJ1304" s="6">
        <v>0</v>
      </c>
      <c r="AK1304" s="14">
        <v>0</v>
      </c>
      <c r="AL1304" s="14">
        <v>0</v>
      </c>
      <c r="AM1304" s="14">
        <v>0</v>
      </c>
      <c r="AN1304" s="14">
        <v>0</v>
      </c>
      <c r="AO1304" s="14">
        <v>1000</v>
      </c>
      <c r="AP1304" s="14">
        <v>0</v>
      </c>
      <c r="AQ1304" s="14">
        <v>0</v>
      </c>
      <c r="AR1304" s="6">
        <v>90104002</v>
      </c>
      <c r="AS1304" s="14" t="s">
        <v>158</v>
      </c>
      <c r="AT1304" s="15" t="s">
        <v>159</v>
      </c>
      <c r="AU1304" s="14" t="s">
        <v>246</v>
      </c>
      <c r="AV1304" s="14">
        <v>0</v>
      </c>
      <c r="AW1304" s="14">
        <v>0</v>
      </c>
      <c r="AX1304" s="15" t="s">
        <v>160</v>
      </c>
      <c r="AY1304" s="15" t="s">
        <v>158</v>
      </c>
      <c r="AZ1304" s="13">
        <v>0</v>
      </c>
      <c r="BA1304" s="13">
        <v>0</v>
      </c>
      <c r="BB1304" s="68" t="s">
        <v>435</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70104003</v>
      </c>
      <c r="D1305" s="12" t="s">
        <v>457</v>
      </c>
      <c r="E1305" s="14">
        <v>1</v>
      </c>
      <c r="F1305" s="11">
        <v>60010100</v>
      </c>
      <c r="G1305" s="14">
        <v>0</v>
      </c>
      <c r="H1305" s="13">
        <v>0</v>
      </c>
      <c r="I1305" s="14">
        <v>1</v>
      </c>
      <c r="J1305" s="14">
        <v>0</v>
      </c>
      <c r="K1305" s="14">
        <v>0</v>
      </c>
      <c r="L1305" s="11">
        <v>0</v>
      </c>
      <c r="M1305" s="11">
        <v>0</v>
      </c>
      <c r="N1305" s="11">
        <v>2</v>
      </c>
      <c r="O1305" s="11">
        <v>1</v>
      </c>
      <c r="P1305" s="11">
        <v>0.3</v>
      </c>
      <c r="Q1305" s="11">
        <v>0</v>
      </c>
      <c r="R1305" s="6">
        <v>0</v>
      </c>
      <c r="S1305" s="11">
        <v>0</v>
      </c>
      <c r="T1305" s="11">
        <v>1</v>
      </c>
      <c r="U1305" s="11">
        <v>2</v>
      </c>
      <c r="V1305" s="11">
        <v>0</v>
      </c>
      <c r="W1305" s="11">
        <v>5</v>
      </c>
      <c r="X1305" s="11">
        <v>0</v>
      </c>
      <c r="Y1305" s="11">
        <v>1</v>
      </c>
      <c r="Z1305" s="11">
        <v>0</v>
      </c>
      <c r="AA1305" s="11">
        <v>0</v>
      </c>
      <c r="AB1305" s="11">
        <v>0</v>
      </c>
      <c r="AC1305" s="11">
        <v>0</v>
      </c>
      <c r="AD1305" s="11">
        <v>10</v>
      </c>
      <c r="AE1305" s="11">
        <v>1</v>
      </c>
      <c r="AF1305" s="11" t="s">
        <v>391</v>
      </c>
      <c r="AG1305" s="6">
        <v>0</v>
      </c>
      <c r="AH1305" s="6">
        <v>1</v>
      </c>
      <c r="AI1305" s="6">
        <v>0</v>
      </c>
      <c r="AJ1305" s="6">
        <v>3</v>
      </c>
      <c r="AK1305" s="11">
        <v>0</v>
      </c>
      <c r="AL1305" s="11">
        <v>0</v>
      </c>
      <c r="AM1305" s="11">
        <v>0</v>
      </c>
      <c r="AN1305" s="11">
        <v>3.5</v>
      </c>
      <c r="AO1305" s="11">
        <v>5000</v>
      </c>
      <c r="AP1305" s="11">
        <v>3</v>
      </c>
      <c r="AQ1305" s="11">
        <v>0</v>
      </c>
      <c r="AR1305" s="6">
        <v>0</v>
      </c>
      <c r="AS1305" s="11" t="s">
        <v>158</v>
      </c>
      <c r="AT1305" s="12" t="s">
        <v>196</v>
      </c>
      <c r="AU1305" s="11" t="s">
        <v>348</v>
      </c>
      <c r="AV1305" s="14">
        <v>10000007</v>
      </c>
      <c r="AW1305" s="14">
        <v>70104003</v>
      </c>
      <c r="AX1305" s="12" t="s">
        <v>160</v>
      </c>
      <c r="AY1305" s="11" t="s">
        <v>1774</v>
      </c>
      <c r="AZ1305" s="13">
        <v>0</v>
      </c>
      <c r="BA1305" s="13">
        <v>0</v>
      </c>
      <c r="BB1305" s="37" t="s">
        <v>1775</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70105001</v>
      </c>
      <c r="D1306" s="12" t="s">
        <v>346</v>
      </c>
      <c r="E1306" s="14">
        <v>1</v>
      </c>
      <c r="F1306" s="11">
        <v>60010100</v>
      </c>
      <c r="G1306" s="14">
        <v>0</v>
      </c>
      <c r="H1306" s="13">
        <v>0</v>
      </c>
      <c r="I1306" s="14">
        <v>1</v>
      </c>
      <c r="J1306" s="14">
        <v>0</v>
      </c>
      <c r="K1306" s="14">
        <v>0</v>
      </c>
      <c r="L1306" s="11">
        <v>0</v>
      </c>
      <c r="M1306" s="11">
        <v>0</v>
      </c>
      <c r="N1306" s="11">
        <v>2</v>
      </c>
      <c r="O1306" s="11">
        <v>1</v>
      </c>
      <c r="P1306" s="11">
        <v>1</v>
      </c>
      <c r="Q1306" s="11">
        <v>0</v>
      </c>
      <c r="R1306" s="6">
        <v>0</v>
      </c>
      <c r="S1306" s="11">
        <v>0</v>
      </c>
      <c r="T1306" s="11">
        <v>1</v>
      </c>
      <c r="U1306" s="11">
        <v>2</v>
      </c>
      <c r="V1306" s="11">
        <v>0</v>
      </c>
      <c r="W1306" s="11">
        <v>2</v>
      </c>
      <c r="X1306" s="11">
        <v>0</v>
      </c>
      <c r="Y1306" s="11">
        <v>1</v>
      </c>
      <c r="Z1306" s="11">
        <v>0</v>
      </c>
      <c r="AA1306" s="11">
        <v>0</v>
      </c>
      <c r="AB1306" s="11">
        <v>0</v>
      </c>
      <c r="AC1306" s="11">
        <v>0</v>
      </c>
      <c r="AD1306" s="11">
        <v>6</v>
      </c>
      <c r="AE1306" s="11">
        <v>1</v>
      </c>
      <c r="AF1306" s="11">
        <v>3</v>
      </c>
      <c r="AG1306" s="6">
        <v>0</v>
      </c>
      <c r="AH1306" s="6">
        <v>0</v>
      </c>
      <c r="AI1306" s="6">
        <v>0</v>
      </c>
      <c r="AJ1306" s="6">
        <v>1.5</v>
      </c>
      <c r="AK1306" s="11">
        <v>0</v>
      </c>
      <c r="AL1306" s="11">
        <v>0</v>
      </c>
      <c r="AM1306" s="11">
        <v>0</v>
      </c>
      <c r="AN1306" s="11">
        <v>1</v>
      </c>
      <c r="AO1306" s="11">
        <v>5000</v>
      </c>
      <c r="AP1306" s="11">
        <v>0.5</v>
      </c>
      <c r="AQ1306" s="11">
        <v>0</v>
      </c>
      <c r="AR1306" s="6">
        <v>0</v>
      </c>
      <c r="AS1306" s="11" t="s">
        <v>158</v>
      </c>
      <c r="AT1306" s="15" t="s">
        <v>159</v>
      </c>
      <c r="AU1306" s="11" t="s">
        <v>348</v>
      </c>
      <c r="AV1306" s="14">
        <v>10000007</v>
      </c>
      <c r="AW1306" s="14">
        <v>70105001</v>
      </c>
      <c r="AX1306" s="12" t="s">
        <v>160</v>
      </c>
      <c r="AY1306" s="11" t="s">
        <v>1776</v>
      </c>
      <c r="AZ1306" s="13">
        <v>0</v>
      </c>
      <c r="BA1306" s="13">
        <v>0</v>
      </c>
      <c r="BB1306" s="37" t="s">
        <v>1777</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70105002</v>
      </c>
      <c r="D1307" s="15" t="s">
        <v>368</v>
      </c>
      <c r="E1307" s="14">
        <v>1</v>
      </c>
      <c r="F1307" s="14">
        <v>60010500</v>
      </c>
      <c r="G1307" s="14">
        <v>0</v>
      </c>
      <c r="H1307" s="13">
        <v>0</v>
      </c>
      <c r="I1307" s="14">
        <v>1</v>
      </c>
      <c r="J1307" s="14">
        <v>0</v>
      </c>
      <c r="K1307" s="14">
        <v>0</v>
      </c>
      <c r="L1307" s="14">
        <v>0</v>
      </c>
      <c r="M1307" s="14">
        <v>0</v>
      </c>
      <c r="N1307" s="11">
        <v>2</v>
      </c>
      <c r="O1307" s="14">
        <v>2</v>
      </c>
      <c r="P1307" s="14">
        <v>0.6</v>
      </c>
      <c r="Q1307" s="14">
        <v>0</v>
      </c>
      <c r="R1307" s="6">
        <v>0</v>
      </c>
      <c r="S1307" s="13">
        <v>0</v>
      </c>
      <c r="T1307" s="11">
        <v>1</v>
      </c>
      <c r="U1307" s="14">
        <v>2</v>
      </c>
      <c r="V1307" s="14">
        <v>0</v>
      </c>
      <c r="W1307" s="14">
        <v>0</v>
      </c>
      <c r="X1307" s="14">
        <v>0</v>
      </c>
      <c r="Y1307" s="14">
        <v>0</v>
      </c>
      <c r="Z1307" s="14">
        <v>0</v>
      </c>
      <c r="AA1307" s="14">
        <v>0</v>
      </c>
      <c r="AB1307" s="14">
        <v>0</v>
      </c>
      <c r="AC1307" s="14">
        <v>0</v>
      </c>
      <c r="AD1307" s="11">
        <v>99999</v>
      </c>
      <c r="AE1307" s="14">
        <v>0</v>
      </c>
      <c r="AF1307" s="14">
        <v>0</v>
      </c>
      <c r="AG1307" s="6">
        <v>2</v>
      </c>
      <c r="AH1307" s="6">
        <v>0</v>
      </c>
      <c r="AI1307" s="6">
        <v>0</v>
      </c>
      <c r="AJ1307" s="6">
        <v>0</v>
      </c>
      <c r="AK1307" s="14">
        <v>0</v>
      </c>
      <c r="AL1307" s="14">
        <v>0</v>
      </c>
      <c r="AM1307" s="14">
        <v>0</v>
      </c>
      <c r="AN1307" s="14">
        <v>0</v>
      </c>
      <c r="AO1307" s="14">
        <v>1000</v>
      </c>
      <c r="AP1307" s="14">
        <v>0</v>
      </c>
      <c r="AQ1307" s="14">
        <v>0</v>
      </c>
      <c r="AR1307" s="6">
        <v>90104002</v>
      </c>
      <c r="AS1307" s="14" t="s">
        <v>158</v>
      </c>
      <c r="AT1307" s="15" t="s">
        <v>159</v>
      </c>
      <c r="AU1307" s="14" t="s">
        <v>246</v>
      </c>
      <c r="AV1307" s="14">
        <v>0</v>
      </c>
      <c r="AW1307" s="14">
        <v>0</v>
      </c>
      <c r="AX1307" s="15" t="s">
        <v>160</v>
      </c>
      <c r="AY1307" s="15" t="s">
        <v>158</v>
      </c>
      <c r="AZ1307" s="13">
        <v>0</v>
      </c>
      <c r="BA1307" s="13">
        <v>0</v>
      </c>
      <c r="BB1307" s="68" t="s">
        <v>435</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70105003</v>
      </c>
      <c r="D1308" s="12" t="s">
        <v>1778</v>
      </c>
      <c r="E1308" s="14">
        <v>1</v>
      </c>
      <c r="F1308" s="11">
        <v>60010300</v>
      </c>
      <c r="G1308" s="14">
        <v>0</v>
      </c>
      <c r="H1308" s="13">
        <v>0</v>
      </c>
      <c r="I1308" s="14">
        <v>1</v>
      </c>
      <c r="J1308" s="14">
        <v>0</v>
      </c>
      <c r="K1308" s="14">
        <v>0</v>
      </c>
      <c r="L1308" s="11">
        <v>0</v>
      </c>
      <c r="M1308" s="11">
        <v>0</v>
      </c>
      <c r="N1308" s="11">
        <v>2</v>
      </c>
      <c r="O1308" s="11">
        <v>2</v>
      </c>
      <c r="P1308" s="11">
        <v>0.8</v>
      </c>
      <c r="Q1308" s="11">
        <v>0</v>
      </c>
      <c r="R1308" s="6">
        <v>0</v>
      </c>
      <c r="S1308" s="11">
        <v>0</v>
      </c>
      <c r="T1308" s="11">
        <v>1</v>
      </c>
      <c r="U1308" s="11">
        <v>2</v>
      </c>
      <c r="V1308" s="11">
        <v>0</v>
      </c>
      <c r="W1308" s="11">
        <v>0</v>
      </c>
      <c r="X1308" s="11">
        <v>0</v>
      </c>
      <c r="Y1308" s="11">
        <v>0</v>
      </c>
      <c r="Z1308" s="11">
        <v>0</v>
      </c>
      <c r="AA1308" s="11">
        <v>0</v>
      </c>
      <c r="AB1308" s="11">
        <v>0</v>
      </c>
      <c r="AC1308" s="11">
        <v>0</v>
      </c>
      <c r="AD1308" s="11">
        <v>20</v>
      </c>
      <c r="AE1308" s="11">
        <v>0</v>
      </c>
      <c r="AF1308" s="11">
        <v>0</v>
      </c>
      <c r="AG1308" s="6">
        <v>2</v>
      </c>
      <c r="AH1308" s="6">
        <v>2</v>
      </c>
      <c r="AI1308" s="6">
        <v>0</v>
      </c>
      <c r="AJ1308" s="6">
        <v>1.5</v>
      </c>
      <c r="AK1308" s="11">
        <v>0</v>
      </c>
      <c r="AL1308" s="11">
        <v>0</v>
      </c>
      <c r="AM1308" s="11">
        <v>0</v>
      </c>
      <c r="AN1308" s="11">
        <v>1</v>
      </c>
      <c r="AO1308" s="11">
        <v>3000</v>
      </c>
      <c r="AP1308" s="11">
        <v>0.5</v>
      </c>
      <c r="AQ1308" s="11">
        <v>0</v>
      </c>
      <c r="AR1308" s="6">
        <v>0</v>
      </c>
      <c r="AS1308" s="11" t="s">
        <v>158</v>
      </c>
      <c r="AT1308" s="15" t="s">
        <v>159</v>
      </c>
      <c r="AU1308" s="11" t="s">
        <v>355</v>
      </c>
      <c r="AV1308" s="14">
        <v>0</v>
      </c>
      <c r="AW1308" s="14">
        <v>0</v>
      </c>
      <c r="AX1308" s="12" t="s">
        <v>343</v>
      </c>
      <c r="AY1308" s="11" t="s">
        <v>1779</v>
      </c>
      <c r="AZ1308" s="13">
        <v>0</v>
      </c>
      <c r="BA1308" s="13">
        <v>0</v>
      </c>
      <c r="BB1308" s="37" t="s">
        <v>1780</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70105004</v>
      </c>
      <c r="D1309" s="15" t="s">
        <v>351</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90103001</v>
      </c>
      <c r="AS1309" s="14" t="s">
        <v>158</v>
      </c>
      <c r="AT1309" s="15" t="s">
        <v>158</v>
      </c>
      <c r="AU1309" s="14" t="s">
        <v>246</v>
      </c>
      <c r="AV1309" s="14">
        <v>0</v>
      </c>
      <c r="AW1309" s="14">
        <v>40000003</v>
      </c>
      <c r="AX1309" s="15" t="s">
        <v>160</v>
      </c>
      <c r="AY1309" s="15" t="s">
        <v>158</v>
      </c>
      <c r="AZ1309" s="13">
        <v>0</v>
      </c>
      <c r="BA1309" s="13">
        <v>0</v>
      </c>
      <c r="BB1309" s="68" t="s">
        <v>357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70106001</v>
      </c>
      <c r="D1310" s="15" t="s">
        <v>371</v>
      </c>
      <c r="E1310" s="14">
        <v>1</v>
      </c>
      <c r="F1310" s="14">
        <v>60010300</v>
      </c>
      <c r="G1310" s="14">
        <v>0</v>
      </c>
      <c r="H1310" s="13">
        <v>0</v>
      </c>
      <c r="I1310" s="14">
        <v>1</v>
      </c>
      <c r="J1310" s="14">
        <v>0</v>
      </c>
      <c r="K1310" s="14">
        <v>0</v>
      </c>
      <c r="L1310" s="14">
        <v>0</v>
      </c>
      <c r="M1310" s="14">
        <v>0</v>
      </c>
      <c r="N1310" s="11">
        <v>2</v>
      </c>
      <c r="O1310" s="14">
        <v>1</v>
      </c>
      <c r="P1310" s="14">
        <v>0.5</v>
      </c>
      <c r="Q1310" s="14">
        <v>0</v>
      </c>
      <c r="R1310" s="6">
        <v>0</v>
      </c>
      <c r="S1310" s="13">
        <v>0</v>
      </c>
      <c r="T1310" s="11">
        <v>1</v>
      </c>
      <c r="U1310" s="14">
        <v>2</v>
      </c>
      <c r="V1310" s="14">
        <v>0</v>
      </c>
      <c r="W1310" s="14">
        <v>0.5</v>
      </c>
      <c r="X1310" s="14">
        <v>0</v>
      </c>
      <c r="Y1310" s="14">
        <v>0</v>
      </c>
      <c r="Z1310" s="14">
        <v>0</v>
      </c>
      <c r="AA1310" s="14">
        <v>0</v>
      </c>
      <c r="AB1310" s="14">
        <v>0</v>
      </c>
      <c r="AC1310" s="14">
        <v>0</v>
      </c>
      <c r="AD1310" s="14">
        <v>15</v>
      </c>
      <c r="AE1310" s="14">
        <v>1</v>
      </c>
      <c r="AF1310" s="14">
        <v>3</v>
      </c>
      <c r="AG1310" s="6">
        <v>1</v>
      </c>
      <c r="AH1310" s="6">
        <v>0</v>
      </c>
      <c r="AI1310" s="6">
        <v>0</v>
      </c>
      <c r="AJ1310" s="6">
        <v>1.5</v>
      </c>
      <c r="AK1310" s="14">
        <v>0</v>
      </c>
      <c r="AL1310" s="14">
        <v>0</v>
      </c>
      <c r="AM1310" s="14">
        <v>0</v>
      </c>
      <c r="AN1310" s="14">
        <v>1</v>
      </c>
      <c r="AO1310" s="14">
        <v>360000</v>
      </c>
      <c r="AP1310" s="14">
        <v>0.5</v>
      </c>
      <c r="AQ1310" s="14">
        <v>0</v>
      </c>
      <c r="AR1310" s="6">
        <v>0</v>
      </c>
      <c r="AS1310" s="14" t="s">
        <v>372</v>
      </c>
      <c r="AT1310" s="15" t="s">
        <v>159</v>
      </c>
      <c r="AU1310" s="14" t="s">
        <v>355</v>
      </c>
      <c r="AV1310" s="14">
        <v>10002001</v>
      </c>
      <c r="AW1310" s="14">
        <v>70106001</v>
      </c>
      <c r="AX1310" s="15" t="s">
        <v>229</v>
      </c>
      <c r="AY1310" s="15" t="s">
        <v>373</v>
      </c>
      <c r="AZ1310" s="13">
        <v>0</v>
      </c>
      <c r="BA1310" s="13">
        <v>0</v>
      </c>
      <c r="BB1310" s="68" t="s">
        <v>374</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70106002</v>
      </c>
      <c r="D1311" s="12" t="s">
        <v>375</v>
      </c>
      <c r="E1311" s="14">
        <v>1</v>
      </c>
      <c r="F1311" s="11">
        <v>60010100</v>
      </c>
      <c r="G1311" s="14">
        <v>0</v>
      </c>
      <c r="H1311" s="13">
        <v>0</v>
      </c>
      <c r="I1311" s="14">
        <v>1</v>
      </c>
      <c r="J1311" s="14">
        <v>0</v>
      </c>
      <c r="K1311" s="14">
        <v>0</v>
      </c>
      <c r="L1311" s="11">
        <v>0</v>
      </c>
      <c r="M1311" s="11">
        <v>0</v>
      </c>
      <c r="N1311" s="11">
        <v>2</v>
      </c>
      <c r="O1311" s="11">
        <v>1</v>
      </c>
      <c r="P1311" s="11">
        <v>0.3</v>
      </c>
      <c r="Q1311" s="11">
        <v>0</v>
      </c>
      <c r="R1311" s="6">
        <v>0</v>
      </c>
      <c r="S1311" s="11">
        <v>0</v>
      </c>
      <c r="T1311" s="11">
        <v>1</v>
      </c>
      <c r="U1311" s="11">
        <v>2</v>
      </c>
      <c r="V1311" s="11">
        <v>0</v>
      </c>
      <c r="W1311" s="11">
        <v>3</v>
      </c>
      <c r="X1311" s="11">
        <v>0</v>
      </c>
      <c r="Y1311" s="11">
        <v>0</v>
      </c>
      <c r="Z1311" s="11">
        <v>0</v>
      </c>
      <c r="AA1311" s="11">
        <v>0</v>
      </c>
      <c r="AB1311" s="11">
        <v>0</v>
      </c>
      <c r="AC1311" s="11">
        <v>0</v>
      </c>
      <c r="AD1311" s="11">
        <v>12</v>
      </c>
      <c r="AE1311" s="11">
        <v>1</v>
      </c>
      <c r="AF1311" s="11">
        <v>3</v>
      </c>
      <c r="AG1311" s="6">
        <v>6</v>
      </c>
      <c r="AH1311" s="6">
        <v>1</v>
      </c>
      <c r="AI1311" s="6">
        <v>0</v>
      </c>
      <c r="AJ1311" s="6">
        <v>1.5</v>
      </c>
      <c r="AK1311" s="11">
        <v>0</v>
      </c>
      <c r="AL1311" s="11">
        <v>0</v>
      </c>
      <c r="AM1311" s="11">
        <v>0</v>
      </c>
      <c r="AN1311" s="11">
        <v>3</v>
      </c>
      <c r="AO1311" s="11">
        <v>5000</v>
      </c>
      <c r="AP1311" s="11">
        <v>3</v>
      </c>
      <c r="AQ1311" s="11">
        <v>0</v>
      </c>
      <c r="AR1311" s="6">
        <v>0</v>
      </c>
      <c r="AS1311" s="11" t="s">
        <v>158</v>
      </c>
      <c r="AT1311" s="15" t="s">
        <v>159</v>
      </c>
      <c r="AU1311" s="11" t="s">
        <v>348</v>
      </c>
      <c r="AV1311" s="14">
        <v>10000007</v>
      </c>
      <c r="AW1311" s="14">
        <v>70106004</v>
      </c>
      <c r="AX1311" s="12" t="s">
        <v>160</v>
      </c>
      <c r="AY1311" s="11" t="s">
        <v>1781</v>
      </c>
      <c r="AZ1311" s="13">
        <v>0</v>
      </c>
      <c r="BA1311" s="13">
        <v>0</v>
      </c>
      <c r="BB1311" s="37" t="s">
        <v>377</v>
      </c>
      <c r="BC1311" s="11">
        <v>0</v>
      </c>
      <c r="BD1311" s="11">
        <v>0</v>
      </c>
      <c r="BE1311" s="11">
        <v>0</v>
      </c>
      <c r="BF1311" s="11">
        <v>0</v>
      </c>
      <c r="BG1311" s="11">
        <v>0</v>
      </c>
      <c r="BH1311" s="11">
        <v>0</v>
      </c>
      <c r="BI1311" s="9">
        <v>0</v>
      </c>
      <c r="BJ1311" s="6">
        <v>0</v>
      </c>
      <c r="BK1311" s="6">
        <v>0</v>
      </c>
      <c r="BL1311" s="6">
        <v>0</v>
      </c>
      <c r="BM1311" s="6">
        <v>0</v>
      </c>
      <c r="BN1311" s="6">
        <v>0</v>
      </c>
      <c r="BO1311" s="6">
        <v>0</v>
      </c>
    </row>
    <row r="1312" spans="3:67" ht="19.5" customHeight="1">
      <c r="C1312" s="14">
        <v>70106003</v>
      </c>
      <c r="D1312" s="15" t="s">
        <v>378</v>
      </c>
      <c r="E1312" s="14">
        <v>1</v>
      </c>
      <c r="F1312" s="14">
        <v>60010300</v>
      </c>
      <c r="G1312" s="14">
        <v>0</v>
      </c>
      <c r="H1312" s="13">
        <v>0</v>
      </c>
      <c r="I1312" s="14">
        <v>1</v>
      </c>
      <c r="J1312" s="14">
        <v>0</v>
      </c>
      <c r="K1312" s="14">
        <v>0</v>
      </c>
      <c r="L1312" s="14">
        <v>0</v>
      </c>
      <c r="M1312" s="14">
        <v>0</v>
      </c>
      <c r="N1312" s="11">
        <v>2</v>
      </c>
      <c r="O1312" s="14">
        <v>1</v>
      </c>
      <c r="P1312" s="14">
        <v>0.5</v>
      </c>
      <c r="Q1312" s="14">
        <v>0</v>
      </c>
      <c r="R1312" s="6">
        <v>0</v>
      </c>
      <c r="S1312" s="13">
        <v>0</v>
      </c>
      <c r="T1312" s="11">
        <v>1</v>
      </c>
      <c r="U1312" s="14">
        <v>2</v>
      </c>
      <c r="V1312" s="14">
        <v>0</v>
      </c>
      <c r="W1312" s="14">
        <v>3</v>
      </c>
      <c r="X1312" s="14">
        <v>0</v>
      </c>
      <c r="Y1312" s="14">
        <v>0</v>
      </c>
      <c r="Z1312" s="14">
        <v>0</v>
      </c>
      <c r="AA1312" s="14">
        <v>0</v>
      </c>
      <c r="AB1312" s="14">
        <v>0</v>
      </c>
      <c r="AC1312" s="14">
        <v>0</v>
      </c>
      <c r="AD1312" s="14">
        <v>9</v>
      </c>
      <c r="AE1312" s="14">
        <v>1</v>
      </c>
      <c r="AF1312" s="14">
        <v>2</v>
      </c>
      <c r="AG1312" s="6">
        <v>2</v>
      </c>
      <c r="AH1312" s="6">
        <v>2</v>
      </c>
      <c r="AI1312" s="6">
        <v>0</v>
      </c>
      <c r="AJ1312" s="6">
        <v>3</v>
      </c>
      <c r="AK1312" s="14">
        <v>0</v>
      </c>
      <c r="AL1312" s="14">
        <v>0</v>
      </c>
      <c r="AM1312" s="14">
        <v>0</v>
      </c>
      <c r="AN1312" s="14">
        <v>2</v>
      </c>
      <c r="AO1312" s="14">
        <v>30000</v>
      </c>
      <c r="AP1312" s="14">
        <v>2</v>
      </c>
      <c r="AQ1312" s="14">
        <v>4</v>
      </c>
      <c r="AR1312" s="6">
        <v>0</v>
      </c>
      <c r="AS1312" s="14" t="s">
        <v>158</v>
      </c>
      <c r="AT1312" s="15" t="s">
        <v>159</v>
      </c>
      <c r="AU1312" s="14" t="s">
        <v>355</v>
      </c>
      <c r="AV1312" s="14">
        <v>10003002</v>
      </c>
      <c r="AW1312" s="14">
        <v>70106005</v>
      </c>
      <c r="AX1312" s="15" t="s">
        <v>379</v>
      </c>
      <c r="AY1312" s="15">
        <v>0</v>
      </c>
      <c r="AZ1312" s="13">
        <v>0</v>
      </c>
      <c r="BA1312" s="13">
        <v>0</v>
      </c>
      <c r="BB1312" s="68" t="s">
        <v>374</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70106004</v>
      </c>
      <c r="D1313" s="15" t="s">
        <v>368</v>
      </c>
      <c r="E1313" s="14">
        <v>1</v>
      </c>
      <c r="F1313" s="14">
        <v>60010500</v>
      </c>
      <c r="G1313" s="14">
        <v>0</v>
      </c>
      <c r="H1313" s="13">
        <v>0</v>
      </c>
      <c r="I1313" s="14">
        <v>1</v>
      </c>
      <c r="J1313" s="14">
        <v>0</v>
      </c>
      <c r="K1313" s="14">
        <v>0</v>
      </c>
      <c r="L1313" s="14">
        <v>0</v>
      </c>
      <c r="M1313" s="14">
        <v>0</v>
      </c>
      <c r="N1313" s="11">
        <v>2</v>
      </c>
      <c r="O1313" s="14">
        <v>2</v>
      </c>
      <c r="P1313" s="14">
        <v>0.6</v>
      </c>
      <c r="Q1313" s="14">
        <v>0</v>
      </c>
      <c r="R1313" s="6">
        <v>0</v>
      </c>
      <c r="S1313" s="13">
        <v>0</v>
      </c>
      <c r="T1313" s="11">
        <v>1</v>
      </c>
      <c r="U1313" s="14">
        <v>2</v>
      </c>
      <c r="V1313" s="14">
        <v>0</v>
      </c>
      <c r="W1313" s="14">
        <v>0</v>
      </c>
      <c r="X1313" s="14">
        <v>0</v>
      </c>
      <c r="Y1313" s="14">
        <v>0</v>
      </c>
      <c r="Z1313" s="14">
        <v>0</v>
      </c>
      <c r="AA1313" s="14">
        <v>0</v>
      </c>
      <c r="AB1313" s="14">
        <v>0</v>
      </c>
      <c r="AC1313" s="14">
        <v>0</v>
      </c>
      <c r="AD1313" s="11">
        <v>30</v>
      </c>
      <c r="AE1313" s="14">
        <v>0</v>
      </c>
      <c r="AF1313" s="14">
        <v>0</v>
      </c>
      <c r="AG1313" s="6">
        <v>2</v>
      </c>
      <c r="AH1313" s="6">
        <v>0</v>
      </c>
      <c r="AI1313" s="6">
        <v>0</v>
      </c>
      <c r="AJ1313" s="6">
        <v>0</v>
      </c>
      <c r="AK1313" s="14">
        <v>0</v>
      </c>
      <c r="AL1313" s="14">
        <v>0</v>
      </c>
      <c r="AM1313" s="14">
        <v>0</v>
      </c>
      <c r="AN1313" s="14">
        <v>0</v>
      </c>
      <c r="AO1313" s="14">
        <v>1000</v>
      </c>
      <c r="AP1313" s="14">
        <v>0</v>
      </c>
      <c r="AQ1313" s="14">
        <v>0</v>
      </c>
      <c r="AR1313" s="6">
        <v>90104002</v>
      </c>
      <c r="AS1313" s="14" t="s">
        <v>158</v>
      </c>
      <c r="AT1313" s="15" t="s">
        <v>159</v>
      </c>
      <c r="AU1313" s="14" t="s">
        <v>246</v>
      </c>
      <c r="AV1313" s="14">
        <v>0</v>
      </c>
      <c r="AW1313" s="14">
        <v>0</v>
      </c>
      <c r="AX1313" s="15" t="s">
        <v>160</v>
      </c>
      <c r="AY1313" s="15" t="s">
        <v>158</v>
      </c>
      <c r="AZ1313" s="13">
        <v>0</v>
      </c>
      <c r="BA1313" s="13">
        <v>0</v>
      </c>
      <c r="BB1313" s="68" t="s">
        <v>380</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70106005</v>
      </c>
      <c r="D1314" s="12" t="s">
        <v>381</v>
      </c>
      <c r="E1314" s="14">
        <v>1</v>
      </c>
      <c r="F1314" s="11">
        <v>60010300</v>
      </c>
      <c r="G1314" s="14">
        <v>0</v>
      </c>
      <c r="H1314" s="13">
        <v>0</v>
      </c>
      <c r="I1314" s="14">
        <v>1</v>
      </c>
      <c r="J1314" s="14">
        <v>0</v>
      </c>
      <c r="K1314" s="14">
        <v>0</v>
      </c>
      <c r="L1314" s="11">
        <v>0</v>
      </c>
      <c r="M1314" s="11">
        <v>0</v>
      </c>
      <c r="N1314" s="11">
        <v>2</v>
      </c>
      <c r="O1314" s="11">
        <v>1</v>
      </c>
      <c r="P1314" s="11">
        <v>0.6</v>
      </c>
      <c r="Q1314" s="11">
        <v>0</v>
      </c>
      <c r="R1314" s="6">
        <v>0</v>
      </c>
      <c r="S1314" s="11">
        <v>0</v>
      </c>
      <c r="T1314" s="11">
        <v>1</v>
      </c>
      <c r="U1314" s="11">
        <v>2</v>
      </c>
      <c r="V1314" s="11">
        <v>0</v>
      </c>
      <c r="W1314" s="11">
        <v>0</v>
      </c>
      <c r="X1314" s="11">
        <v>0</v>
      </c>
      <c r="Y1314" s="11">
        <v>0</v>
      </c>
      <c r="Z1314" s="11">
        <v>0</v>
      </c>
      <c r="AA1314" s="11">
        <v>0</v>
      </c>
      <c r="AB1314" s="11">
        <v>0</v>
      </c>
      <c r="AC1314" s="11">
        <v>0</v>
      </c>
      <c r="AD1314" s="11">
        <v>20</v>
      </c>
      <c r="AE1314" s="11">
        <v>0</v>
      </c>
      <c r="AF1314" s="11">
        <v>0</v>
      </c>
      <c r="AG1314" s="6">
        <v>2</v>
      </c>
      <c r="AH1314" s="6">
        <v>2</v>
      </c>
      <c r="AI1314" s="6">
        <v>0</v>
      </c>
      <c r="AJ1314" s="6">
        <v>1.5</v>
      </c>
      <c r="AK1314" s="11">
        <v>0</v>
      </c>
      <c r="AL1314" s="11">
        <v>0</v>
      </c>
      <c r="AM1314" s="11">
        <v>0</v>
      </c>
      <c r="AN1314" s="11">
        <v>1</v>
      </c>
      <c r="AO1314" s="11">
        <v>3000</v>
      </c>
      <c r="AP1314" s="11">
        <v>0.5</v>
      </c>
      <c r="AQ1314" s="11">
        <v>0</v>
      </c>
      <c r="AR1314" s="6">
        <v>0</v>
      </c>
      <c r="AS1314" s="11" t="s">
        <v>158</v>
      </c>
      <c r="AT1314" s="15" t="s">
        <v>159</v>
      </c>
      <c r="AU1314" s="11" t="s">
        <v>355</v>
      </c>
      <c r="AV1314" s="14">
        <v>0</v>
      </c>
      <c r="AW1314" s="14">
        <v>0</v>
      </c>
      <c r="AX1314" s="12" t="s">
        <v>343</v>
      </c>
      <c r="AY1314" s="11" t="s">
        <v>382</v>
      </c>
      <c r="AZ1314" s="13">
        <v>0</v>
      </c>
      <c r="BA1314" s="13">
        <v>0</v>
      </c>
      <c r="BB1314" s="37" t="s">
        <v>383</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19.5" customHeight="1">
      <c r="C1315" s="14">
        <v>70107001</v>
      </c>
      <c r="D1315" s="12" t="s">
        <v>390</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t="s">
        <v>391</v>
      </c>
      <c r="AG1315" s="6">
        <v>1</v>
      </c>
      <c r="AH1315" s="6">
        <v>1</v>
      </c>
      <c r="AI1315" s="6">
        <v>0</v>
      </c>
      <c r="AJ1315" s="6">
        <v>3</v>
      </c>
      <c r="AK1315" s="11">
        <v>0</v>
      </c>
      <c r="AL1315" s="11">
        <v>0</v>
      </c>
      <c r="AM1315" s="11">
        <v>0</v>
      </c>
      <c r="AN1315" s="11">
        <v>3</v>
      </c>
      <c r="AO1315" s="11">
        <v>5000</v>
      </c>
      <c r="AP1315" s="11">
        <v>2.5</v>
      </c>
      <c r="AQ1315" s="11">
        <v>0</v>
      </c>
      <c r="AR1315" s="6">
        <v>0</v>
      </c>
      <c r="AS1315" s="11" t="s">
        <v>158</v>
      </c>
      <c r="AT1315" s="15" t="s">
        <v>213</v>
      </c>
      <c r="AU1315" s="11" t="s">
        <v>348</v>
      </c>
      <c r="AV1315" s="14">
        <v>10000007</v>
      </c>
      <c r="AW1315" s="14">
        <v>70107001</v>
      </c>
      <c r="AX1315" s="12" t="s">
        <v>160</v>
      </c>
      <c r="AY1315" s="11">
        <v>0</v>
      </c>
      <c r="AZ1315" s="13">
        <v>0</v>
      </c>
      <c r="BA1315" s="13">
        <v>0</v>
      </c>
      <c r="BB1315" s="37" t="s">
        <v>392</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70107002</v>
      </c>
      <c r="D1316" s="12" t="s">
        <v>426</v>
      </c>
      <c r="E1316" s="14">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1</v>
      </c>
      <c r="Z1316" s="11">
        <v>0</v>
      </c>
      <c r="AA1316" s="11">
        <v>0</v>
      </c>
      <c r="AB1316" s="11">
        <v>0</v>
      </c>
      <c r="AC1316" s="11">
        <v>0</v>
      </c>
      <c r="AD1316" s="11">
        <v>12</v>
      </c>
      <c r="AE1316" s="11">
        <v>1</v>
      </c>
      <c r="AF1316" s="11">
        <v>3</v>
      </c>
      <c r="AG1316" s="6">
        <v>4</v>
      </c>
      <c r="AH1316" s="6">
        <v>1</v>
      </c>
      <c r="AI1316" s="6">
        <v>0</v>
      </c>
      <c r="AJ1316" s="6">
        <v>1.5</v>
      </c>
      <c r="AK1316" s="11">
        <v>0</v>
      </c>
      <c r="AL1316" s="11">
        <v>0</v>
      </c>
      <c r="AM1316" s="11">
        <v>0</v>
      </c>
      <c r="AN1316" s="11">
        <v>3</v>
      </c>
      <c r="AO1316" s="11">
        <v>5000</v>
      </c>
      <c r="AP1316" s="11">
        <v>3</v>
      </c>
      <c r="AQ1316" s="11">
        <v>0</v>
      </c>
      <c r="AR1316" s="6">
        <v>0</v>
      </c>
      <c r="AS1316" s="11" t="s">
        <v>158</v>
      </c>
      <c r="AT1316" s="15" t="s">
        <v>159</v>
      </c>
      <c r="AU1316" s="11" t="s">
        <v>348</v>
      </c>
      <c r="AV1316" s="14">
        <v>10000007</v>
      </c>
      <c r="AW1316" s="14">
        <v>70103003</v>
      </c>
      <c r="AX1316" s="12" t="s">
        <v>160</v>
      </c>
      <c r="AY1316" s="11" t="s">
        <v>1782</v>
      </c>
      <c r="AZ1316" s="13">
        <v>0</v>
      </c>
      <c r="BA1316" s="13">
        <v>0</v>
      </c>
      <c r="BB1316" s="37" t="s">
        <v>428</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70107003</v>
      </c>
      <c r="D1317" s="12" t="s">
        <v>429</v>
      </c>
      <c r="E1317" s="11">
        <v>1</v>
      </c>
      <c r="F1317" s="11">
        <v>60010100</v>
      </c>
      <c r="G1317" s="14">
        <v>0</v>
      </c>
      <c r="H1317" s="13">
        <v>0</v>
      </c>
      <c r="I1317" s="14">
        <v>1</v>
      </c>
      <c r="J1317" s="14">
        <v>0</v>
      </c>
      <c r="K1317" s="14">
        <v>0</v>
      </c>
      <c r="L1317" s="11">
        <v>0</v>
      </c>
      <c r="M1317" s="11">
        <v>0</v>
      </c>
      <c r="N1317" s="11">
        <v>2</v>
      </c>
      <c r="O1317" s="11">
        <v>1</v>
      </c>
      <c r="P1317" s="11">
        <v>0.3</v>
      </c>
      <c r="Q1317" s="11">
        <v>0</v>
      </c>
      <c r="R1317" s="6">
        <v>0</v>
      </c>
      <c r="S1317" s="11">
        <v>0</v>
      </c>
      <c r="T1317" s="11">
        <v>1</v>
      </c>
      <c r="U1317" s="11">
        <v>2</v>
      </c>
      <c r="V1317" s="11">
        <v>0</v>
      </c>
      <c r="W1317" s="11">
        <v>3</v>
      </c>
      <c r="X1317" s="11">
        <v>0</v>
      </c>
      <c r="Y1317" s="11">
        <v>0</v>
      </c>
      <c r="Z1317" s="11">
        <v>0</v>
      </c>
      <c r="AA1317" s="11">
        <v>0</v>
      </c>
      <c r="AB1317" s="11">
        <v>0</v>
      </c>
      <c r="AC1317" s="11">
        <v>0</v>
      </c>
      <c r="AD1317" s="11">
        <v>12</v>
      </c>
      <c r="AE1317" s="11">
        <v>1</v>
      </c>
      <c r="AF1317" s="11">
        <v>3</v>
      </c>
      <c r="AG1317" s="6">
        <v>6</v>
      </c>
      <c r="AH1317" s="6">
        <v>1</v>
      </c>
      <c r="AI1317" s="6">
        <v>0</v>
      </c>
      <c r="AJ1317" s="6">
        <v>1.5</v>
      </c>
      <c r="AK1317" s="11">
        <v>0</v>
      </c>
      <c r="AL1317" s="11">
        <v>0</v>
      </c>
      <c r="AM1317" s="11">
        <v>0</v>
      </c>
      <c r="AN1317" s="11">
        <v>3</v>
      </c>
      <c r="AO1317" s="11">
        <v>5000</v>
      </c>
      <c r="AP1317" s="11">
        <v>3</v>
      </c>
      <c r="AQ1317" s="11">
        <v>0</v>
      </c>
      <c r="AR1317" s="6">
        <v>0</v>
      </c>
      <c r="AS1317" s="11" t="s">
        <v>158</v>
      </c>
      <c r="AT1317" s="15" t="s">
        <v>196</v>
      </c>
      <c r="AU1317" s="11" t="s">
        <v>348</v>
      </c>
      <c r="AV1317" s="14">
        <v>10000007</v>
      </c>
      <c r="AW1317" s="14">
        <v>70103003</v>
      </c>
      <c r="AX1317" s="12" t="s">
        <v>160</v>
      </c>
      <c r="AY1317" s="11" t="s">
        <v>1783</v>
      </c>
      <c r="AZ1317" s="13">
        <v>0</v>
      </c>
      <c r="BA1317" s="13">
        <v>0</v>
      </c>
      <c r="BB1317" s="37" t="s">
        <v>431</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19.5" customHeight="1">
      <c r="C1318" s="14">
        <v>70107004</v>
      </c>
      <c r="D1318" s="15" t="s">
        <v>432</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4">
        <v>20</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90102001</v>
      </c>
      <c r="AS1318" s="14" t="s">
        <v>158</v>
      </c>
      <c r="AT1318" s="15" t="s">
        <v>159</v>
      </c>
      <c r="AU1318" s="14" t="s">
        <v>246</v>
      </c>
      <c r="AV1318" s="14">
        <v>0</v>
      </c>
      <c r="AW1318" s="14">
        <v>40000003</v>
      </c>
      <c r="AX1318" s="15" t="s">
        <v>160</v>
      </c>
      <c r="AY1318" s="15" t="s">
        <v>158</v>
      </c>
      <c r="AZ1318" s="13">
        <v>0</v>
      </c>
      <c r="BA1318" s="13">
        <v>0</v>
      </c>
      <c r="BB1318" s="68" t="s">
        <v>433</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70107005</v>
      </c>
      <c r="D1319" s="15" t="s">
        <v>434</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1">
        <v>99999</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90104002</v>
      </c>
      <c r="AS1319" s="14" t="s">
        <v>158</v>
      </c>
      <c r="AT1319" s="15" t="s">
        <v>159</v>
      </c>
      <c r="AU1319" s="14" t="s">
        <v>246</v>
      </c>
      <c r="AV1319" s="14">
        <v>0</v>
      </c>
      <c r="AW1319" s="14">
        <v>0</v>
      </c>
      <c r="AX1319" s="15" t="s">
        <v>160</v>
      </c>
      <c r="AY1319" s="15" t="s">
        <v>158</v>
      </c>
      <c r="AZ1319" s="13">
        <v>0</v>
      </c>
      <c r="BA1319" s="13">
        <v>0</v>
      </c>
      <c r="BB1319" s="68" t="s">
        <v>435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70107006</v>
      </c>
      <c r="D1320" s="12" t="s">
        <v>1778</v>
      </c>
      <c r="E1320" s="11">
        <v>1</v>
      </c>
      <c r="F1320" s="11">
        <v>60010300</v>
      </c>
      <c r="G1320" s="14">
        <v>0</v>
      </c>
      <c r="H1320" s="13">
        <v>0</v>
      </c>
      <c r="I1320" s="14">
        <v>1</v>
      </c>
      <c r="J1320" s="14">
        <v>0</v>
      </c>
      <c r="K1320" s="14">
        <v>0</v>
      </c>
      <c r="L1320" s="11">
        <v>0</v>
      </c>
      <c r="M1320" s="11">
        <v>0</v>
      </c>
      <c r="N1320" s="11">
        <v>2</v>
      </c>
      <c r="O1320" s="11">
        <v>2</v>
      </c>
      <c r="P1320" s="11">
        <v>0.8</v>
      </c>
      <c r="Q1320" s="11">
        <v>0</v>
      </c>
      <c r="R1320" s="6">
        <v>0</v>
      </c>
      <c r="S1320" s="11">
        <v>0</v>
      </c>
      <c r="T1320" s="11">
        <v>1</v>
      </c>
      <c r="U1320" s="11">
        <v>2</v>
      </c>
      <c r="V1320" s="11">
        <v>0</v>
      </c>
      <c r="W1320" s="11">
        <v>0</v>
      </c>
      <c r="X1320" s="11">
        <v>0</v>
      </c>
      <c r="Y1320" s="11">
        <v>0</v>
      </c>
      <c r="Z1320" s="11">
        <v>0</v>
      </c>
      <c r="AA1320" s="11">
        <v>0</v>
      </c>
      <c r="AB1320" s="11">
        <v>0</v>
      </c>
      <c r="AC1320" s="11">
        <v>0</v>
      </c>
      <c r="AD1320" s="11">
        <v>30</v>
      </c>
      <c r="AE1320" s="11">
        <v>0</v>
      </c>
      <c r="AF1320" s="11">
        <v>0</v>
      </c>
      <c r="AG1320" s="6">
        <v>2</v>
      </c>
      <c r="AH1320" s="6">
        <v>2</v>
      </c>
      <c r="AI1320" s="6">
        <v>0</v>
      </c>
      <c r="AJ1320" s="6">
        <v>1.5</v>
      </c>
      <c r="AK1320" s="11">
        <v>0</v>
      </c>
      <c r="AL1320" s="11">
        <v>0</v>
      </c>
      <c r="AM1320" s="11">
        <v>0</v>
      </c>
      <c r="AN1320" s="11">
        <v>1</v>
      </c>
      <c r="AO1320" s="11">
        <v>3000</v>
      </c>
      <c r="AP1320" s="11">
        <v>0.5</v>
      </c>
      <c r="AQ1320" s="11">
        <v>0</v>
      </c>
      <c r="AR1320" s="6">
        <v>0</v>
      </c>
      <c r="AS1320" s="11" t="s">
        <v>158</v>
      </c>
      <c r="AT1320" s="15" t="s">
        <v>159</v>
      </c>
      <c r="AU1320" s="11" t="s">
        <v>355</v>
      </c>
      <c r="AV1320" s="14">
        <v>0</v>
      </c>
      <c r="AW1320" s="14">
        <v>0</v>
      </c>
      <c r="AX1320" s="12" t="s">
        <v>343</v>
      </c>
      <c r="AY1320" s="11" t="s">
        <v>1784</v>
      </c>
      <c r="AZ1320" s="13">
        <v>0</v>
      </c>
      <c r="BA1320" s="13">
        <v>0</v>
      </c>
      <c r="BB1320" s="37" t="s">
        <v>1785</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70201001</v>
      </c>
      <c r="D1321" s="12" t="s">
        <v>460</v>
      </c>
      <c r="E1321" s="14">
        <v>1</v>
      </c>
      <c r="F1321" s="11">
        <v>60010100</v>
      </c>
      <c r="G1321" s="14">
        <v>0</v>
      </c>
      <c r="H1321" s="13">
        <v>0</v>
      </c>
      <c r="I1321" s="14">
        <v>1</v>
      </c>
      <c r="J1321" s="14">
        <v>0</v>
      </c>
      <c r="K1321" s="14">
        <v>0</v>
      </c>
      <c r="L1321" s="11">
        <v>0</v>
      </c>
      <c r="M1321" s="11">
        <v>0</v>
      </c>
      <c r="N1321" s="11">
        <v>2</v>
      </c>
      <c r="O1321" s="11">
        <v>1</v>
      </c>
      <c r="P1321" s="11">
        <v>1</v>
      </c>
      <c r="Q1321" s="11">
        <v>0</v>
      </c>
      <c r="R1321" s="6">
        <v>0</v>
      </c>
      <c r="S1321" s="11">
        <v>0</v>
      </c>
      <c r="T1321" s="11">
        <v>1</v>
      </c>
      <c r="U1321" s="11">
        <v>2</v>
      </c>
      <c r="V1321" s="11">
        <v>0</v>
      </c>
      <c r="W1321" s="11">
        <v>2</v>
      </c>
      <c r="X1321" s="11">
        <v>0</v>
      </c>
      <c r="Y1321" s="11">
        <v>1</v>
      </c>
      <c r="Z1321" s="11">
        <v>0</v>
      </c>
      <c r="AA1321" s="11">
        <v>0</v>
      </c>
      <c r="AB1321" s="11">
        <v>0</v>
      </c>
      <c r="AC1321" s="11">
        <v>0</v>
      </c>
      <c r="AD1321" s="11">
        <v>12</v>
      </c>
      <c r="AE1321" s="11">
        <v>2</v>
      </c>
      <c r="AF1321" s="11" t="s">
        <v>167</v>
      </c>
      <c r="AG1321" s="6">
        <v>0</v>
      </c>
      <c r="AH1321" s="6">
        <v>0</v>
      </c>
      <c r="AI1321" s="6">
        <v>0</v>
      </c>
      <c r="AJ1321" s="6">
        <v>1.5</v>
      </c>
      <c r="AK1321" s="11">
        <v>0</v>
      </c>
      <c r="AL1321" s="11">
        <v>0</v>
      </c>
      <c r="AM1321" s="11">
        <v>0</v>
      </c>
      <c r="AN1321" s="11">
        <v>1</v>
      </c>
      <c r="AO1321" s="11">
        <v>5000</v>
      </c>
      <c r="AP1321" s="11">
        <v>0.5</v>
      </c>
      <c r="AQ1321" s="11">
        <v>0</v>
      </c>
      <c r="AR1321" s="6">
        <v>0</v>
      </c>
      <c r="AS1321" s="11" t="s">
        <v>158</v>
      </c>
      <c r="AT1321" s="15" t="s">
        <v>213</v>
      </c>
      <c r="AU1321" s="11" t="s">
        <v>348</v>
      </c>
      <c r="AV1321" s="14">
        <v>10000007</v>
      </c>
      <c r="AW1321" s="14">
        <v>70201001</v>
      </c>
      <c r="AX1321" s="12" t="s">
        <v>160</v>
      </c>
      <c r="AY1321" s="11">
        <v>0</v>
      </c>
      <c r="AZ1321" s="13">
        <v>0</v>
      </c>
      <c r="BA1321" s="13">
        <v>0</v>
      </c>
      <c r="BB1321" s="37" t="s">
        <v>461</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70201002</v>
      </c>
      <c r="D1322" s="12" t="s">
        <v>387</v>
      </c>
      <c r="E1322" s="11">
        <v>1</v>
      </c>
      <c r="F1322" s="11">
        <v>60010300</v>
      </c>
      <c r="G1322" s="14">
        <v>0</v>
      </c>
      <c r="H1322" s="13">
        <v>0</v>
      </c>
      <c r="I1322" s="14">
        <v>1</v>
      </c>
      <c r="J1322" s="14">
        <v>0</v>
      </c>
      <c r="K1322" s="14">
        <v>0</v>
      </c>
      <c r="L1322" s="11">
        <v>0</v>
      </c>
      <c r="M1322" s="11">
        <v>0</v>
      </c>
      <c r="N1322" s="11">
        <v>2</v>
      </c>
      <c r="O1322" s="11">
        <v>2</v>
      </c>
      <c r="P1322" s="11">
        <v>0.8</v>
      </c>
      <c r="Q1322" s="11">
        <v>0</v>
      </c>
      <c r="R1322" s="6">
        <v>0</v>
      </c>
      <c r="S1322" s="11">
        <v>0</v>
      </c>
      <c r="T1322" s="11">
        <v>1</v>
      </c>
      <c r="U1322" s="11">
        <v>2</v>
      </c>
      <c r="V1322" s="11">
        <v>0</v>
      </c>
      <c r="W1322" s="11">
        <v>0</v>
      </c>
      <c r="X1322" s="11">
        <v>0</v>
      </c>
      <c r="Y1322" s="11">
        <v>0</v>
      </c>
      <c r="Z1322" s="11">
        <v>0</v>
      </c>
      <c r="AA1322" s="11">
        <v>0</v>
      </c>
      <c r="AB1322" s="11">
        <v>0</v>
      </c>
      <c r="AC1322" s="11">
        <v>0</v>
      </c>
      <c r="AD1322" s="11">
        <v>30</v>
      </c>
      <c r="AE1322" s="11">
        <v>0</v>
      </c>
      <c r="AF1322" s="11">
        <v>0</v>
      </c>
      <c r="AG1322" s="6">
        <v>2</v>
      </c>
      <c r="AH1322" s="6">
        <v>2</v>
      </c>
      <c r="AI1322" s="6">
        <v>0</v>
      </c>
      <c r="AJ1322" s="6">
        <v>1.5</v>
      </c>
      <c r="AK1322" s="11">
        <v>0</v>
      </c>
      <c r="AL1322" s="11">
        <v>0</v>
      </c>
      <c r="AM1322" s="11">
        <v>0</v>
      </c>
      <c r="AN1322" s="11">
        <v>1</v>
      </c>
      <c r="AO1322" s="11">
        <v>3000</v>
      </c>
      <c r="AP1322" s="11">
        <v>0.5</v>
      </c>
      <c r="AQ1322" s="11">
        <v>0</v>
      </c>
      <c r="AR1322" s="6">
        <v>0</v>
      </c>
      <c r="AS1322" s="11" t="s">
        <v>158</v>
      </c>
      <c r="AT1322" s="15" t="s">
        <v>196</v>
      </c>
      <c r="AU1322" s="11" t="s">
        <v>355</v>
      </c>
      <c r="AV1322" s="14">
        <v>0</v>
      </c>
      <c r="AW1322" s="14">
        <v>0</v>
      </c>
      <c r="AX1322" s="12" t="s">
        <v>343</v>
      </c>
      <c r="AY1322" s="11" t="s">
        <v>1786</v>
      </c>
      <c r="AZ1322" s="13">
        <v>0</v>
      </c>
      <c r="BA1322" s="13">
        <v>0</v>
      </c>
      <c r="BB1322" s="37" t="s">
        <v>389</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70201003</v>
      </c>
      <c r="D1323" s="12" t="s">
        <v>1787</v>
      </c>
      <c r="E1323" s="14">
        <v>1</v>
      </c>
      <c r="F1323" s="11">
        <v>60010100</v>
      </c>
      <c r="G1323" s="14">
        <v>0</v>
      </c>
      <c r="H1323" s="13">
        <v>0</v>
      </c>
      <c r="I1323" s="14">
        <v>1</v>
      </c>
      <c r="J1323" s="14">
        <v>0</v>
      </c>
      <c r="K1323" s="14">
        <v>0</v>
      </c>
      <c r="L1323" s="11">
        <v>0</v>
      </c>
      <c r="M1323" s="11">
        <v>0</v>
      </c>
      <c r="N1323" s="11">
        <v>2</v>
      </c>
      <c r="O1323" s="11">
        <v>1</v>
      </c>
      <c r="P1323" s="11">
        <v>1</v>
      </c>
      <c r="Q1323" s="11">
        <v>0</v>
      </c>
      <c r="R1323" s="6">
        <v>0</v>
      </c>
      <c r="S1323" s="11">
        <v>0</v>
      </c>
      <c r="T1323" s="11">
        <v>1</v>
      </c>
      <c r="U1323" s="11">
        <v>2</v>
      </c>
      <c r="V1323" s="11">
        <v>0</v>
      </c>
      <c r="W1323" s="11">
        <v>2</v>
      </c>
      <c r="X1323" s="11">
        <v>0</v>
      </c>
      <c r="Y1323" s="11">
        <v>1</v>
      </c>
      <c r="Z1323" s="11">
        <v>0</v>
      </c>
      <c r="AA1323" s="11">
        <v>0</v>
      </c>
      <c r="AB1323" s="11">
        <v>0</v>
      </c>
      <c r="AC1323" s="11">
        <v>0</v>
      </c>
      <c r="AD1323" s="11">
        <v>15</v>
      </c>
      <c r="AE1323" s="11">
        <v>1</v>
      </c>
      <c r="AF1323" s="11" t="s">
        <v>1788</v>
      </c>
      <c r="AG1323" s="6">
        <v>0</v>
      </c>
      <c r="AH1323" s="6">
        <v>1</v>
      </c>
      <c r="AI1323" s="6">
        <v>0</v>
      </c>
      <c r="AJ1323" s="6">
        <v>2.5</v>
      </c>
      <c r="AK1323" s="11">
        <v>0</v>
      </c>
      <c r="AL1323" s="11">
        <v>0</v>
      </c>
      <c r="AM1323" s="11">
        <v>0</v>
      </c>
      <c r="AN1323" s="11">
        <v>4</v>
      </c>
      <c r="AO1323" s="11">
        <v>5000</v>
      </c>
      <c r="AP1323" s="11">
        <v>3</v>
      </c>
      <c r="AQ1323" s="11">
        <v>0</v>
      </c>
      <c r="AR1323" s="6">
        <v>0</v>
      </c>
      <c r="AS1323" s="11" t="s">
        <v>158</v>
      </c>
      <c r="AT1323" s="15" t="s">
        <v>397</v>
      </c>
      <c r="AU1323" s="11" t="s">
        <v>348</v>
      </c>
      <c r="AV1323" s="14">
        <v>10000007</v>
      </c>
      <c r="AW1323" s="14">
        <v>70201003</v>
      </c>
      <c r="AX1323" s="12" t="s">
        <v>160</v>
      </c>
      <c r="AY1323" s="11">
        <v>0</v>
      </c>
      <c r="AZ1323" s="13">
        <v>0</v>
      </c>
      <c r="BA1323" s="13">
        <v>0</v>
      </c>
      <c r="BB1323" s="37" t="s">
        <v>1789</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70201004</v>
      </c>
      <c r="D1324" s="15" t="s">
        <v>1790</v>
      </c>
      <c r="E1324" s="14">
        <v>1</v>
      </c>
      <c r="F1324" s="14">
        <v>60010500</v>
      </c>
      <c r="G1324" s="14">
        <v>0</v>
      </c>
      <c r="H1324" s="13">
        <v>0</v>
      </c>
      <c r="I1324" s="14">
        <v>1</v>
      </c>
      <c r="J1324" s="14">
        <v>0</v>
      </c>
      <c r="K1324" s="14">
        <v>0</v>
      </c>
      <c r="L1324" s="14">
        <v>0</v>
      </c>
      <c r="M1324" s="14">
        <v>0</v>
      </c>
      <c r="N1324" s="11">
        <v>2</v>
      </c>
      <c r="O1324" s="14">
        <v>2</v>
      </c>
      <c r="P1324" s="14">
        <v>0.3</v>
      </c>
      <c r="Q1324" s="14">
        <v>0</v>
      </c>
      <c r="R1324" s="6">
        <v>0</v>
      </c>
      <c r="S1324" s="13">
        <v>0</v>
      </c>
      <c r="T1324" s="11">
        <v>1</v>
      </c>
      <c r="U1324" s="14">
        <v>2</v>
      </c>
      <c r="V1324" s="14">
        <v>0</v>
      </c>
      <c r="W1324" s="14">
        <v>0</v>
      </c>
      <c r="X1324" s="14">
        <v>0</v>
      </c>
      <c r="Y1324" s="14">
        <v>0</v>
      </c>
      <c r="Z1324" s="14">
        <v>0</v>
      </c>
      <c r="AA1324" s="14">
        <v>0</v>
      </c>
      <c r="AB1324" s="11">
        <v>0</v>
      </c>
      <c r="AC1324" s="14">
        <v>0</v>
      </c>
      <c r="AD1324" s="11">
        <v>99999</v>
      </c>
      <c r="AE1324" s="14">
        <v>0</v>
      </c>
      <c r="AF1324" s="14">
        <v>0</v>
      </c>
      <c r="AG1324" s="6">
        <v>2</v>
      </c>
      <c r="AH1324" s="6">
        <v>0</v>
      </c>
      <c r="AI1324" s="6">
        <v>0</v>
      </c>
      <c r="AJ1324" s="6">
        <v>0</v>
      </c>
      <c r="AK1324" s="14">
        <v>0</v>
      </c>
      <c r="AL1324" s="14">
        <v>0</v>
      </c>
      <c r="AM1324" s="14">
        <v>0</v>
      </c>
      <c r="AN1324" s="14">
        <v>0</v>
      </c>
      <c r="AO1324" s="14">
        <v>1000</v>
      </c>
      <c r="AP1324" s="14">
        <v>0</v>
      </c>
      <c r="AQ1324" s="14">
        <v>0</v>
      </c>
      <c r="AR1324" s="6" t="s">
        <v>463</v>
      </c>
      <c r="AS1324" s="14" t="s">
        <v>158</v>
      </c>
      <c r="AT1324" s="15" t="s">
        <v>159</v>
      </c>
      <c r="AU1324" s="14" t="s">
        <v>246</v>
      </c>
      <c r="AV1324" s="14">
        <v>0</v>
      </c>
      <c r="AW1324" s="14">
        <v>0</v>
      </c>
      <c r="AX1324" s="15" t="s">
        <v>160</v>
      </c>
      <c r="AY1324" s="15" t="s">
        <v>158</v>
      </c>
      <c r="AZ1324" s="13">
        <v>0</v>
      </c>
      <c r="BA1324" s="13">
        <v>0</v>
      </c>
      <c r="BB1324" s="68" t="s">
        <v>464</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19.5" customHeight="1">
      <c r="C1325" s="14">
        <v>70202001</v>
      </c>
      <c r="D1325" s="12" t="s">
        <v>585</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15</v>
      </c>
      <c r="AE1325" s="11">
        <v>1</v>
      </c>
      <c r="AF1325" s="11" t="s">
        <v>391</v>
      </c>
      <c r="AG1325" s="6">
        <v>1</v>
      </c>
      <c r="AH1325" s="6">
        <v>1</v>
      </c>
      <c r="AI1325" s="6">
        <v>0</v>
      </c>
      <c r="AJ1325" s="6">
        <v>3</v>
      </c>
      <c r="AK1325" s="11">
        <v>0</v>
      </c>
      <c r="AL1325" s="11">
        <v>0</v>
      </c>
      <c r="AM1325" s="11">
        <v>0</v>
      </c>
      <c r="AN1325" s="11">
        <v>3</v>
      </c>
      <c r="AO1325" s="11">
        <v>5000</v>
      </c>
      <c r="AP1325" s="11">
        <v>2.5</v>
      </c>
      <c r="AQ1325" s="11">
        <v>0</v>
      </c>
      <c r="AR1325" s="6">
        <v>0</v>
      </c>
      <c r="AS1325" s="11" t="s">
        <v>158</v>
      </c>
      <c r="AT1325" s="15" t="s">
        <v>397</v>
      </c>
      <c r="AU1325" s="11" t="s">
        <v>348</v>
      </c>
      <c r="AV1325" s="14">
        <v>10000007</v>
      </c>
      <c r="AW1325" s="14">
        <v>70202001</v>
      </c>
      <c r="AX1325" s="12" t="s">
        <v>160</v>
      </c>
      <c r="AY1325" s="11">
        <v>0</v>
      </c>
      <c r="AZ1325" s="13">
        <v>0</v>
      </c>
      <c r="BA1325" s="13">
        <v>0</v>
      </c>
      <c r="BB1325" s="37" t="s">
        <v>587</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70202002</v>
      </c>
      <c r="D1326" s="12" t="s">
        <v>588</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20</v>
      </c>
      <c r="AE1326" s="11">
        <v>1</v>
      </c>
      <c r="AF1326" s="11">
        <v>3</v>
      </c>
      <c r="AG1326" s="6">
        <v>6</v>
      </c>
      <c r="AH1326" s="6">
        <v>1</v>
      </c>
      <c r="AI1326" s="6">
        <v>0</v>
      </c>
      <c r="AJ1326" s="6">
        <v>1.5</v>
      </c>
      <c r="AK1326" s="11">
        <v>0</v>
      </c>
      <c r="AL1326" s="11">
        <v>0</v>
      </c>
      <c r="AM1326" s="11">
        <v>0</v>
      </c>
      <c r="AN1326" s="11">
        <v>3</v>
      </c>
      <c r="AO1326" s="11">
        <v>5000</v>
      </c>
      <c r="AP1326" s="11">
        <v>3</v>
      </c>
      <c r="AQ1326" s="11">
        <v>0</v>
      </c>
      <c r="AR1326" s="6">
        <v>0</v>
      </c>
      <c r="AS1326" s="11" t="s">
        <v>158</v>
      </c>
      <c r="AT1326" s="15" t="s">
        <v>196</v>
      </c>
      <c r="AU1326" s="11" t="s">
        <v>348</v>
      </c>
      <c r="AV1326" s="14">
        <v>10000007</v>
      </c>
      <c r="AW1326" s="14">
        <v>70202002</v>
      </c>
      <c r="AX1326" s="12" t="s">
        <v>160</v>
      </c>
      <c r="AY1326" s="11" t="s">
        <v>1791</v>
      </c>
      <c r="AZ1326" s="13">
        <v>0</v>
      </c>
      <c r="BA1326" s="13">
        <v>0</v>
      </c>
      <c r="BB1326" s="37" t="s">
        <v>1792</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70202003</v>
      </c>
      <c r="D1327" s="15" t="s">
        <v>670</v>
      </c>
      <c r="E1327" s="14">
        <v>1</v>
      </c>
      <c r="F1327" s="14">
        <v>60010500</v>
      </c>
      <c r="G1327" s="14">
        <v>0</v>
      </c>
      <c r="H1327" s="13">
        <v>0</v>
      </c>
      <c r="I1327" s="14">
        <v>1</v>
      </c>
      <c r="J1327" s="14">
        <v>0</v>
      </c>
      <c r="K1327" s="14">
        <v>0</v>
      </c>
      <c r="L1327" s="14">
        <v>0</v>
      </c>
      <c r="M1327" s="14">
        <v>0</v>
      </c>
      <c r="N1327" s="11">
        <v>2</v>
      </c>
      <c r="O1327" s="14">
        <v>0</v>
      </c>
      <c r="P1327" s="14">
        <v>0</v>
      </c>
      <c r="Q1327" s="14">
        <v>0</v>
      </c>
      <c r="R1327" s="6">
        <v>0</v>
      </c>
      <c r="S1327" s="13">
        <v>0</v>
      </c>
      <c r="T1327" s="11">
        <v>1</v>
      </c>
      <c r="U1327" s="14">
        <v>1</v>
      </c>
      <c r="V1327" s="14">
        <v>0</v>
      </c>
      <c r="W1327" s="14">
        <v>1</v>
      </c>
      <c r="X1327" s="14">
        <v>0</v>
      </c>
      <c r="Y1327" s="14">
        <v>0</v>
      </c>
      <c r="Z1327" s="14">
        <v>0</v>
      </c>
      <c r="AA1327" s="14">
        <v>0</v>
      </c>
      <c r="AB1327" s="11">
        <v>0</v>
      </c>
      <c r="AC1327" s="14">
        <v>0</v>
      </c>
      <c r="AD1327" s="14">
        <v>15</v>
      </c>
      <c r="AE1327" s="14">
        <v>0</v>
      </c>
      <c r="AF1327" s="14">
        <v>0</v>
      </c>
      <c r="AG1327" s="6">
        <v>7</v>
      </c>
      <c r="AH1327" s="6">
        <v>0</v>
      </c>
      <c r="AI1327" s="6">
        <v>0</v>
      </c>
      <c r="AJ1327" s="6">
        <v>0</v>
      </c>
      <c r="AK1327" s="14">
        <v>0</v>
      </c>
      <c r="AL1327" s="14">
        <v>0</v>
      </c>
      <c r="AM1327" s="14">
        <v>0</v>
      </c>
      <c r="AN1327" s="14">
        <v>0</v>
      </c>
      <c r="AO1327" s="14">
        <v>1000</v>
      </c>
      <c r="AP1327" s="14">
        <v>0.5</v>
      </c>
      <c r="AQ1327" s="14">
        <v>0</v>
      </c>
      <c r="AR1327" s="6">
        <v>0</v>
      </c>
      <c r="AS1327" s="6">
        <v>90202001</v>
      </c>
      <c r="AT1327" s="15" t="s">
        <v>458</v>
      </c>
      <c r="AU1327" s="14">
        <v>0</v>
      </c>
      <c r="AV1327" s="14">
        <v>10007001</v>
      </c>
      <c r="AW1327" s="14">
        <v>0</v>
      </c>
      <c r="AX1327" s="15" t="s">
        <v>160</v>
      </c>
      <c r="AY1327" s="15" t="s">
        <v>158</v>
      </c>
      <c r="AZ1327" s="13">
        <v>0</v>
      </c>
      <c r="BA1327" s="13">
        <v>0</v>
      </c>
      <c r="BB1327" s="68" t="s">
        <v>1126</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19.5" customHeight="1">
      <c r="C1328" s="14">
        <v>70202004</v>
      </c>
      <c r="D1328" s="12" t="s">
        <v>592</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1</v>
      </c>
      <c r="X1328" s="11">
        <v>0</v>
      </c>
      <c r="Y1328" s="11">
        <v>1</v>
      </c>
      <c r="Z1328" s="11">
        <v>0</v>
      </c>
      <c r="AA1328" s="11">
        <v>0</v>
      </c>
      <c r="AB1328" s="11">
        <v>0</v>
      </c>
      <c r="AC1328" s="11">
        <v>0</v>
      </c>
      <c r="AD1328" s="11">
        <v>30</v>
      </c>
      <c r="AE1328" s="11">
        <v>1</v>
      </c>
      <c r="AF1328" s="11" t="s">
        <v>507</v>
      </c>
      <c r="AG1328" s="6">
        <v>0</v>
      </c>
      <c r="AH1328" s="6">
        <v>0</v>
      </c>
      <c r="AI1328" s="6">
        <v>0</v>
      </c>
      <c r="AJ1328" s="6">
        <v>0</v>
      </c>
      <c r="AK1328" s="11">
        <v>0</v>
      </c>
      <c r="AL1328" s="11">
        <v>0</v>
      </c>
      <c r="AM1328" s="11">
        <v>0</v>
      </c>
      <c r="AN1328" s="11">
        <v>0.5</v>
      </c>
      <c r="AO1328" s="11">
        <v>999999</v>
      </c>
      <c r="AP1328" s="11">
        <v>0.5</v>
      </c>
      <c r="AQ1328" s="11">
        <v>0</v>
      </c>
      <c r="AR1328" s="6">
        <v>0</v>
      </c>
      <c r="AS1328" s="178" t="s">
        <v>586</v>
      </c>
      <c r="AT1328" s="15" t="s">
        <v>213</v>
      </c>
      <c r="AU1328" s="11" t="s">
        <v>348</v>
      </c>
      <c r="AV1328" s="14">
        <v>10000007</v>
      </c>
      <c r="AW1328" s="14">
        <v>70202004</v>
      </c>
      <c r="AX1328" s="15" t="s">
        <v>229</v>
      </c>
      <c r="AY1328" s="15" t="s">
        <v>259</v>
      </c>
      <c r="AZ1328" s="13">
        <v>0</v>
      </c>
      <c r="BA1328" s="13">
        <v>0</v>
      </c>
      <c r="BB1328" s="37" t="s">
        <v>1793</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19.5" customHeight="1">
      <c r="C1329" s="14">
        <v>70203001</v>
      </c>
      <c r="D1329" s="12" t="s">
        <v>1794</v>
      </c>
      <c r="E1329" s="14">
        <v>1</v>
      </c>
      <c r="F1329" s="11">
        <v>60010100</v>
      </c>
      <c r="G1329" s="14">
        <v>0</v>
      </c>
      <c r="H1329" s="13">
        <v>0</v>
      </c>
      <c r="I1329" s="14">
        <v>1</v>
      </c>
      <c r="J1329" s="14">
        <v>0</v>
      </c>
      <c r="K1329" s="14">
        <v>0</v>
      </c>
      <c r="L1329" s="11">
        <v>0</v>
      </c>
      <c r="M1329" s="11">
        <v>0</v>
      </c>
      <c r="N1329" s="11">
        <v>2</v>
      </c>
      <c r="O1329" s="11">
        <v>1</v>
      </c>
      <c r="P1329" s="11">
        <v>0.3</v>
      </c>
      <c r="Q1329" s="11">
        <v>0</v>
      </c>
      <c r="R1329" s="6">
        <v>0</v>
      </c>
      <c r="S1329" s="11">
        <v>0</v>
      </c>
      <c r="T1329" s="11">
        <v>1</v>
      </c>
      <c r="U1329" s="11">
        <v>2</v>
      </c>
      <c r="V1329" s="11">
        <v>0</v>
      </c>
      <c r="W1329" s="11">
        <v>2</v>
      </c>
      <c r="X1329" s="11">
        <v>0</v>
      </c>
      <c r="Y1329" s="11">
        <v>1</v>
      </c>
      <c r="Z1329" s="11">
        <v>0</v>
      </c>
      <c r="AA1329" s="11">
        <v>0</v>
      </c>
      <c r="AB1329" s="11">
        <v>0</v>
      </c>
      <c r="AC1329" s="11">
        <v>0</v>
      </c>
      <c r="AD1329" s="11">
        <v>20</v>
      </c>
      <c r="AE1329" s="11">
        <v>1</v>
      </c>
      <c r="AF1329" s="11" t="s">
        <v>507</v>
      </c>
      <c r="AG1329" s="6">
        <v>1</v>
      </c>
      <c r="AH1329" s="6">
        <v>1</v>
      </c>
      <c r="AI1329" s="6">
        <v>0</v>
      </c>
      <c r="AJ1329" s="6">
        <v>1.5</v>
      </c>
      <c r="AK1329" s="11">
        <v>0</v>
      </c>
      <c r="AL1329" s="11">
        <v>0</v>
      </c>
      <c r="AM1329" s="11">
        <v>0</v>
      </c>
      <c r="AN1329" s="11">
        <v>0.5</v>
      </c>
      <c r="AO1329" s="11">
        <v>999999</v>
      </c>
      <c r="AP1329" s="11">
        <v>2</v>
      </c>
      <c r="AQ1329" s="11">
        <v>0</v>
      </c>
      <c r="AR1329" s="6">
        <v>0</v>
      </c>
      <c r="AS1329" s="11" t="s">
        <v>158</v>
      </c>
      <c r="AT1329" s="15" t="s">
        <v>159</v>
      </c>
      <c r="AU1329" s="11" t="s">
        <v>348</v>
      </c>
      <c r="AV1329" s="14">
        <v>10000007</v>
      </c>
      <c r="AW1329" s="14">
        <v>70203001</v>
      </c>
      <c r="AX1329" s="15" t="s">
        <v>229</v>
      </c>
      <c r="AY1329" s="15" t="s">
        <v>259</v>
      </c>
      <c r="AZ1329" s="13">
        <v>0</v>
      </c>
      <c r="BA1329" s="13">
        <v>0</v>
      </c>
      <c r="BB1329" s="37" t="s">
        <v>1795</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70203002</v>
      </c>
      <c r="D1330" s="12" t="s">
        <v>457</v>
      </c>
      <c r="E1330" s="14">
        <v>1</v>
      </c>
      <c r="F1330" s="14">
        <v>60010500</v>
      </c>
      <c r="G1330" s="14">
        <v>0</v>
      </c>
      <c r="H1330" s="13">
        <v>0</v>
      </c>
      <c r="I1330" s="14">
        <v>1</v>
      </c>
      <c r="J1330" s="14">
        <v>0</v>
      </c>
      <c r="K1330" s="14">
        <v>0</v>
      </c>
      <c r="L1330" s="14">
        <v>0</v>
      </c>
      <c r="M1330" s="14">
        <v>0</v>
      </c>
      <c r="N1330" s="11">
        <v>2</v>
      </c>
      <c r="O1330" s="14">
        <v>1</v>
      </c>
      <c r="P1330" s="14">
        <v>0.05</v>
      </c>
      <c r="Q1330" s="14">
        <v>0</v>
      </c>
      <c r="R1330" s="6">
        <v>0</v>
      </c>
      <c r="S1330" s="13">
        <v>0</v>
      </c>
      <c r="T1330" s="11">
        <v>1</v>
      </c>
      <c r="U1330" s="14">
        <v>1</v>
      </c>
      <c r="V1330" s="14">
        <v>0</v>
      </c>
      <c r="W1330" s="14">
        <v>2</v>
      </c>
      <c r="X1330" s="14">
        <v>0</v>
      </c>
      <c r="Y1330" s="14">
        <v>0</v>
      </c>
      <c r="Z1330" s="14">
        <v>0</v>
      </c>
      <c r="AA1330" s="14">
        <v>0</v>
      </c>
      <c r="AB1330" s="11">
        <v>0</v>
      </c>
      <c r="AC1330" s="14">
        <v>0</v>
      </c>
      <c r="AD1330" s="14">
        <v>10</v>
      </c>
      <c r="AE1330" s="14">
        <v>0</v>
      </c>
      <c r="AF1330" s="14">
        <v>0</v>
      </c>
      <c r="AG1330" s="6">
        <v>7</v>
      </c>
      <c r="AH1330" s="6">
        <v>0</v>
      </c>
      <c r="AI1330" s="6">
        <v>0</v>
      </c>
      <c r="AJ1330" s="6">
        <v>0</v>
      </c>
      <c r="AK1330" s="14">
        <v>0</v>
      </c>
      <c r="AL1330" s="14">
        <v>0</v>
      </c>
      <c r="AM1330" s="14">
        <v>0</v>
      </c>
      <c r="AN1330" s="14">
        <v>0</v>
      </c>
      <c r="AO1330" s="14">
        <v>1000</v>
      </c>
      <c r="AP1330" s="14">
        <v>0.5</v>
      </c>
      <c r="AQ1330" s="14">
        <v>0</v>
      </c>
      <c r="AR1330" s="6">
        <v>0</v>
      </c>
      <c r="AS1330" s="14" t="s">
        <v>425</v>
      </c>
      <c r="AT1330" s="15" t="s">
        <v>458</v>
      </c>
      <c r="AU1330" s="14">
        <v>0</v>
      </c>
      <c r="AV1330" s="14">
        <v>10007001</v>
      </c>
      <c r="AW1330" s="14">
        <v>0</v>
      </c>
      <c r="AX1330" s="15" t="s">
        <v>160</v>
      </c>
      <c r="AY1330" s="15" t="s">
        <v>158</v>
      </c>
      <c r="AZ1330" s="13">
        <v>0</v>
      </c>
      <c r="BA1330" s="13">
        <v>0</v>
      </c>
      <c r="BB1330" s="68" t="s">
        <v>459</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70203003</v>
      </c>
      <c r="D1331" s="12" t="s">
        <v>1796</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2.5</v>
      </c>
      <c r="X1331" s="11">
        <v>0</v>
      </c>
      <c r="Y1331" s="11">
        <v>1</v>
      </c>
      <c r="Z1331" s="11">
        <v>0</v>
      </c>
      <c r="AA1331" s="11">
        <v>0</v>
      </c>
      <c r="AB1331" s="11">
        <v>0</v>
      </c>
      <c r="AC1331" s="11">
        <v>0</v>
      </c>
      <c r="AD1331" s="11">
        <v>15</v>
      </c>
      <c r="AE1331" s="11">
        <v>1</v>
      </c>
      <c r="AF1331" s="11">
        <v>3</v>
      </c>
      <c r="AG1331" s="6">
        <v>4</v>
      </c>
      <c r="AH1331" s="6">
        <v>1</v>
      </c>
      <c r="AI1331" s="6">
        <v>0</v>
      </c>
      <c r="AJ1331" s="6">
        <v>1.5</v>
      </c>
      <c r="AK1331" s="11">
        <v>0</v>
      </c>
      <c r="AL1331" s="11">
        <v>0</v>
      </c>
      <c r="AM1331" s="11">
        <v>0</v>
      </c>
      <c r="AN1331" s="11">
        <v>3</v>
      </c>
      <c r="AO1331" s="11">
        <v>5000</v>
      </c>
      <c r="AP1331" s="11">
        <v>3</v>
      </c>
      <c r="AQ1331" s="11">
        <v>0</v>
      </c>
      <c r="AR1331" s="6">
        <v>0</v>
      </c>
      <c r="AS1331" s="11" t="s">
        <v>158</v>
      </c>
      <c r="AT1331" s="15" t="s">
        <v>196</v>
      </c>
      <c r="AU1331" s="11" t="s">
        <v>348</v>
      </c>
      <c r="AV1331" s="14">
        <v>10000007</v>
      </c>
      <c r="AW1331" s="14">
        <v>70203003</v>
      </c>
      <c r="AX1331" s="12" t="s">
        <v>160</v>
      </c>
      <c r="AY1331" s="11" t="s">
        <v>1797</v>
      </c>
      <c r="AZ1331" s="13">
        <v>0</v>
      </c>
      <c r="BA1331" s="13">
        <v>0</v>
      </c>
      <c r="BB1331" s="37" t="s">
        <v>1798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70203004</v>
      </c>
      <c r="D1332" s="12" t="s">
        <v>633</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15</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t="s">
        <v>425</v>
      </c>
      <c r="AT1332" s="15" t="s">
        <v>397</v>
      </c>
      <c r="AU1332" s="11" t="s">
        <v>348</v>
      </c>
      <c r="AV1332" s="14">
        <v>10000007</v>
      </c>
      <c r="AW1332" s="14">
        <v>70203004</v>
      </c>
      <c r="AX1332" s="12" t="s">
        <v>160</v>
      </c>
      <c r="AY1332" s="11">
        <v>0</v>
      </c>
      <c r="AZ1332" s="13">
        <v>0</v>
      </c>
      <c r="BA1332" s="13">
        <v>0</v>
      </c>
      <c r="BB1332" s="37" t="s">
        <v>1799</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19.5" customHeight="1">
      <c r="C1333" s="14">
        <v>70204001</v>
      </c>
      <c r="D1333" s="12" t="s">
        <v>1800</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12</v>
      </c>
      <c r="AE1333" s="11">
        <v>1</v>
      </c>
      <c r="AF1333" s="11" t="s">
        <v>391</v>
      </c>
      <c r="AG1333" s="6">
        <v>0</v>
      </c>
      <c r="AH1333" s="6">
        <v>1</v>
      </c>
      <c r="AI1333" s="6">
        <v>0</v>
      </c>
      <c r="AJ1333" s="6">
        <v>3</v>
      </c>
      <c r="AK1333" s="11">
        <v>0</v>
      </c>
      <c r="AL1333" s="11">
        <v>0</v>
      </c>
      <c r="AM1333" s="11">
        <v>0</v>
      </c>
      <c r="AN1333" s="11">
        <v>3</v>
      </c>
      <c r="AO1333" s="11">
        <v>5000</v>
      </c>
      <c r="AP1333" s="11">
        <v>2.5</v>
      </c>
      <c r="AQ1333" s="11">
        <v>0</v>
      </c>
      <c r="AR1333" s="6">
        <v>0</v>
      </c>
      <c r="AS1333" s="11">
        <v>80001030</v>
      </c>
      <c r="AT1333" s="15" t="s">
        <v>213</v>
      </c>
      <c r="AU1333" s="11" t="s">
        <v>348</v>
      </c>
      <c r="AV1333" s="14">
        <v>10000007</v>
      </c>
      <c r="AW1333" s="14">
        <v>70204001</v>
      </c>
      <c r="AX1333" s="12" t="s">
        <v>160</v>
      </c>
      <c r="AY1333" s="11">
        <v>0</v>
      </c>
      <c r="AZ1333" s="13">
        <v>0</v>
      </c>
      <c r="BA1333" s="13">
        <v>0</v>
      </c>
      <c r="BB1333" s="37" t="s">
        <v>1801</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70204002</v>
      </c>
      <c r="D1334" s="12" t="s">
        <v>393</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2.5</v>
      </c>
      <c r="X1334" s="11">
        <v>0</v>
      </c>
      <c r="Y1334" s="11">
        <v>1</v>
      </c>
      <c r="Z1334" s="11">
        <v>0</v>
      </c>
      <c r="AA1334" s="11">
        <v>0</v>
      </c>
      <c r="AB1334" s="11">
        <v>0</v>
      </c>
      <c r="AC1334" s="11">
        <v>0</v>
      </c>
      <c r="AD1334" s="11">
        <v>10</v>
      </c>
      <c r="AE1334" s="11">
        <v>1</v>
      </c>
      <c r="AF1334" s="11">
        <v>3</v>
      </c>
      <c r="AG1334" s="6">
        <v>4</v>
      </c>
      <c r="AH1334" s="6">
        <v>1</v>
      </c>
      <c r="AI1334" s="6">
        <v>0</v>
      </c>
      <c r="AJ1334" s="6">
        <v>1.5</v>
      </c>
      <c r="AK1334" s="11">
        <v>0</v>
      </c>
      <c r="AL1334" s="11">
        <v>0</v>
      </c>
      <c r="AM1334" s="11">
        <v>0</v>
      </c>
      <c r="AN1334" s="11">
        <v>3</v>
      </c>
      <c r="AO1334" s="11">
        <v>5000</v>
      </c>
      <c r="AP1334" s="11">
        <v>3</v>
      </c>
      <c r="AQ1334" s="11">
        <v>0</v>
      </c>
      <c r="AR1334" s="6">
        <v>0</v>
      </c>
      <c r="AS1334" s="11">
        <v>80001030</v>
      </c>
      <c r="AT1334" s="15" t="s">
        <v>196</v>
      </c>
      <c r="AU1334" s="11" t="s">
        <v>348</v>
      </c>
      <c r="AV1334" s="14">
        <v>10000007</v>
      </c>
      <c r="AW1334" s="14">
        <v>70204002</v>
      </c>
      <c r="AX1334" s="12" t="s">
        <v>160</v>
      </c>
      <c r="AY1334" s="11" t="s">
        <v>1802</v>
      </c>
      <c r="AZ1334" s="13">
        <v>0</v>
      </c>
      <c r="BA1334" s="13">
        <v>0</v>
      </c>
      <c r="BB1334" s="37" t="s">
        <v>669</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70204003</v>
      </c>
      <c r="D1335" s="12" t="s">
        <v>396</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12</v>
      </c>
      <c r="AE1335" s="11">
        <v>1</v>
      </c>
      <c r="AF1335" s="11">
        <v>3</v>
      </c>
      <c r="AG1335" s="6">
        <v>6</v>
      </c>
      <c r="AH1335" s="6">
        <v>1</v>
      </c>
      <c r="AI1335" s="6">
        <v>0</v>
      </c>
      <c r="AJ1335" s="6">
        <v>1.5</v>
      </c>
      <c r="AK1335" s="11">
        <v>0</v>
      </c>
      <c r="AL1335" s="11">
        <v>0</v>
      </c>
      <c r="AM1335" s="11">
        <v>0</v>
      </c>
      <c r="AN1335" s="11">
        <v>3</v>
      </c>
      <c r="AO1335" s="11">
        <v>5000</v>
      </c>
      <c r="AP1335" s="11">
        <v>3</v>
      </c>
      <c r="AQ1335" s="11">
        <v>0</v>
      </c>
      <c r="AR1335" s="6">
        <v>0</v>
      </c>
      <c r="AS1335" s="11">
        <v>80001030</v>
      </c>
      <c r="AT1335" s="15" t="s">
        <v>397</v>
      </c>
      <c r="AU1335" s="11" t="s">
        <v>348</v>
      </c>
      <c r="AV1335" s="14">
        <v>10000007</v>
      </c>
      <c r="AW1335" s="14">
        <v>70204003</v>
      </c>
      <c r="AX1335" s="12" t="s">
        <v>160</v>
      </c>
      <c r="AY1335" s="11" t="s">
        <v>1803</v>
      </c>
      <c r="AZ1335" s="13">
        <v>0</v>
      </c>
      <c r="BA1335" s="13">
        <v>0</v>
      </c>
      <c r="BB1335" s="37" t="s">
        <v>1804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70204004</v>
      </c>
      <c r="D1336" s="15" t="s">
        <v>400</v>
      </c>
      <c r="E1336" s="14">
        <v>1</v>
      </c>
      <c r="F1336" s="14">
        <v>60010500</v>
      </c>
      <c r="G1336" s="14">
        <v>0</v>
      </c>
      <c r="H1336" s="13">
        <v>0</v>
      </c>
      <c r="I1336" s="14">
        <v>1</v>
      </c>
      <c r="J1336" s="14">
        <v>0</v>
      </c>
      <c r="K1336" s="14">
        <v>0</v>
      </c>
      <c r="L1336" s="14">
        <v>0</v>
      </c>
      <c r="M1336" s="14">
        <v>0</v>
      </c>
      <c r="N1336" s="11">
        <v>2</v>
      </c>
      <c r="O1336" s="14">
        <v>2</v>
      </c>
      <c r="P1336" s="14">
        <v>0.3</v>
      </c>
      <c r="Q1336" s="14">
        <v>0</v>
      </c>
      <c r="R1336" s="6">
        <v>0</v>
      </c>
      <c r="S1336" s="13">
        <v>0</v>
      </c>
      <c r="T1336" s="11">
        <v>1</v>
      </c>
      <c r="U1336" s="14">
        <v>2</v>
      </c>
      <c r="V1336" s="14">
        <v>0</v>
      </c>
      <c r="W1336" s="14">
        <v>0</v>
      </c>
      <c r="X1336" s="14">
        <v>0</v>
      </c>
      <c r="Y1336" s="14">
        <v>0</v>
      </c>
      <c r="Z1336" s="14">
        <v>0</v>
      </c>
      <c r="AA1336" s="14">
        <v>0</v>
      </c>
      <c r="AB1336" s="11">
        <v>0</v>
      </c>
      <c r="AC1336" s="14">
        <v>0</v>
      </c>
      <c r="AD1336" s="11">
        <v>10</v>
      </c>
      <c r="AE1336" s="14">
        <v>0</v>
      </c>
      <c r="AF1336" s="14">
        <v>0</v>
      </c>
      <c r="AG1336" s="6">
        <v>7</v>
      </c>
      <c r="AH1336" s="6">
        <v>0</v>
      </c>
      <c r="AI1336" s="6">
        <v>0</v>
      </c>
      <c r="AJ1336" s="6">
        <v>0</v>
      </c>
      <c r="AK1336" s="14">
        <v>0</v>
      </c>
      <c r="AL1336" s="14">
        <v>0</v>
      </c>
      <c r="AM1336" s="14">
        <v>0</v>
      </c>
      <c r="AN1336" s="14">
        <v>0</v>
      </c>
      <c r="AO1336" s="14">
        <v>1000</v>
      </c>
      <c r="AP1336" s="14">
        <v>0</v>
      </c>
      <c r="AQ1336" s="14">
        <v>0</v>
      </c>
      <c r="AR1336" s="6">
        <v>0</v>
      </c>
      <c r="AS1336" s="14">
        <v>90204004</v>
      </c>
      <c r="AT1336" s="15" t="s">
        <v>159</v>
      </c>
      <c r="AU1336" s="14" t="s">
        <v>246</v>
      </c>
      <c r="AV1336" s="14">
        <v>0</v>
      </c>
      <c r="AW1336" s="14">
        <v>0</v>
      </c>
      <c r="AX1336" s="15" t="s">
        <v>160</v>
      </c>
      <c r="AY1336" s="15" t="s">
        <v>158</v>
      </c>
      <c r="AZ1336" s="13">
        <v>0</v>
      </c>
      <c r="BA1336" s="13">
        <v>0</v>
      </c>
      <c r="BB1336" s="68" t="s">
        <v>401</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19.5" customHeight="1">
      <c r="C1337" s="14">
        <v>70204005</v>
      </c>
      <c r="D1337" s="15" t="s">
        <v>528</v>
      </c>
      <c r="E1337" s="14">
        <v>1</v>
      </c>
      <c r="F1337" s="14">
        <v>60010300</v>
      </c>
      <c r="G1337" s="14">
        <v>0</v>
      </c>
      <c r="H1337" s="13">
        <v>0</v>
      </c>
      <c r="I1337" s="14">
        <v>1</v>
      </c>
      <c r="J1337" s="14">
        <v>0</v>
      </c>
      <c r="K1337" s="14">
        <v>0</v>
      </c>
      <c r="L1337" s="14">
        <v>0</v>
      </c>
      <c r="M1337" s="14">
        <v>0</v>
      </c>
      <c r="N1337" s="11">
        <v>2</v>
      </c>
      <c r="O1337" s="14">
        <v>2</v>
      </c>
      <c r="P1337" s="14">
        <v>0.8</v>
      </c>
      <c r="Q1337" s="14">
        <v>0</v>
      </c>
      <c r="R1337" s="6">
        <v>0</v>
      </c>
      <c r="S1337" s="13">
        <v>0</v>
      </c>
      <c r="T1337" s="11">
        <v>1</v>
      </c>
      <c r="U1337" s="14">
        <v>2</v>
      </c>
      <c r="V1337" s="14">
        <v>0</v>
      </c>
      <c r="W1337" s="14">
        <v>3</v>
      </c>
      <c r="X1337" s="14">
        <v>0</v>
      </c>
      <c r="Y1337" s="14">
        <v>0</v>
      </c>
      <c r="Z1337" s="14">
        <v>0</v>
      </c>
      <c r="AA1337" s="14">
        <v>0</v>
      </c>
      <c r="AB1337" s="11">
        <v>0</v>
      </c>
      <c r="AC1337" s="14">
        <v>0</v>
      </c>
      <c r="AD1337" s="14">
        <v>20</v>
      </c>
      <c r="AE1337" s="14">
        <v>1</v>
      </c>
      <c r="AF1337" s="14">
        <v>1</v>
      </c>
      <c r="AG1337" s="6">
        <v>2</v>
      </c>
      <c r="AH1337" s="6">
        <v>2</v>
      </c>
      <c r="AI1337" s="6">
        <v>0</v>
      </c>
      <c r="AJ1337" s="6">
        <v>1.5</v>
      </c>
      <c r="AK1337" s="14">
        <v>0</v>
      </c>
      <c r="AL1337" s="14">
        <v>0</v>
      </c>
      <c r="AM1337" s="14">
        <v>0</v>
      </c>
      <c r="AN1337" s="14">
        <v>1</v>
      </c>
      <c r="AO1337" s="14">
        <v>30000</v>
      </c>
      <c r="AP1337" s="14">
        <v>0</v>
      </c>
      <c r="AQ1337" s="14">
        <v>4</v>
      </c>
      <c r="AR1337" s="6">
        <v>0</v>
      </c>
      <c r="AS1337" s="11" t="s">
        <v>425</v>
      </c>
      <c r="AT1337" s="15" t="s">
        <v>159</v>
      </c>
      <c r="AU1337" s="14" t="s">
        <v>355</v>
      </c>
      <c r="AV1337" s="14">
        <v>10003002</v>
      </c>
      <c r="AW1337" s="14">
        <v>70106005</v>
      </c>
      <c r="AX1337" s="15" t="s">
        <v>379</v>
      </c>
      <c r="AY1337" s="15">
        <v>0</v>
      </c>
      <c r="AZ1337" s="13">
        <v>0</v>
      </c>
      <c r="BA1337" s="13">
        <v>0</v>
      </c>
      <c r="BB1337" s="68" t="s">
        <v>529</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70205001</v>
      </c>
      <c r="D1338" s="12" t="s">
        <v>570</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0</v>
      </c>
      <c r="Y1338" s="11">
        <v>1</v>
      </c>
      <c r="Z1338" s="11">
        <v>0</v>
      </c>
      <c r="AA1338" s="11">
        <v>0</v>
      </c>
      <c r="AB1338" s="11">
        <v>0</v>
      </c>
      <c r="AC1338" s="11">
        <v>0</v>
      </c>
      <c r="AD1338" s="11">
        <v>15</v>
      </c>
      <c r="AE1338" s="11">
        <v>1</v>
      </c>
      <c r="AF1338" s="11">
        <v>3</v>
      </c>
      <c r="AG1338" s="6">
        <v>4</v>
      </c>
      <c r="AH1338" s="6">
        <v>1</v>
      </c>
      <c r="AI1338" s="6">
        <v>0</v>
      </c>
      <c r="AJ1338" s="6">
        <v>1.5</v>
      </c>
      <c r="AK1338" s="11">
        <v>0</v>
      </c>
      <c r="AL1338" s="11">
        <v>0</v>
      </c>
      <c r="AM1338" s="11">
        <v>0</v>
      </c>
      <c r="AN1338" s="11">
        <v>3</v>
      </c>
      <c r="AO1338" s="11">
        <v>999999</v>
      </c>
      <c r="AP1338" s="11">
        <v>3</v>
      </c>
      <c r="AQ1338" s="11">
        <v>0</v>
      </c>
      <c r="AR1338" s="6">
        <v>0</v>
      </c>
      <c r="AS1338" s="11" t="s">
        <v>158</v>
      </c>
      <c r="AT1338" s="15" t="s">
        <v>213</v>
      </c>
      <c r="AU1338" s="11" t="s">
        <v>348</v>
      </c>
      <c r="AV1338" s="14">
        <v>10000007</v>
      </c>
      <c r="AW1338" s="14">
        <v>70205001</v>
      </c>
      <c r="AX1338" s="12" t="s">
        <v>160</v>
      </c>
      <c r="AY1338" s="11" t="s">
        <v>1805</v>
      </c>
      <c r="AZ1338" s="13">
        <v>0</v>
      </c>
      <c r="BA1338" s="13">
        <v>0</v>
      </c>
      <c r="BB1338" s="37" t="s">
        <v>572</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70205002</v>
      </c>
      <c r="D1339" s="15" t="s">
        <v>368</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v>90105002</v>
      </c>
      <c r="AS1339" s="14" t="s">
        <v>158</v>
      </c>
      <c r="AT1339" s="15" t="s">
        <v>159</v>
      </c>
      <c r="AU1339" s="14" t="s">
        <v>246</v>
      </c>
      <c r="AV1339" s="14">
        <v>0</v>
      </c>
      <c r="AW1339" s="14">
        <v>0</v>
      </c>
      <c r="AX1339" s="15" t="s">
        <v>160</v>
      </c>
      <c r="AY1339" s="15" t="s">
        <v>158</v>
      </c>
      <c r="AZ1339" s="13">
        <v>0</v>
      </c>
      <c r="BA1339" s="13">
        <v>0</v>
      </c>
      <c r="BB1339" s="68" t="s">
        <v>500</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70205003</v>
      </c>
      <c r="D1340" s="15" t="s">
        <v>432</v>
      </c>
      <c r="E1340" s="14">
        <v>1</v>
      </c>
      <c r="F1340" s="14">
        <v>60010500</v>
      </c>
      <c r="G1340" s="14">
        <v>0</v>
      </c>
      <c r="H1340" s="13">
        <v>0</v>
      </c>
      <c r="I1340" s="14">
        <v>1</v>
      </c>
      <c r="J1340" s="14">
        <v>0</v>
      </c>
      <c r="K1340" s="14">
        <v>0</v>
      </c>
      <c r="L1340" s="14">
        <v>0</v>
      </c>
      <c r="M1340" s="14">
        <v>0</v>
      </c>
      <c r="N1340" s="11">
        <v>2</v>
      </c>
      <c r="O1340" s="14">
        <v>2</v>
      </c>
      <c r="P1340" s="14">
        <v>0.3</v>
      </c>
      <c r="Q1340" s="14">
        <v>0</v>
      </c>
      <c r="R1340" s="6">
        <v>0</v>
      </c>
      <c r="S1340" s="13">
        <v>0</v>
      </c>
      <c r="T1340" s="11">
        <v>1</v>
      </c>
      <c r="U1340" s="14">
        <v>2</v>
      </c>
      <c r="V1340" s="14">
        <v>0</v>
      </c>
      <c r="W1340" s="14">
        <v>0</v>
      </c>
      <c r="X1340" s="14">
        <v>0</v>
      </c>
      <c r="Y1340" s="14">
        <v>0</v>
      </c>
      <c r="Z1340" s="14">
        <v>0</v>
      </c>
      <c r="AA1340" s="14">
        <v>0</v>
      </c>
      <c r="AB1340" s="11">
        <v>0</v>
      </c>
      <c r="AC1340" s="14">
        <v>0</v>
      </c>
      <c r="AD1340" s="11">
        <v>99999</v>
      </c>
      <c r="AE1340" s="14">
        <v>0</v>
      </c>
      <c r="AF1340" s="14">
        <v>0</v>
      </c>
      <c r="AG1340" s="6">
        <v>8</v>
      </c>
      <c r="AH1340" s="6">
        <v>0</v>
      </c>
      <c r="AI1340" s="6">
        <v>0</v>
      </c>
      <c r="AJ1340" s="6">
        <v>0</v>
      </c>
      <c r="AK1340" s="14">
        <v>0</v>
      </c>
      <c r="AL1340" s="14">
        <v>0</v>
      </c>
      <c r="AM1340" s="14">
        <v>0</v>
      </c>
      <c r="AN1340" s="14">
        <v>0</v>
      </c>
      <c r="AO1340" s="14">
        <v>1000</v>
      </c>
      <c r="AP1340" s="14">
        <v>0</v>
      </c>
      <c r="AQ1340" s="14">
        <v>0</v>
      </c>
      <c r="AR1340" s="6" t="s">
        <v>573</v>
      </c>
      <c r="AS1340" s="14" t="s">
        <v>158</v>
      </c>
      <c r="AT1340" s="15" t="s">
        <v>159</v>
      </c>
      <c r="AU1340" s="14" t="s">
        <v>246</v>
      </c>
      <c r="AV1340" s="14">
        <v>0</v>
      </c>
      <c r="AW1340" s="14">
        <v>0</v>
      </c>
      <c r="AX1340" s="15" t="s">
        <v>160</v>
      </c>
      <c r="AY1340" s="15" t="s">
        <v>158</v>
      </c>
      <c r="AZ1340" s="13">
        <v>0</v>
      </c>
      <c r="BA1340" s="13">
        <v>0</v>
      </c>
      <c r="BB1340" s="68" t="s">
        <v>464</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70205004</v>
      </c>
      <c r="D1341" s="12" t="s">
        <v>387</v>
      </c>
      <c r="E1341" s="11">
        <v>1</v>
      </c>
      <c r="F1341" s="11">
        <v>60010300</v>
      </c>
      <c r="G1341" s="14">
        <v>0</v>
      </c>
      <c r="H1341" s="13">
        <v>0</v>
      </c>
      <c r="I1341" s="14">
        <v>1</v>
      </c>
      <c r="J1341" s="14">
        <v>0</v>
      </c>
      <c r="K1341" s="14">
        <v>0</v>
      </c>
      <c r="L1341" s="11">
        <v>0</v>
      </c>
      <c r="M1341" s="11">
        <v>0</v>
      </c>
      <c r="N1341" s="11">
        <v>2</v>
      </c>
      <c r="O1341" s="11">
        <v>2</v>
      </c>
      <c r="P1341" s="11">
        <v>0.9</v>
      </c>
      <c r="Q1341" s="11">
        <v>0</v>
      </c>
      <c r="R1341" s="6">
        <v>0</v>
      </c>
      <c r="S1341" s="11">
        <v>0</v>
      </c>
      <c r="T1341" s="11">
        <v>1</v>
      </c>
      <c r="U1341" s="11">
        <v>2</v>
      </c>
      <c r="V1341" s="11">
        <v>0</v>
      </c>
      <c r="W1341" s="11">
        <v>0</v>
      </c>
      <c r="X1341" s="11">
        <v>0</v>
      </c>
      <c r="Y1341" s="11">
        <v>0</v>
      </c>
      <c r="Z1341" s="11">
        <v>0</v>
      </c>
      <c r="AA1341" s="11">
        <v>0</v>
      </c>
      <c r="AB1341" s="11">
        <v>0</v>
      </c>
      <c r="AC1341" s="11">
        <v>0</v>
      </c>
      <c r="AD1341" s="11">
        <v>30</v>
      </c>
      <c r="AE1341" s="11">
        <v>0</v>
      </c>
      <c r="AF1341" s="11">
        <v>0</v>
      </c>
      <c r="AG1341" s="6">
        <v>2</v>
      </c>
      <c r="AH1341" s="6">
        <v>2</v>
      </c>
      <c r="AI1341" s="6">
        <v>0</v>
      </c>
      <c r="AJ1341" s="6">
        <v>1.5</v>
      </c>
      <c r="AK1341" s="11">
        <v>0</v>
      </c>
      <c r="AL1341" s="11">
        <v>0</v>
      </c>
      <c r="AM1341" s="11">
        <v>0</v>
      </c>
      <c r="AN1341" s="11">
        <v>1</v>
      </c>
      <c r="AO1341" s="11">
        <v>3000</v>
      </c>
      <c r="AP1341" s="11">
        <v>0.5</v>
      </c>
      <c r="AQ1341" s="11">
        <v>0</v>
      </c>
      <c r="AR1341" s="6">
        <v>0</v>
      </c>
      <c r="AS1341" s="11" t="s">
        <v>158</v>
      </c>
      <c r="AT1341" s="15" t="s">
        <v>213</v>
      </c>
      <c r="AU1341" s="11" t="s">
        <v>355</v>
      </c>
      <c r="AV1341" s="14">
        <v>0</v>
      </c>
      <c r="AW1341" s="14">
        <v>0</v>
      </c>
      <c r="AX1341" s="12" t="s">
        <v>343</v>
      </c>
      <c r="AY1341" s="11" t="s">
        <v>1806</v>
      </c>
      <c r="AZ1341" s="13">
        <v>0</v>
      </c>
      <c r="BA1341" s="13">
        <v>0</v>
      </c>
      <c r="BB1341" s="37" t="s">
        <v>1807</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70205005</v>
      </c>
      <c r="D1342" s="12" t="s">
        <v>470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391</v>
      </c>
      <c r="AG1342" s="6">
        <v>0</v>
      </c>
      <c r="AH1342" s="6">
        <v>1</v>
      </c>
      <c r="AI1342" s="6">
        <v>0</v>
      </c>
      <c r="AJ1342" s="6">
        <v>3</v>
      </c>
      <c r="AK1342" s="11">
        <v>0</v>
      </c>
      <c r="AL1342" s="11">
        <v>0</v>
      </c>
      <c r="AM1342" s="11">
        <v>0</v>
      </c>
      <c r="AN1342" s="11">
        <v>3</v>
      </c>
      <c r="AO1342" s="11">
        <v>5000</v>
      </c>
      <c r="AP1342" s="11">
        <v>2.5</v>
      </c>
      <c r="AQ1342" s="11">
        <v>0</v>
      </c>
      <c r="AR1342" s="6">
        <v>0</v>
      </c>
      <c r="AS1342" s="11" t="s">
        <v>425</v>
      </c>
      <c r="AT1342" s="15" t="s">
        <v>196</v>
      </c>
      <c r="AU1342" s="11" t="s">
        <v>348</v>
      </c>
      <c r="AV1342" s="14">
        <v>10000007</v>
      </c>
      <c r="AW1342" s="14">
        <v>70205002</v>
      </c>
      <c r="AX1342" s="12" t="s">
        <v>160</v>
      </c>
      <c r="AY1342" s="11">
        <v>0</v>
      </c>
      <c r="AZ1342" s="13">
        <v>0</v>
      </c>
      <c r="BA1342" s="13">
        <v>0</v>
      </c>
      <c r="BB1342" s="37" t="s">
        <v>471</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70205006</v>
      </c>
      <c r="D1343" s="12" t="s">
        <v>574</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1</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90105006</v>
      </c>
      <c r="AT1343" s="15" t="s">
        <v>397</v>
      </c>
      <c r="AU1343" s="11" t="s">
        <v>348</v>
      </c>
      <c r="AV1343" s="14">
        <v>10000007</v>
      </c>
      <c r="AW1343" s="14">
        <v>70205003</v>
      </c>
      <c r="AX1343" s="15" t="s">
        <v>229</v>
      </c>
      <c r="AY1343" s="15" t="s">
        <v>259</v>
      </c>
      <c r="AZ1343" s="13">
        <v>0</v>
      </c>
      <c r="BA1343" s="13">
        <v>0</v>
      </c>
      <c r="BB1343" s="37" t="s">
        <v>575</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70205007</v>
      </c>
      <c r="D1344" s="12" t="s">
        <v>1808</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v>
      </c>
      <c r="X1344" s="11">
        <v>0</v>
      </c>
      <c r="Y1344" s="11">
        <v>1</v>
      </c>
      <c r="Z1344" s="11">
        <v>0</v>
      </c>
      <c r="AA1344" s="11">
        <v>0</v>
      </c>
      <c r="AB1344" s="11">
        <v>0</v>
      </c>
      <c r="AC1344" s="11">
        <v>0</v>
      </c>
      <c r="AD1344" s="11">
        <v>15</v>
      </c>
      <c r="AE1344" s="11">
        <v>1</v>
      </c>
      <c r="AF1344" s="11" t="s">
        <v>507</v>
      </c>
      <c r="AG1344" s="6">
        <v>0</v>
      </c>
      <c r="AH1344" s="6">
        <v>0</v>
      </c>
      <c r="AI1344" s="6">
        <v>0</v>
      </c>
      <c r="AJ1344" s="6">
        <v>0</v>
      </c>
      <c r="AK1344" s="11">
        <v>0</v>
      </c>
      <c r="AL1344" s="11">
        <v>0</v>
      </c>
      <c r="AM1344" s="11">
        <v>0</v>
      </c>
      <c r="AN1344" s="11">
        <v>0.5</v>
      </c>
      <c r="AO1344" s="11">
        <v>999999</v>
      </c>
      <c r="AP1344" s="11">
        <v>0.5</v>
      </c>
      <c r="AQ1344" s="11">
        <v>0</v>
      </c>
      <c r="AR1344" s="6">
        <v>0</v>
      </c>
      <c r="AS1344" s="6">
        <v>90205007</v>
      </c>
      <c r="AT1344" s="15" t="s">
        <v>397</v>
      </c>
      <c r="AU1344" s="11" t="s">
        <v>348</v>
      </c>
      <c r="AV1344" s="14">
        <v>10000007</v>
      </c>
      <c r="AW1344" s="14">
        <v>70205001</v>
      </c>
      <c r="AX1344" s="15" t="s">
        <v>229</v>
      </c>
      <c r="AY1344" s="15" t="s">
        <v>259</v>
      </c>
      <c r="AZ1344" s="13">
        <v>0</v>
      </c>
      <c r="BA1344" s="13">
        <v>0</v>
      </c>
      <c r="BB1344" s="37"/>
      <c r="BC1344" s="11">
        <v>0</v>
      </c>
      <c r="BD1344" s="11">
        <v>0</v>
      </c>
      <c r="BE1344" s="11">
        <v>0</v>
      </c>
      <c r="BF1344" s="11">
        <v>0</v>
      </c>
      <c r="BG1344" s="11">
        <v>0</v>
      </c>
      <c r="BH1344" s="11">
        <v>0</v>
      </c>
      <c r="BI1344" s="9">
        <v>0</v>
      </c>
      <c r="BJ1344" s="6">
        <v>0</v>
      </c>
      <c r="BK1344" s="6">
        <v>0</v>
      </c>
      <c r="BL1344" s="6">
        <v>0</v>
      </c>
      <c r="BM1344" s="6">
        <v>0</v>
      </c>
      <c r="BN1344" s="6">
        <v>0</v>
      </c>
      <c r="BO1344" s="6">
        <v>0</v>
      </c>
    </row>
    <row r="1345" spans="3:67" ht="19.5" customHeight="1">
      <c r="C1345" s="14">
        <v>70301001</v>
      </c>
      <c r="D1345" s="12" t="s">
        <v>1809</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15</v>
      </c>
      <c r="AE1345" s="11">
        <v>1</v>
      </c>
      <c r="AF1345" s="11" t="s">
        <v>391</v>
      </c>
      <c r="AG1345" s="6">
        <v>0</v>
      </c>
      <c r="AH1345" s="6">
        <v>1</v>
      </c>
      <c r="AI1345" s="6">
        <v>0</v>
      </c>
      <c r="AJ1345" s="6">
        <v>3</v>
      </c>
      <c r="AK1345" s="11">
        <v>0</v>
      </c>
      <c r="AL1345" s="11">
        <v>0</v>
      </c>
      <c r="AM1345" s="11">
        <v>0</v>
      </c>
      <c r="AN1345" s="11">
        <v>3</v>
      </c>
      <c r="AO1345" s="11">
        <v>5000</v>
      </c>
      <c r="AP1345" s="11">
        <v>2.5</v>
      </c>
      <c r="AQ1345" s="11">
        <v>0</v>
      </c>
      <c r="AR1345" s="6">
        <v>0</v>
      </c>
      <c r="AS1345" s="11" t="s">
        <v>425</v>
      </c>
      <c r="AT1345" s="15" t="s">
        <v>397</v>
      </c>
      <c r="AU1345" s="11" t="s">
        <v>348</v>
      </c>
      <c r="AV1345" s="14">
        <v>10000007</v>
      </c>
      <c r="AW1345" s="14">
        <v>70301001</v>
      </c>
      <c r="AX1345" s="12" t="s">
        <v>160</v>
      </c>
      <c r="AY1345" s="11">
        <v>0</v>
      </c>
      <c r="AZ1345" s="13">
        <v>0</v>
      </c>
      <c r="BA1345" s="13">
        <v>0</v>
      </c>
      <c r="BB1345" s="37" t="s">
        <v>1810</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70301002</v>
      </c>
      <c r="D1346" s="12" t="s">
        <v>1811</v>
      </c>
      <c r="E1346" s="11">
        <v>1</v>
      </c>
      <c r="F1346" s="11">
        <v>60010300</v>
      </c>
      <c r="G1346" s="14">
        <v>0</v>
      </c>
      <c r="H1346" s="13">
        <v>0</v>
      </c>
      <c r="I1346" s="14">
        <v>1</v>
      </c>
      <c r="J1346" s="14">
        <v>0</v>
      </c>
      <c r="K1346" s="14">
        <v>0</v>
      </c>
      <c r="L1346" s="11">
        <v>0</v>
      </c>
      <c r="M1346" s="11">
        <v>0</v>
      </c>
      <c r="N1346" s="11">
        <v>2</v>
      </c>
      <c r="O1346" s="11">
        <v>2</v>
      </c>
      <c r="P1346" s="11">
        <v>0.8</v>
      </c>
      <c r="Q1346" s="11">
        <v>0</v>
      </c>
      <c r="R1346" s="6">
        <v>0</v>
      </c>
      <c r="S1346" s="11">
        <v>0</v>
      </c>
      <c r="T1346" s="11">
        <v>1</v>
      </c>
      <c r="U1346" s="11">
        <v>2</v>
      </c>
      <c r="V1346" s="11">
        <v>0</v>
      </c>
      <c r="W1346" s="11">
        <v>0</v>
      </c>
      <c r="X1346" s="11">
        <v>0</v>
      </c>
      <c r="Y1346" s="11">
        <v>0</v>
      </c>
      <c r="Z1346" s="11">
        <v>0</v>
      </c>
      <c r="AA1346" s="11">
        <v>0</v>
      </c>
      <c r="AB1346" s="11">
        <v>0</v>
      </c>
      <c r="AC1346" s="11">
        <v>0</v>
      </c>
      <c r="AD1346" s="11">
        <v>20</v>
      </c>
      <c r="AE1346" s="11">
        <v>0</v>
      </c>
      <c r="AF1346" s="11">
        <v>0</v>
      </c>
      <c r="AG1346" s="6">
        <v>2</v>
      </c>
      <c r="AH1346" s="6">
        <v>2</v>
      </c>
      <c r="AI1346" s="6">
        <v>0</v>
      </c>
      <c r="AJ1346" s="6">
        <v>1.5</v>
      </c>
      <c r="AK1346" s="11">
        <v>0</v>
      </c>
      <c r="AL1346" s="11">
        <v>0</v>
      </c>
      <c r="AM1346" s="11">
        <v>0</v>
      </c>
      <c r="AN1346" s="11">
        <v>1</v>
      </c>
      <c r="AO1346" s="11">
        <v>3000</v>
      </c>
      <c r="AP1346" s="11">
        <v>0.5</v>
      </c>
      <c r="AQ1346" s="11">
        <v>0</v>
      </c>
      <c r="AR1346" s="6">
        <v>0</v>
      </c>
      <c r="AS1346" s="11" t="s">
        <v>158</v>
      </c>
      <c r="AT1346" s="15" t="s">
        <v>159</v>
      </c>
      <c r="AU1346" s="11" t="s">
        <v>355</v>
      </c>
      <c r="AV1346" s="14">
        <v>0</v>
      </c>
      <c r="AW1346" s="14">
        <v>0</v>
      </c>
      <c r="AX1346" s="12" t="s">
        <v>343</v>
      </c>
      <c r="AY1346" s="11" t="s">
        <v>1812</v>
      </c>
      <c r="AZ1346" s="13">
        <v>0</v>
      </c>
      <c r="BA1346" s="13">
        <v>0</v>
      </c>
      <c r="BB1346" s="37" t="s">
        <v>1813</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70301003</v>
      </c>
      <c r="D1347" s="12" t="s">
        <v>604</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12</v>
      </c>
      <c r="AE1347" s="11">
        <v>1</v>
      </c>
      <c r="AF1347" s="11">
        <v>3</v>
      </c>
      <c r="AG1347" s="6">
        <v>6</v>
      </c>
      <c r="AH1347" s="6">
        <v>1</v>
      </c>
      <c r="AI1347" s="6">
        <v>0</v>
      </c>
      <c r="AJ1347" s="6">
        <v>1.5</v>
      </c>
      <c r="AK1347" s="11">
        <v>0</v>
      </c>
      <c r="AL1347" s="11">
        <v>0</v>
      </c>
      <c r="AM1347" s="11">
        <v>0</v>
      </c>
      <c r="AN1347" s="11">
        <v>3</v>
      </c>
      <c r="AO1347" s="11">
        <v>5000</v>
      </c>
      <c r="AP1347" s="11">
        <v>3</v>
      </c>
      <c r="AQ1347" s="11">
        <v>0</v>
      </c>
      <c r="AR1347" s="6">
        <v>0</v>
      </c>
      <c r="AS1347" s="11">
        <v>80001030</v>
      </c>
      <c r="AT1347" s="15" t="s">
        <v>196</v>
      </c>
      <c r="AU1347" s="11" t="s">
        <v>348</v>
      </c>
      <c r="AV1347" s="14">
        <v>10000007</v>
      </c>
      <c r="AW1347" s="14">
        <v>70301003</v>
      </c>
      <c r="AX1347" s="12" t="s">
        <v>160</v>
      </c>
      <c r="AY1347" s="11" t="s">
        <v>1814</v>
      </c>
      <c r="AZ1347" s="13">
        <v>0</v>
      </c>
      <c r="BA1347" s="13">
        <v>0</v>
      </c>
      <c r="BB1347" s="37" t="s">
        <v>1815</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70301004</v>
      </c>
      <c r="D1348" s="15" t="s">
        <v>1816</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1">
        <v>0</v>
      </c>
      <c r="AC1348" s="14">
        <v>0</v>
      </c>
      <c r="AD1348" s="14">
        <v>20</v>
      </c>
      <c r="AE1348" s="14">
        <v>0</v>
      </c>
      <c r="AF1348" s="14">
        <v>0</v>
      </c>
      <c r="AG1348" s="6">
        <v>7</v>
      </c>
      <c r="AH1348" s="6">
        <v>0</v>
      </c>
      <c r="AI1348" s="6">
        <v>0</v>
      </c>
      <c r="AJ1348" s="6">
        <v>0</v>
      </c>
      <c r="AK1348" s="14">
        <v>0</v>
      </c>
      <c r="AL1348" s="14">
        <v>0</v>
      </c>
      <c r="AM1348" s="14">
        <v>0</v>
      </c>
      <c r="AN1348" s="14">
        <v>0</v>
      </c>
      <c r="AO1348" s="14">
        <v>1000</v>
      </c>
      <c r="AP1348" s="14">
        <v>0</v>
      </c>
      <c r="AQ1348" s="14">
        <v>0</v>
      </c>
      <c r="AR1348" s="6">
        <v>0</v>
      </c>
      <c r="AS1348" s="14" t="s">
        <v>1817</v>
      </c>
      <c r="AT1348" s="15" t="s">
        <v>159</v>
      </c>
      <c r="AU1348" s="14" t="s">
        <v>246</v>
      </c>
      <c r="AV1348" s="14">
        <v>0</v>
      </c>
      <c r="AW1348" s="14">
        <v>0</v>
      </c>
      <c r="AX1348" s="15" t="s">
        <v>160</v>
      </c>
      <c r="AY1348" s="15" t="s">
        <v>158</v>
      </c>
      <c r="AZ1348" s="13">
        <v>0</v>
      </c>
      <c r="BA1348" s="13">
        <v>0</v>
      </c>
      <c r="BB1348" s="68" t="s">
        <v>1818</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70301005</v>
      </c>
      <c r="D1349" s="15" t="s">
        <v>1819</v>
      </c>
      <c r="E1349" s="14">
        <v>1</v>
      </c>
      <c r="F1349" s="14">
        <v>60010500</v>
      </c>
      <c r="G1349" s="14">
        <v>0</v>
      </c>
      <c r="H1349" s="13">
        <v>0</v>
      </c>
      <c r="I1349" s="14">
        <v>1</v>
      </c>
      <c r="J1349" s="14">
        <v>0</v>
      </c>
      <c r="K1349" s="14">
        <v>0</v>
      </c>
      <c r="L1349" s="14">
        <v>0</v>
      </c>
      <c r="M1349" s="14">
        <v>0</v>
      </c>
      <c r="N1349" s="11">
        <v>2</v>
      </c>
      <c r="O1349" s="14">
        <v>0</v>
      </c>
      <c r="P1349" s="14">
        <v>0</v>
      </c>
      <c r="Q1349" s="14">
        <v>0</v>
      </c>
      <c r="R1349" s="6">
        <v>0</v>
      </c>
      <c r="S1349" s="13">
        <v>0</v>
      </c>
      <c r="T1349" s="11">
        <v>1</v>
      </c>
      <c r="U1349" s="14">
        <v>1</v>
      </c>
      <c r="V1349" s="14">
        <v>0</v>
      </c>
      <c r="W1349" s="14">
        <v>1</v>
      </c>
      <c r="X1349" s="14">
        <v>0</v>
      </c>
      <c r="Y1349" s="14">
        <v>0</v>
      </c>
      <c r="Z1349" s="14">
        <v>0</v>
      </c>
      <c r="AA1349" s="14">
        <v>0</v>
      </c>
      <c r="AB1349" s="11">
        <v>0</v>
      </c>
      <c r="AC1349" s="14">
        <v>0</v>
      </c>
      <c r="AD1349" s="14">
        <v>1</v>
      </c>
      <c r="AE1349" s="14">
        <v>0</v>
      </c>
      <c r="AF1349" s="14">
        <v>0</v>
      </c>
      <c r="AG1349" s="6">
        <v>7</v>
      </c>
      <c r="AH1349" s="6">
        <v>0</v>
      </c>
      <c r="AI1349" s="6">
        <v>0</v>
      </c>
      <c r="AJ1349" s="6">
        <v>0</v>
      </c>
      <c r="AK1349" s="14">
        <v>0</v>
      </c>
      <c r="AL1349" s="14">
        <v>0</v>
      </c>
      <c r="AM1349" s="14">
        <v>0</v>
      </c>
      <c r="AN1349" s="14">
        <v>0</v>
      </c>
      <c r="AO1349" s="14">
        <v>1000</v>
      </c>
      <c r="AP1349" s="14">
        <v>0.5</v>
      </c>
      <c r="AQ1349" s="14">
        <v>10</v>
      </c>
      <c r="AR1349" s="6">
        <v>0</v>
      </c>
      <c r="AS1349" s="14" t="s">
        <v>1820</v>
      </c>
      <c r="AT1349" s="15" t="s">
        <v>458</v>
      </c>
      <c r="AU1349" s="14">
        <v>0</v>
      </c>
      <c r="AV1349" s="14">
        <v>10000011</v>
      </c>
      <c r="AW1349" s="14">
        <v>50000001</v>
      </c>
      <c r="AX1349" s="15" t="s">
        <v>193</v>
      </c>
      <c r="AY1349" s="15" t="s">
        <v>158</v>
      </c>
      <c r="AZ1349" s="13">
        <v>0</v>
      </c>
      <c r="BA1349" s="13">
        <v>0</v>
      </c>
      <c r="BB1349" s="68" t="s">
        <v>1821</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19.5" customHeight="1">
      <c r="C1350" s="14">
        <v>70302001</v>
      </c>
      <c r="D1350" s="12" t="s">
        <v>585</v>
      </c>
      <c r="E1350" s="14">
        <v>1</v>
      </c>
      <c r="F1350" s="11">
        <v>60010100</v>
      </c>
      <c r="G1350" s="14">
        <v>0</v>
      </c>
      <c r="H1350" s="13">
        <v>0</v>
      </c>
      <c r="I1350" s="14">
        <v>1</v>
      </c>
      <c r="J1350" s="14">
        <v>0</v>
      </c>
      <c r="K1350" s="14">
        <v>0</v>
      </c>
      <c r="L1350" s="11">
        <v>0</v>
      </c>
      <c r="M1350" s="11">
        <v>0</v>
      </c>
      <c r="N1350" s="11">
        <v>2</v>
      </c>
      <c r="O1350" s="11">
        <v>1</v>
      </c>
      <c r="P1350" s="11">
        <v>0.5</v>
      </c>
      <c r="Q1350" s="11">
        <v>0</v>
      </c>
      <c r="R1350" s="6">
        <v>0</v>
      </c>
      <c r="S1350" s="11">
        <v>0</v>
      </c>
      <c r="T1350" s="11">
        <v>1</v>
      </c>
      <c r="U1350" s="11">
        <v>2</v>
      </c>
      <c r="V1350" s="11">
        <v>0</v>
      </c>
      <c r="W1350" s="11">
        <v>1</v>
      </c>
      <c r="X1350" s="11">
        <v>0</v>
      </c>
      <c r="Y1350" s="11">
        <v>1</v>
      </c>
      <c r="Z1350" s="11">
        <v>0</v>
      </c>
      <c r="AA1350" s="11">
        <v>0</v>
      </c>
      <c r="AB1350" s="11">
        <v>0</v>
      </c>
      <c r="AC1350" s="11">
        <v>0</v>
      </c>
      <c r="AD1350" s="11">
        <v>10</v>
      </c>
      <c r="AE1350" s="11">
        <v>1</v>
      </c>
      <c r="AF1350" s="11" t="s">
        <v>507</v>
      </c>
      <c r="AG1350" s="6">
        <v>0</v>
      </c>
      <c r="AH1350" s="6">
        <v>0</v>
      </c>
      <c r="AI1350" s="6">
        <v>0</v>
      </c>
      <c r="AJ1350" s="6">
        <v>0</v>
      </c>
      <c r="AK1350" s="11">
        <v>0</v>
      </c>
      <c r="AL1350" s="11">
        <v>0</v>
      </c>
      <c r="AM1350" s="11">
        <v>0</v>
      </c>
      <c r="AN1350" s="11">
        <v>0.5</v>
      </c>
      <c r="AO1350" s="11">
        <v>999999</v>
      </c>
      <c r="AP1350" s="11">
        <v>0.5</v>
      </c>
      <c r="AQ1350" s="11">
        <v>0</v>
      </c>
      <c r="AR1350" s="6">
        <v>0</v>
      </c>
      <c r="AS1350" s="178" t="s">
        <v>586</v>
      </c>
      <c r="AT1350" s="15" t="s">
        <v>196</v>
      </c>
      <c r="AU1350" s="11" t="s">
        <v>348</v>
      </c>
      <c r="AV1350" s="14">
        <v>10000007</v>
      </c>
      <c r="AW1350" s="14">
        <v>70302001</v>
      </c>
      <c r="AX1350" s="15" t="s">
        <v>229</v>
      </c>
      <c r="AY1350" s="15" t="s">
        <v>259</v>
      </c>
      <c r="AZ1350" s="13">
        <v>0</v>
      </c>
      <c r="BA1350" s="13">
        <v>0</v>
      </c>
      <c r="BB1350" s="37" t="s">
        <v>587</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70302002</v>
      </c>
      <c r="D1351" s="15" t="s">
        <v>588</v>
      </c>
      <c r="E1351" s="14">
        <v>1</v>
      </c>
      <c r="F1351" s="14">
        <v>60010500</v>
      </c>
      <c r="G1351" s="14">
        <v>0</v>
      </c>
      <c r="H1351" s="13">
        <v>0</v>
      </c>
      <c r="I1351" s="14">
        <v>1</v>
      </c>
      <c r="J1351" s="14">
        <v>0</v>
      </c>
      <c r="K1351" s="14">
        <v>0</v>
      </c>
      <c r="L1351" s="14">
        <v>0</v>
      </c>
      <c r="M1351" s="14">
        <v>0</v>
      </c>
      <c r="N1351" s="11">
        <v>2</v>
      </c>
      <c r="O1351" s="14">
        <v>2</v>
      </c>
      <c r="P1351" s="14">
        <v>0.3</v>
      </c>
      <c r="Q1351" s="14">
        <v>0</v>
      </c>
      <c r="R1351" s="6">
        <v>0</v>
      </c>
      <c r="S1351" s="13">
        <v>0</v>
      </c>
      <c r="T1351" s="11">
        <v>1</v>
      </c>
      <c r="U1351" s="14">
        <v>2</v>
      </c>
      <c r="V1351" s="14">
        <v>0</v>
      </c>
      <c r="W1351" s="14">
        <v>0</v>
      </c>
      <c r="X1351" s="14">
        <v>0</v>
      </c>
      <c r="Y1351" s="14">
        <v>0</v>
      </c>
      <c r="Z1351" s="14">
        <v>0</v>
      </c>
      <c r="AA1351" s="14">
        <v>0</v>
      </c>
      <c r="AB1351" s="11">
        <v>0</v>
      </c>
      <c r="AC1351" s="14">
        <v>0</v>
      </c>
      <c r="AD1351" s="11">
        <v>30</v>
      </c>
      <c r="AE1351" s="14">
        <v>0</v>
      </c>
      <c r="AF1351" s="14">
        <v>0</v>
      </c>
      <c r="AG1351" s="6">
        <v>8</v>
      </c>
      <c r="AH1351" s="6">
        <v>0</v>
      </c>
      <c r="AI1351" s="6">
        <v>0</v>
      </c>
      <c r="AJ1351" s="6">
        <v>0</v>
      </c>
      <c r="AK1351" s="14">
        <v>0</v>
      </c>
      <c r="AL1351" s="14">
        <v>0</v>
      </c>
      <c r="AM1351" s="14">
        <v>0</v>
      </c>
      <c r="AN1351" s="14">
        <v>0</v>
      </c>
      <c r="AO1351" s="14">
        <v>1000</v>
      </c>
      <c r="AP1351" s="14">
        <v>0</v>
      </c>
      <c r="AQ1351" s="14">
        <v>0</v>
      </c>
      <c r="AR1351" s="6">
        <v>90301006</v>
      </c>
      <c r="AS1351" s="14" t="s">
        <v>158</v>
      </c>
      <c r="AT1351" s="15" t="s">
        <v>159</v>
      </c>
      <c r="AU1351" s="14" t="s">
        <v>246</v>
      </c>
      <c r="AV1351" s="14">
        <v>0</v>
      </c>
      <c r="AW1351" s="14">
        <v>0</v>
      </c>
      <c r="AX1351" s="15" t="s">
        <v>160</v>
      </c>
      <c r="AY1351" s="15" t="s">
        <v>158</v>
      </c>
      <c r="AZ1351" s="13">
        <v>0</v>
      </c>
      <c r="BA1351" s="13">
        <v>0</v>
      </c>
      <c r="BB1351" s="68" t="s">
        <v>1792</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19.5" customHeight="1">
      <c r="C1352" s="14">
        <v>70302003</v>
      </c>
      <c r="D1352" s="12" t="s">
        <v>670</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2</v>
      </c>
      <c r="AF1352" s="11" t="s">
        <v>167</v>
      </c>
      <c r="AG1352" s="6">
        <v>0</v>
      </c>
      <c r="AH1352" s="6">
        <v>2</v>
      </c>
      <c r="AI1352" s="6">
        <v>0</v>
      </c>
      <c r="AJ1352" s="6">
        <v>1.5</v>
      </c>
      <c r="AK1352" s="11">
        <v>0</v>
      </c>
      <c r="AL1352" s="11">
        <v>0</v>
      </c>
      <c r="AM1352" s="11">
        <v>0</v>
      </c>
      <c r="AN1352" s="11">
        <v>1.5</v>
      </c>
      <c r="AO1352" s="11">
        <v>10000</v>
      </c>
      <c r="AP1352" s="11">
        <v>1</v>
      </c>
      <c r="AQ1352" s="11">
        <v>5</v>
      </c>
      <c r="AR1352" s="6">
        <v>0</v>
      </c>
      <c r="AS1352" s="11" t="s">
        <v>158</v>
      </c>
      <c r="AT1352" s="15" t="s">
        <v>397</v>
      </c>
      <c r="AU1352" s="11" t="s">
        <v>348</v>
      </c>
      <c r="AV1352" s="14">
        <v>10000007</v>
      </c>
      <c r="AW1352" s="14">
        <v>70302003</v>
      </c>
      <c r="AX1352" s="15" t="s">
        <v>379</v>
      </c>
      <c r="AY1352" s="11">
        <v>0</v>
      </c>
      <c r="AZ1352" s="13">
        <v>0</v>
      </c>
      <c r="BA1352" s="13">
        <v>0</v>
      </c>
      <c r="BB1352" s="37" t="s">
        <v>1126</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70302004</v>
      </c>
      <c r="D1353" s="12" t="s">
        <v>592</v>
      </c>
      <c r="E1353" s="14">
        <v>1</v>
      </c>
      <c r="F1353" s="11">
        <v>60010100</v>
      </c>
      <c r="G1353" s="14">
        <v>0</v>
      </c>
      <c r="H1353" s="13">
        <v>0</v>
      </c>
      <c r="I1353" s="14">
        <v>1</v>
      </c>
      <c r="J1353" s="14">
        <v>0</v>
      </c>
      <c r="K1353" s="14">
        <v>0</v>
      </c>
      <c r="L1353" s="11">
        <v>0</v>
      </c>
      <c r="M1353" s="11">
        <v>0</v>
      </c>
      <c r="N1353" s="11">
        <v>2</v>
      </c>
      <c r="O1353" s="11">
        <v>1</v>
      </c>
      <c r="P1353" s="11">
        <v>0.5</v>
      </c>
      <c r="Q1353" s="11">
        <v>0</v>
      </c>
      <c r="R1353" s="6">
        <v>0</v>
      </c>
      <c r="S1353" s="11">
        <v>0</v>
      </c>
      <c r="T1353" s="11">
        <v>1</v>
      </c>
      <c r="U1353" s="11">
        <v>2</v>
      </c>
      <c r="V1353" s="11">
        <v>0</v>
      </c>
      <c r="W1353" s="11">
        <v>2</v>
      </c>
      <c r="X1353" s="11">
        <v>0</v>
      </c>
      <c r="Y1353" s="11">
        <v>1</v>
      </c>
      <c r="Z1353" s="11">
        <v>0</v>
      </c>
      <c r="AA1353" s="11">
        <v>0</v>
      </c>
      <c r="AB1353" s="11">
        <v>0</v>
      </c>
      <c r="AC1353" s="11">
        <v>0</v>
      </c>
      <c r="AD1353" s="11">
        <v>12</v>
      </c>
      <c r="AE1353" s="11">
        <v>1</v>
      </c>
      <c r="AF1353" s="11">
        <v>3</v>
      </c>
      <c r="AG1353" s="6">
        <v>4</v>
      </c>
      <c r="AH1353" s="6">
        <v>1</v>
      </c>
      <c r="AI1353" s="6">
        <v>0</v>
      </c>
      <c r="AJ1353" s="6">
        <v>1.5</v>
      </c>
      <c r="AK1353" s="11">
        <v>0</v>
      </c>
      <c r="AL1353" s="11">
        <v>0</v>
      </c>
      <c r="AM1353" s="11">
        <v>0</v>
      </c>
      <c r="AN1353" s="11">
        <v>3</v>
      </c>
      <c r="AO1353" s="11">
        <v>999999</v>
      </c>
      <c r="AP1353" s="11">
        <v>3</v>
      </c>
      <c r="AQ1353" s="11">
        <v>0</v>
      </c>
      <c r="AR1353" s="6">
        <v>0</v>
      </c>
      <c r="AS1353" s="11" t="s">
        <v>158</v>
      </c>
      <c r="AT1353" s="15" t="s">
        <v>213</v>
      </c>
      <c r="AU1353" s="11" t="s">
        <v>348</v>
      </c>
      <c r="AV1353" s="14">
        <v>10000007</v>
      </c>
      <c r="AW1353" s="14">
        <v>70302004</v>
      </c>
      <c r="AX1353" s="12" t="s">
        <v>160</v>
      </c>
      <c r="AY1353" s="11" t="s">
        <v>1822</v>
      </c>
      <c r="AZ1353" s="13">
        <v>0</v>
      </c>
      <c r="BA1353" s="13">
        <v>0</v>
      </c>
      <c r="BB1353" s="37" t="s">
        <v>1793</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70303001</v>
      </c>
      <c r="D1354" s="12" t="s">
        <v>616</v>
      </c>
      <c r="E1354" s="11">
        <v>1</v>
      </c>
      <c r="F1354" s="11">
        <v>60010300</v>
      </c>
      <c r="G1354" s="14">
        <v>0</v>
      </c>
      <c r="H1354" s="13">
        <v>0</v>
      </c>
      <c r="I1354" s="14">
        <v>1</v>
      </c>
      <c r="J1354" s="14">
        <v>0</v>
      </c>
      <c r="K1354" s="14">
        <v>0</v>
      </c>
      <c r="L1354" s="11">
        <v>0</v>
      </c>
      <c r="M1354" s="11">
        <v>0</v>
      </c>
      <c r="N1354" s="11">
        <v>2</v>
      </c>
      <c r="O1354" s="11">
        <v>2</v>
      </c>
      <c r="P1354" s="11">
        <v>0.8</v>
      </c>
      <c r="Q1354" s="11">
        <v>1</v>
      </c>
      <c r="R1354" s="6">
        <v>0</v>
      </c>
      <c r="S1354" s="11">
        <v>0</v>
      </c>
      <c r="T1354" s="11">
        <v>1</v>
      </c>
      <c r="U1354" s="11">
        <v>2</v>
      </c>
      <c r="V1354" s="11">
        <v>0</v>
      </c>
      <c r="W1354" s="11">
        <v>0</v>
      </c>
      <c r="X1354" s="11">
        <v>0</v>
      </c>
      <c r="Y1354" s="11">
        <v>0</v>
      </c>
      <c r="Z1354" s="11">
        <v>0</v>
      </c>
      <c r="AA1354" s="11">
        <v>0</v>
      </c>
      <c r="AB1354" s="11">
        <v>0</v>
      </c>
      <c r="AC1354" s="11">
        <v>0</v>
      </c>
      <c r="AD1354" s="11">
        <v>99999</v>
      </c>
      <c r="AE1354" s="11">
        <v>0</v>
      </c>
      <c r="AF1354" s="11">
        <v>0</v>
      </c>
      <c r="AG1354" s="6">
        <v>2</v>
      </c>
      <c r="AH1354" s="6">
        <v>2</v>
      </c>
      <c r="AI1354" s="6">
        <v>0</v>
      </c>
      <c r="AJ1354" s="6">
        <v>1.5</v>
      </c>
      <c r="AK1354" s="11">
        <v>0</v>
      </c>
      <c r="AL1354" s="11">
        <v>0</v>
      </c>
      <c r="AM1354" s="11">
        <v>0</v>
      </c>
      <c r="AN1354" s="11">
        <v>1</v>
      </c>
      <c r="AO1354" s="11">
        <v>3000</v>
      </c>
      <c r="AP1354" s="11">
        <v>0.5</v>
      </c>
      <c r="AQ1354" s="11">
        <v>0</v>
      </c>
      <c r="AR1354" s="6">
        <v>0</v>
      </c>
      <c r="AS1354" s="11" t="s">
        <v>158</v>
      </c>
      <c r="AT1354" s="15" t="s">
        <v>159</v>
      </c>
      <c r="AU1354" s="11" t="s">
        <v>355</v>
      </c>
      <c r="AV1354" s="14">
        <v>0</v>
      </c>
      <c r="AW1354" s="14">
        <v>0</v>
      </c>
      <c r="AX1354" s="12" t="s">
        <v>343</v>
      </c>
      <c r="AY1354" s="11" t="s">
        <v>1823</v>
      </c>
      <c r="AZ1354" s="13">
        <v>0</v>
      </c>
      <c r="BA1354" s="13">
        <v>0</v>
      </c>
      <c r="BB1354" s="37" t="s">
        <v>618</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70303002</v>
      </c>
      <c r="D1355" s="12" t="s">
        <v>619</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t="s">
        <v>391</v>
      </c>
      <c r="AG1355" s="6">
        <v>0</v>
      </c>
      <c r="AH1355" s="6">
        <v>1</v>
      </c>
      <c r="AI1355" s="6">
        <v>0</v>
      </c>
      <c r="AJ1355" s="6">
        <v>3</v>
      </c>
      <c r="AK1355" s="11">
        <v>0</v>
      </c>
      <c r="AL1355" s="11">
        <v>0</v>
      </c>
      <c r="AM1355" s="11">
        <v>0</v>
      </c>
      <c r="AN1355" s="11">
        <v>3</v>
      </c>
      <c r="AO1355" s="11">
        <v>5000</v>
      </c>
      <c r="AP1355" s="11">
        <v>2.5</v>
      </c>
      <c r="AQ1355" s="11">
        <v>0</v>
      </c>
      <c r="AR1355" s="6">
        <v>0</v>
      </c>
      <c r="AS1355" s="11">
        <v>80001030</v>
      </c>
      <c r="AT1355" s="15" t="s">
        <v>213</v>
      </c>
      <c r="AU1355" s="11" t="s">
        <v>348</v>
      </c>
      <c r="AV1355" s="14">
        <v>10000007</v>
      </c>
      <c r="AW1355" s="14">
        <v>70204001</v>
      </c>
      <c r="AX1355" s="12" t="s">
        <v>160</v>
      </c>
      <c r="AY1355" s="11">
        <v>0</v>
      </c>
      <c r="AZ1355" s="13">
        <v>0</v>
      </c>
      <c r="BA1355" s="13">
        <v>0</v>
      </c>
      <c r="BB1355" s="37" t="s">
        <v>620</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70303003</v>
      </c>
      <c r="D1356" s="12" t="s">
        <v>541</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2.5</v>
      </c>
      <c r="X1356" s="11">
        <v>0</v>
      </c>
      <c r="Y1356" s="11">
        <v>1</v>
      </c>
      <c r="Z1356" s="11">
        <v>0</v>
      </c>
      <c r="AA1356" s="11">
        <v>0</v>
      </c>
      <c r="AB1356" s="11">
        <v>0</v>
      </c>
      <c r="AC1356" s="11">
        <v>0</v>
      </c>
      <c r="AD1356" s="11">
        <v>12</v>
      </c>
      <c r="AE1356" s="11">
        <v>1</v>
      </c>
      <c r="AF1356" s="11">
        <v>3</v>
      </c>
      <c r="AG1356" s="6">
        <v>4</v>
      </c>
      <c r="AH1356" s="6">
        <v>1</v>
      </c>
      <c r="AI1356" s="6">
        <v>0</v>
      </c>
      <c r="AJ1356" s="6">
        <v>1.5</v>
      </c>
      <c r="AK1356" s="11">
        <v>0</v>
      </c>
      <c r="AL1356" s="11">
        <v>0</v>
      </c>
      <c r="AM1356" s="11">
        <v>0</v>
      </c>
      <c r="AN1356" s="11">
        <v>3</v>
      </c>
      <c r="AO1356" s="11">
        <v>5000</v>
      </c>
      <c r="AP1356" s="11">
        <v>3</v>
      </c>
      <c r="AQ1356" s="11">
        <v>0</v>
      </c>
      <c r="AR1356" s="6">
        <v>0</v>
      </c>
      <c r="AS1356" s="11">
        <v>80001030</v>
      </c>
      <c r="AT1356" s="15" t="s">
        <v>196</v>
      </c>
      <c r="AU1356" s="11" t="s">
        <v>348</v>
      </c>
      <c r="AV1356" s="14">
        <v>10000007</v>
      </c>
      <c r="AW1356" s="14">
        <v>70204002</v>
      </c>
      <c r="AX1356" s="12" t="s">
        <v>160</v>
      </c>
      <c r="AY1356" s="11" t="s">
        <v>1824</v>
      </c>
      <c r="AZ1356" s="13">
        <v>0</v>
      </c>
      <c r="BA1356" s="13">
        <v>0</v>
      </c>
      <c r="BB1356" s="37" t="s">
        <v>622</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70303004</v>
      </c>
      <c r="D1357" s="12" t="s">
        <v>544</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397</v>
      </c>
      <c r="AU1357" s="11" t="s">
        <v>348</v>
      </c>
      <c r="AV1357" s="14">
        <v>10000007</v>
      </c>
      <c r="AW1357" s="14">
        <v>70204003</v>
      </c>
      <c r="AX1357" s="12" t="s">
        <v>160</v>
      </c>
      <c r="AY1357" s="11" t="s">
        <v>1803</v>
      </c>
      <c r="AZ1357" s="13">
        <v>0</v>
      </c>
      <c r="BA1357" s="13">
        <v>0</v>
      </c>
      <c r="BB1357" s="37" t="s">
        <v>624</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70304001</v>
      </c>
      <c r="D1358" s="12" t="s">
        <v>1825</v>
      </c>
      <c r="E1358" s="11">
        <v>1</v>
      </c>
      <c r="F1358" s="11">
        <v>60010300</v>
      </c>
      <c r="G1358" s="14">
        <v>0</v>
      </c>
      <c r="H1358" s="13">
        <v>0</v>
      </c>
      <c r="I1358" s="14">
        <v>1</v>
      </c>
      <c r="J1358" s="14">
        <v>0</v>
      </c>
      <c r="K1358" s="14">
        <v>0</v>
      </c>
      <c r="L1358" s="11">
        <v>0</v>
      </c>
      <c r="M1358" s="11">
        <v>0</v>
      </c>
      <c r="N1358" s="11">
        <v>2</v>
      </c>
      <c r="O1358" s="11">
        <v>2</v>
      </c>
      <c r="P1358" s="11">
        <v>0.8</v>
      </c>
      <c r="Q1358" s="11">
        <v>0</v>
      </c>
      <c r="R1358" s="6">
        <v>0</v>
      </c>
      <c r="S1358" s="11">
        <v>0</v>
      </c>
      <c r="T1358" s="11">
        <v>1</v>
      </c>
      <c r="U1358" s="11">
        <v>2</v>
      </c>
      <c r="V1358" s="11">
        <v>0</v>
      </c>
      <c r="W1358" s="11">
        <v>0</v>
      </c>
      <c r="X1358" s="11">
        <v>0</v>
      </c>
      <c r="Y1358" s="11">
        <v>0</v>
      </c>
      <c r="Z1358" s="11">
        <v>0</v>
      </c>
      <c r="AA1358" s="11">
        <v>0</v>
      </c>
      <c r="AB1358" s="11">
        <v>0</v>
      </c>
      <c r="AC1358" s="11">
        <v>0</v>
      </c>
      <c r="AD1358" s="11">
        <v>20</v>
      </c>
      <c r="AE1358" s="11">
        <v>0</v>
      </c>
      <c r="AF1358" s="11">
        <v>0</v>
      </c>
      <c r="AG1358" s="6">
        <v>2</v>
      </c>
      <c r="AH1358" s="6">
        <v>2</v>
      </c>
      <c r="AI1358" s="6">
        <v>0</v>
      </c>
      <c r="AJ1358" s="6">
        <v>1.5</v>
      </c>
      <c r="AK1358" s="11">
        <v>0</v>
      </c>
      <c r="AL1358" s="11">
        <v>0</v>
      </c>
      <c r="AM1358" s="11">
        <v>0</v>
      </c>
      <c r="AN1358" s="11">
        <v>1</v>
      </c>
      <c r="AO1358" s="11">
        <v>3000</v>
      </c>
      <c r="AP1358" s="11">
        <v>0.5</v>
      </c>
      <c r="AQ1358" s="11">
        <v>0</v>
      </c>
      <c r="AR1358" s="6">
        <v>0</v>
      </c>
      <c r="AS1358" s="11" t="s">
        <v>158</v>
      </c>
      <c r="AT1358" s="15" t="s">
        <v>159</v>
      </c>
      <c r="AU1358" s="11" t="s">
        <v>355</v>
      </c>
      <c r="AV1358" s="14">
        <v>0</v>
      </c>
      <c r="AW1358" s="14">
        <v>0</v>
      </c>
      <c r="AX1358" s="12" t="s">
        <v>343</v>
      </c>
      <c r="AY1358" s="11" t="s">
        <v>1826</v>
      </c>
      <c r="AZ1358" s="13">
        <v>0</v>
      </c>
      <c r="BA1358" s="13">
        <v>0</v>
      </c>
      <c r="BB1358" s="37" t="s">
        <v>1827</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70304002</v>
      </c>
      <c r="D1359" s="15" t="s">
        <v>457</v>
      </c>
      <c r="E1359" s="14">
        <v>1</v>
      </c>
      <c r="F1359" s="14">
        <v>60010500</v>
      </c>
      <c r="G1359" s="14">
        <v>0</v>
      </c>
      <c r="H1359" s="13">
        <v>0</v>
      </c>
      <c r="I1359" s="14">
        <v>1</v>
      </c>
      <c r="J1359" s="14">
        <v>0</v>
      </c>
      <c r="K1359" s="14">
        <v>0</v>
      </c>
      <c r="L1359" s="14">
        <v>0</v>
      </c>
      <c r="M1359" s="14">
        <v>0</v>
      </c>
      <c r="N1359" s="11">
        <v>2</v>
      </c>
      <c r="O1359" s="14">
        <v>1</v>
      </c>
      <c r="P1359" s="14">
        <v>0.05</v>
      </c>
      <c r="Q1359" s="14">
        <v>0</v>
      </c>
      <c r="R1359" s="6">
        <v>0</v>
      </c>
      <c r="S1359" s="13">
        <v>0</v>
      </c>
      <c r="T1359" s="11">
        <v>1</v>
      </c>
      <c r="U1359" s="14">
        <v>1</v>
      </c>
      <c r="V1359" s="14">
        <v>0</v>
      </c>
      <c r="W1359" s="14">
        <v>2</v>
      </c>
      <c r="X1359" s="14">
        <v>0</v>
      </c>
      <c r="Y1359" s="14">
        <v>0</v>
      </c>
      <c r="Z1359" s="14">
        <v>0</v>
      </c>
      <c r="AA1359" s="14">
        <v>0</v>
      </c>
      <c r="AB1359" s="11">
        <v>0</v>
      </c>
      <c r="AC1359" s="14">
        <v>0</v>
      </c>
      <c r="AD1359" s="14">
        <v>10</v>
      </c>
      <c r="AE1359" s="14">
        <v>0</v>
      </c>
      <c r="AF1359" s="14">
        <v>0</v>
      </c>
      <c r="AG1359" s="6">
        <v>7</v>
      </c>
      <c r="AH1359" s="6">
        <v>0</v>
      </c>
      <c r="AI1359" s="6">
        <v>0</v>
      </c>
      <c r="AJ1359" s="6">
        <v>0</v>
      </c>
      <c r="AK1359" s="14">
        <v>0</v>
      </c>
      <c r="AL1359" s="14">
        <v>0</v>
      </c>
      <c r="AM1359" s="14">
        <v>0</v>
      </c>
      <c r="AN1359" s="14">
        <v>0</v>
      </c>
      <c r="AO1359" s="14">
        <v>1000</v>
      </c>
      <c r="AP1359" s="14">
        <v>0.5</v>
      </c>
      <c r="AQ1359" s="14">
        <v>0</v>
      </c>
      <c r="AR1359" s="6">
        <v>0</v>
      </c>
      <c r="AS1359" s="14" t="s">
        <v>425</v>
      </c>
      <c r="AT1359" s="15" t="s">
        <v>458</v>
      </c>
      <c r="AU1359" s="14">
        <v>0</v>
      </c>
      <c r="AV1359" s="14">
        <v>10007001</v>
      </c>
      <c r="AW1359" s="14">
        <v>0</v>
      </c>
      <c r="AX1359" s="15" t="s">
        <v>160</v>
      </c>
      <c r="AY1359" s="15" t="s">
        <v>158</v>
      </c>
      <c r="AZ1359" s="13">
        <v>0</v>
      </c>
      <c r="BA1359" s="13">
        <v>0</v>
      </c>
      <c r="BB1359" s="68" t="s">
        <v>459</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70304003</v>
      </c>
      <c r="D1360" s="12" t="s">
        <v>460</v>
      </c>
      <c r="E1360" s="14">
        <v>1</v>
      </c>
      <c r="F1360" s="11">
        <v>60010100</v>
      </c>
      <c r="G1360" s="14">
        <v>0</v>
      </c>
      <c r="H1360" s="13">
        <v>0</v>
      </c>
      <c r="I1360" s="14">
        <v>1</v>
      </c>
      <c r="J1360" s="14">
        <v>0</v>
      </c>
      <c r="K1360" s="14">
        <v>0</v>
      </c>
      <c r="L1360" s="11">
        <v>0</v>
      </c>
      <c r="M1360" s="11">
        <v>0</v>
      </c>
      <c r="N1360" s="11">
        <v>2</v>
      </c>
      <c r="O1360" s="11">
        <v>1</v>
      </c>
      <c r="P1360" s="11">
        <v>1</v>
      </c>
      <c r="Q1360" s="11">
        <v>0</v>
      </c>
      <c r="R1360" s="6">
        <v>0</v>
      </c>
      <c r="S1360" s="11">
        <v>0</v>
      </c>
      <c r="T1360" s="11">
        <v>1</v>
      </c>
      <c r="U1360" s="11">
        <v>2</v>
      </c>
      <c r="V1360" s="11">
        <v>0</v>
      </c>
      <c r="W1360" s="11">
        <v>2</v>
      </c>
      <c r="X1360" s="11">
        <v>0</v>
      </c>
      <c r="Y1360" s="11">
        <v>1</v>
      </c>
      <c r="Z1360" s="11">
        <v>0</v>
      </c>
      <c r="AA1360" s="11">
        <v>0</v>
      </c>
      <c r="AB1360" s="11">
        <v>0</v>
      </c>
      <c r="AC1360" s="11">
        <v>0</v>
      </c>
      <c r="AD1360" s="11">
        <v>12</v>
      </c>
      <c r="AE1360" s="11">
        <v>2</v>
      </c>
      <c r="AF1360" s="11" t="s">
        <v>167</v>
      </c>
      <c r="AG1360" s="6">
        <v>0</v>
      </c>
      <c r="AH1360" s="6">
        <v>0</v>
      </c>
      <c r="AI1360" s="6">
        <v>0</v>
      </c>
      <c r="AJ1360" s="6">
        <v>1.5</v>
      </c>
      <c r="AK1360" s="11">
        <v>0</v>
      </c>
      <c r="AL1360" s="11">
        <v>0</v>
      </c>
      <c r="AM1360" s="11">
        <v>0</v>
      </c>
      <c r="AN1360" s="11">
        <v>1</v>
      </c>
      <c r="AO1360" s="11">
        <v>5000</v>
      </c>
      <c r="AP1360" s="11">
        <v>0.5</v>
      </c>
      <c r="AQ1360" s="11">
        <v>0</v>
      </c>
      <c r="AR1360" s="6">
        <v>0</v>
      </c>
      <c r="AS1360" s="11" t="s">
        <v>158</v>
      </c>
      <c r="AT1360" s="15" t="s">
        <v>397</v>
      </c>
      <c r="AU1360" s="11" t="s">
        <v>348</v>
      </c>
      <c r="AV1360" s="14">
        <v>10000007</v>
      </c>
      <c r="AW1360" s="14">
        <v>70201001</v>
      </c>
      <c r="AX1360" s="12" t="s">
        <v>160</v>
      </c>
      <c r="AY1360" s="11">
        <v>0</v>
      </c>
      <c r="AZ1360" s="13">
        <v>0</v>
      </c>
      <c r="BA1360" s="13">
        <v>0</v>
      </c>
      <c r="BB1360" s="37" t="s">
        <v>461</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70304004</v>
      </c>
      <c r="D1361" s="15" t="s">
        <v>1790</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99999</v>
      </c>
      <c r="AE1361" s="14">
        <v>0</v>
      </c>
      <c r="AF1361" s="14">
        <v>0</v>
      </c>
      <c r="AG1361" s="6">
        <v>2</v>
      </c>
      <c r="AH1361" s="6">
        <v>0</v>
      </c>
      <c r="AI1361" s="6">
        <v>0</v>
      </c>
      <c r="AJ1361" s="6">
        <v>0</v>
      </c>
      <c r="AK1361" s="14">
        <v>0</v>
      </c>
      <c r="AL1361" s="14">
        <v>0</v>
      </c>
      <c r="AM1361" s="14">
        <v>0</v>
      </c>
      <c r="AN1361" s="14">
        <v>0</v>
      </c>
      <c r="AO1361" s="14">
        <v>1000</v>
      </c>
      <c r="AP1361" s="14">
        <v>0</v>
      </c>
      <c r="AQ1361" s="14">
        <v>0</v>
      </c>
      <c r="AR1361" s="6" t="s">
        <v>463</v>
      </c>
      <c r="AS1361" s="14" t="s">
        <v>158</v>
      </c>
      <c r="AT1361" s="15" t="s">
        <v>159</v>
      </c>
      <c r="AU1361" s="14" t="s">
        <v>246</v>
      </c>
      <c r="AV1361" s="14">
        <v>0</v>
      </c>
      <c r="AW1361" s="14">
        <v>0</v>
      </c>
      <c r="AX1361" s="15" t="s">
        <v>160</v>
      </c>
      <c r="AY1361" s="15" t="s">
        <v>158</v>
      </c>
      <c r="AZ1361" s="13">
        <v>0</v>
      </c>
      <c r="BA1361" s="13">
        <v>0</v>
      </c>
      <c r="BB1361" s="68" t="s">
        <v>464</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70304005</v>
      </c>
      <c r="D1362" s="15" t="s">
        <v>465</v>
      </c>
      <c r="E1362" s="14">
        <v>1</v>
      </c>
      <c r="F1362" s="14">
        <v>60010500</v>
      </c>
      <c r="G1362" s="14">
        <v>0</v>
      </c>
      <c r="H1362" s="13">
        <v>0</v>
      </c>
      <c r="I1362" s="14">
        <v>1</v>
      </c>
      <c r="J1362" s="14">
        <v>0</v>
      </c>
      <c r="K1362" s="14">
        <v>0</v>
      </c>
      <c r="L1362" s="14">
        <v>0</v>
      </c>
      <c r="M1362" s="14">
        <v>0</v>
      </c>
      <c r="N1362" s="11">
        <v>2</v>
      </c>
      <c r="O1362" s="14">
        <v>2</v>
      </c>
      <c r="P1362" s="14">
        <v>1</v>
      </c>
      <c r="Q1362" s="14">
        <v>0</v>
      </c>
      <c r="R1362" s="6">
        <v>0</v>
      </c>
      <c r="S1362" s="13">
        <v>0</v>
      </c>
      <c r="T1362" s="11">
        <v>1</v>
      </c>
      <c r="U1362" s="14">
        <v>2</v>
      </c>
      <c r="V1362" s="14">
        <v>0</v>
      </c>
      <c r="W1362" s="14">
        <v>0</v>
      </c>
      <c r="X1362" s="14">
        <v>0</v>
      </c>
      <c r="Y1362" s="14">
        <v>0</v>
      </c>
      <c r="Z1362" s="14">
        <v>0</v>
      </c>
      <c r="AA1362" s="14">
        <v>0</v>
      </c>
      <c r="AB1362" s="11">
        <v>0</v>
      </c>
      <c r="AC1362" s="14">
        <v>0</v>
      </c>
      <c r="AD1362" s="11">
        <v>20</v>
      </c>
      <c r="AE1362" s="14">
        <v>0</v>
      </c>
      <c r="AF1362" s="14">
        <v>0</v>
      </c>
      <c r="AG1362" s="6">
        <v>2</v>
      </c>
      <c r="AH1362" s="6">
        <v>0</v>
      </c>
      <c r="AI1362" s="6">
        <v>0</v>
      </c>
      <c r="AJ1362" s="6">
        <v>0</v>
      </c>
      <c r="AK1362" s="14">
        <v>0</v>
      </c>
      <c r="AL1362" s="14">
        <v>0</v>
      </c>
      <c r="AM1362" s="14">
        <v>0</v>
      </c>
      <c r="AN1362" s="14">
        <v>0</v>
      </c>
      <c r="AO1362" s="14">
        <v>1000</v>
      </c>
      <c r="AP1362" s="14">
        <v>0</v>
      </c>
      <c r="AQ1362" s="14">
        <v>0</v>
      </c>
      <c r="AR1362" s="6">
        <v>90304001</v>
      </c>
      <c r="AS1362" s="14" t="s">
        <v>158</v>
      </c>
      <c r="AT1362" s="15" t="s">
        <v>159</v>
      </c>
      <c r="AU1362" s="14" t="s">
        <v>246</v>
      </c>
      <c r="AV1362" s="14">
        <v>0</v>
      </c>
      <c r="AW1362" s="14">
        <v>0</v>
      </c>
      <c r="AX1362" s="15" t="s">
        <v>160</v>
      </c>
      <c r="AY1362" s="15" t="s">
        <v>158</v>
      </c>
      <c r="AZ1362" s="13">
        <v>0</v>
      </c>
      <c r="BA1362" s="13">
        <v>0</v>
      </c>
      <c r="BB1362" s="68" t="s">
        <v>466</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70304006</v>
      </c>
      <c r="D1363" s="12" t="s">
        <v>467</v>
      </c>
      <c r="E1363" s="11">
        <v>2</v>
      </c>
      <c r="F1363" s="11">
        <v>61012301</v>
      </c>
      <c r="G1363" s="11">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1.4</v>
      </c>
      <c r="X1363" s="11">
        <v>150</v>
      </c>
      <c r="Y1363" s="11">
        <v>1</v>
      </c>
      <c r="Z1363" s="11">
        <v>0</v>
      </c>
      <c r="AA1363" s="11">
        <v>0</v>
      </c>
      <c r="AB1363" s="11">
        <v>0</v>
      </c>
      <c r="AC1363" s="11">
        <v>0</v>
      </c>
      <c r="AD1363" s="11">
        <v>12</v>
      </c>
      <c r="AE1363" s="11">
        <v>2</v>
      </c>
      <c r="AF1363" s="11" t="s">
        <v>167</v>
      </c>
      <c r="AG1363" s="6">
        <v>0</v>
      </c>
      <c r="AH1363" s="6">
        <v>2</v>
      </c>
      <c r="AI1363" s="6">
        <v>0</v>
      </c>
      <c r="AJ1363" s="6">
        <v>1.5</v>
      </c>
      <c r="AK1363" s="11">
        <v>0</v>
      </c>
      <c r="AL1363" s="11">
        <v>0</v>
      </c>
      <c r="AM1363" s="11">
        <v>0</v>
      </c>
      <c r="AN1363" s="11">
        <v>1.5</v>
      </c>
      <c r="AO1363" s="11">
        <v>1200</v>
      </c>
      <c r="AP1363" s="11">
        <v>1</v>
      </c>
      <c r="AQ1363" s="11">
        <v>15</v>
      </c>
      <c r="AR1363" s="6">
        <v>0</v>
      </c>
      <c r="AS1363" s="11" t="s">
        <v>158</v>
      </c>
      <c r="AT1363" s="12" t="s">
        <v>196</v>
      </c>
      <c r="AU1363" s="11" t="s">
        <v>169</v>
      </c>
      <c r="AV1363" s="14">
        <v>10000011</v>
      </c>
      <c r="AW1363" s="14">
        <v>70404001</v>
      </c>
      <c r="AX1363" s="12" t="s">
        <v>170</v>
      </c>
      <c r="AY1363" s="11">
        <v>0</v>
      </c>
      <c r="AZ1363" s="13">
        <v>0</v>
      </c>
      <c r="BA1363" s="13">
        <v>0</v>
      </c>
      <c r="BB1363" s="37" t="s">
        <v>480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19.5" customHeight="1">
      <c r="C1364" s="14">
        <v>70304007</v>
      </c>
      <c r="D1364" s="12" t="s">
        <v>470</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15</v>
      </c>
      <c r="AE1364" s="11">
        <v>1</v>
      </c>
      <c r="AF1364" s="11" t="s">
        <v>391</v>
      </c>
      <c r="AG1364" s="6">
        <v>0</v>
      </c>
      <c r="AH1364" s="6">
        <v>1</v>
      </c>
      <c r="AI1364" s="6">
        <v>0</v>
      </c>
      <c r="AJ1364" s="6">
        <v>3</v>
      </c>
      <c r="AK1364" s="11">
        <v>0</v>
      </c>
      <c r="AL1364" s="11">
        <v>0</v>
      </c>
      <c r="AM1364" s="11">
        <v>0</v>
      </c>
      <c r="AN1364" s="11">
        <v>3</v>
      </c>
      <c r="AO1364" s="11">
        <v>5000</v>
      </c>
      <c r="AP1364" s="11">
        <v>2.5</v>
      </c>
      <c r="AQ1364" s="11">
        <v>0</v>
      </c>
      <c r="AR1364" s="6">
        <v>0</v>
      </c>
      <c r="AS1364" s="11" t="s">
        <v>425</v>
      </c>
      <c r="AT1364" s="15" t="s">
        <v>196</v>
      </c>
      <c r="AU1364" s="11" t="s">
        <v>348</v>
      </c>
      <c r="AV1364" s="14">
        <v>10000007</v>
      </c>
      <c r="AW1364" s="14">
        <v>70205002</v>
      </c>
      <c r="AX1364" s="12" t="s">
        <v>160</v>
      </c>
      <c r="AY1364" s="11">
        <v>0</v>
      </c>
      <c r="AZ1364" s="13">
        <v>0</v>
      </c>
      <c r="BA1364" s="13">
        <v>0</v>
      </c>
      <c r="BB1364" s="37" t="s">
        <v>471</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70304008</v>
      </c>
      <c r="D1365" s="9" t="s">
        <v>481</v>
      </c>
      <c r="E1365" s="9">
        <v>1</v>
      </c>
      <c r="F1365" s="9">
        <v>60010002</v>
      </c>
      <c r="G1365" s="9">
        <v>0</v>
      </c>
      <c r="H1365" s="10">
        <v>0</v>
      </c>
      <c r="I1365" s="9">
        <v>0</v>
      </c>
      <c r="J1365" s="9">
        <v>0</v>
      </c>
      <c r="K1365" s="10">
        <v>0</v>
      </c>
      <c r="L1365" s="10">
        <v>0</v>
      </c>
      <c r="M1365" s="9">
        <v>0</v>
      </c>
      <c r="N1365" s="11">
        <v>2</v>
      </c>
      <c r="O1365" s="9">
        <v>2</v>
      </c>
      <c r="P1365" s="9">
        <v>0.95</v>
      </c>
      <c r="Q1365" s="9">
        <v>0</v>
      </c>
      <c r="R1365" s="6">
        <v>0</v>
      </c>
      <c r="S1365" s="9">
        <v>0</v>
      </c>
      <c r="T1365" s="11">
        <v>1</v>
      </c>
      <c r="U1365" s="9">
        <v>2</v>
      </c>
      <c r="V1365" s="10">
        <v>0</v>
      </c>
      <c r="W1365" s="9">
        <v>3</v>
      </c>
      <c r="X1365" s="9">
        <v>0</v>
      </c>
      <c r="Y1365" s="9">
        <v>0</v>
      </c>
      <c r="Z1365" s="9">
        <v>0</v>
      </c>
      <c r="AA1365" s="10">
        <v>0</v>
      </c>
      <c r="AB1365" s="9">
        <v>0</v>
      </c>
      <c r="AC1365" s="9">
        <v>0</v>
      </c>
      <c r="AD1365" s="9">
        <v>15</v>
      </c>
      <c r="AE1365" s="9">
        <v>2</v>
      </c>
      <c r="AF1365" s="9" t="s">
        <v>482</v>
      </c>
      <c r="AG1365" s="27">
        <v>0</v>
      </c>
      <c r="AH1365" s="27">
        <v>2</v>
      </c>
      <c r="AI1365" s="6">
        <v>0</v>
      </c>
      <c r="AJ1365" s="9">
        <v>4</v>
      </c>
      <c r="AK1365" s="28">
        <v>0</v>
      </c>
      <c r="AL1365" s="9">
        <v>0</v>
      </c>
      <c r="AM1365" s="9">
        <v>0</v>
      </c>
      <c r="AN1365" s="9">
        <v>2</v>
      </c>
      <c r="AO1365" s="11">
        <v>4000</v>
      </c>
      <c r="AP1365" s="9">
        <v>2</v>
      </c>
      <c r="AQ1365" s="9">
        <v>0</v>
      </c>
      <c r="AR1365" s="6">
        <v>0</v>
      </c>
      <c r="AS1365" s="11" t="s">
        <v>425</v>
      </c>
      <c r="AT1365" s="15" t="s">
        <v>213</v>
      </c>
      <c r="AU1365" s="10">
        <v>0</v>
      </c>
      <c r="AV1365" s="10">
        <v>0</v>
      </c>
      <c r="AW1365" s="10">
        <v>70205004</v>
      </c>
      <c r="AX1365" s="15" t="s">
        <v>160</v>
      </c>
      <c r="AY1365" s="11">
        <v>0</v>
      </c>
      <c r="AZ1365" s="13">
        <v>0</v>
      </c>
      <c r="BA1365" s="13">
        <v>0</v>
      </c>
      <c r="BB1365" s="37" t="s">
        <v>483</v>
      </c>
      <c r="BC1365" s="9">
        <v>2</v>
      </c>
      <c r="BD1365" s="9">
        <v>0</v>
      </c>
      <c r="BE1365" s="14">
        <v>0</v>
      </c>
      <c r="BF1365" s="9">
        <v>1</v>
      </c>
      <c r="BG1365" s="9">
        <v>2</v>
      </c>
      <c r="BH1365" s="28">
        <v>0</v>
      </c>
      <c r="BI1365" s="9">
        <v>0</v>
      </c>
      <c r="BJ1365" s="6">
        <v>0</v>
      </c>
      <c r="BK1365" s="6">
        <v>0</v>
      </c>
      <c r="BL1365" s="6">
        <v>0</v>
      </c>
      <c r="BM1365" s="6">
        <v>0</v>
      </c>
      <c r="BN1365" s="6">
        <v>0</v>
      </c>
      <c r="BO1365" s="6">
        <v>0</v>
      </c>
    </row>
    <row r="1366" spans="3:67" ht="20.100000000000001" customHeight="1">
      <c r="C1366" s="14">
        <v>70305001</v>
      </c>
      <c r="D1366" s="12" t="s">
        <v>633</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196</v>
      </c>
      <c r="AU1366" s="11" t="s">
        <v>348</v>
      </c>
      <c r="AV1366" s="14">
        <v>10000007</v>
      </c>
      <c r="AW1366" s="14">
        <v>70204002</v>
      </c>
      <c r="AX1366" s="12" t="s">
        <v>160</v>
      </c>
      <c r="AY1366" s="11" t="s">
        <v>1828</v>
      </c>
      <c r="AZ1366" s="13">
        <v>0</v>
      </c>
      <c r="BA1366" s="13">
        <v>0</v>
      </c>
      <c r="BB1366" s="37" t="s">
        <v>669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70305002</v>
      </c>
      <c r="D1367" s="12" t="s">
        <v>670</v>
      </c>
      <c r="E1367" s="14">
        <v>1</v>
      </c>
      <c r="F1367" s="11">
        <v>60010100</v>
      </c>
      <c r="G1367" s="14">
        <v>0</v>
      </c>
      <c r="H1367" s="13">
        <v>0</v>
      </c>
      <c r="I1367" s="14">
        <v>1</v>
      </c>
      <c r="J1367" s="14">
        <v>0</v>
      </c>
      <c r="K1367" s="14">
        <v>0</v>
      </c>
      <c r="L1367" s="11">
        <v>0</v>
      </c>
      <c r="M1367" s="11">
        <v>0</v>
      </c>
      <c r="N1367" s="11">
        <v>2</v>
      </c>
      <c r="O1367" s="11">
        <v>1</v>
      </c>
      <c r="P1367" s="11">
        <v>1</v>
      </c>
      <c r="Q1367" s="11">
        <v>0</v>
      </c>
      <c r="R1367" s="6">
        <v>0</v>
      </c>
      <c r="S1367" s="11">
        <v>0</v>
      </c>
      <c r="T1367" s="11">
        <v>1</v>
      </c>
      <c r="U1367" s="11">
        <v>2</v>
      </c>
      <c r="V1367" s="11">
        <v>0</v>
      </c>
      <c r="W1367" s="11">
        <v>2</v>
      </c>
      <c r="X1367" s="11">
        <v>0</v>
      </c>
      <c r="Y1367" s="11">
        <v>1</v>
      </c>
      <c r="Z1367" s="11">
        <v>0</v>
      </c>
      <c r="AA1367" s="11">
        <v>0</v>
      </c>
      <c r="AB1367" s="11">
        <v>0</v>
      </c>
      <c r="AC1367" s="11">
        <v>0</v>
      </c>
      <c r="AD1367" s="11">
        <v>12</v>
      </c>
      <c r="AE1367" s="11">
        <v>2</v>
      </c>
      <c r="AF1367" s="11" t="s">
        <v>167</v>
      </c>
      <c r="AG1367" s="6">
        <v>0</v>
      </c>
      <c r="AH1367" s="6">
        <v>2</v>
      </c>
      <c r="AI1367" s="6">
        <v>0</v>
      </c>
      <c r="AJ1367" s="6">
        <v>1.5</v>
      </c>
      <c r="AK1367" s="11">
        <v>0</v>
      </c>
      <c r="AL1367" s="11">
        <v>0</v>
      </c>
      <c r="AM1367" s="11">
        <v>0</v>
      </c>
      <c r="AN1367" s="11">
        <v>1.5</v>
      </c>
      <c r="AO1367" s="11">
        <v>10000</v>
      </c>
      <c r="AP1367" s="11">
        <v>1</v>
      </c>
      <c r="AQ1367" s="11">
        <v>5</v>
      </c>
      <c r="AR1367" s="6">
        <v>0</v>
      </c>
      <c r="AS1367" s="11" t="s">
        <v>158</v>
      </c>
      <c r="AT1367" s="15" t="s">
        <v>397</v>
      </c>
      <c r="AU1367" s="11" t="s">
        <v>348</v>
      </c>
      <c r="AV1367" s="14">
        <v>10000007</v>
      </c>
      <c r="AW1367" s="14">
        <v>70302003</v>
      </c>
      <c r="AX1367" s="15" t="s">
        <v>379</v>
      </c>
      <c r="AY1367" s="11">
        <v>0</v>
      </c>
      <c r="AZ1367" s="13">
        <v>0</v>
      </c>
      <c r="BA1367" s="13">
        <v>0</v>
      </c>
      <c r="BB1367" s="37" t="s">
        <v>629</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70305003</v>
      </c>
      <c r="D1368" s="15" t="s">
        <v>400</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12</v>
      </c>
      <c r="AE1368" s="14">
        <v>0</v>
      </c>
      <c r="AF1368" s="14">
        <v>0</v>
      </c>
      <c r="AG1368" s="6">
        <v>7</v>
      </c>
      <c r="AH1368" s="6">
        <v>0</v>
      </c>
      <c r="AI1368" s="6">
        <v>0</v>
      </c>
      <c r="AJ1368" s="6">
        <v>0</v>
      </c>
      <c r="AK1368" s="14">
        <v>0</v>
      </c>
      <c r="AL1368" s="14">
        <v>0</v>
      </c>
      <c r="AM1368" s="14">
        <v>0</v>
      </c>
      <c r="AN1368" s="14">
        <v>0</v>
      </c>
      <c r="AO1368" s="14">
        <v>1000</v>
      </c>
      <c r="AP1368" s="14">
        <v>0</v>
      </c>
      <c r="AQ1368" s="14">
        <v>0</v>
      </c>
      <c r="AR1368" s="6">
        <v>0</v>
      </c>
      <c r="AS1368" s="14">
        <v>90204004</v>
      </c>
      <c r="AT1368" s="15" t="s">
        <v>159</v>
      </c>
      <c r="AU1368" s="14" t="s">
        <v>246</v>
      </c>
      <c r="AV1368" s="14">
        <v>0</v>
      </c>
      <c r="AW1368" s="14">
        <v>0</v>
      </c>
      <c r="AX1368" s="15" t="s">
        <v>160</v>
      </c>
      <c r="AY1368" s="15" t="s">
        <v>158</v>
      </c>
      <c r="AZ1368" s="13">
        <v>0</v>
      </c>
      <c r="BA1368" s="13">
        <v>0</v>
      </c>
      <c r="BB1368" s="68" t="s">
        <v>401</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70305004</v>
      </c>
      <c r="D1369" s="15" t="s">
        <v>465</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15</v>
      </c>
      <c r="AE1369" s="14">
        <v>0</v>
      </c>
      <c r="AF1369" s="14">
        <v>0</v>
      </c>
      <c r="AG1369" s="6">
        <v>2</v>
      </c>
      <c r="AH1369" s="6">
        <v>0</v>
      </c>
      <c r="AI1369" s="6">
        <v>0</v>
      </c>
      <c r="AJ1369" s="6">
        <v>0</v>
      </c>
      <c r="AK1369" s="14">
        <v>0</v>
      </c>
      <c r="AL1369" s="14">
        <v>0</v>
      </c>
      <c r="AM1369" s="14">
        <v>0</v>
      </c>
      <c r="AN1369" s="14">
        <v>0</v>
      </c>
      <c r="AO1369" s="14">
        <v>1000</v>
      </c>
      <c r="AP1369" s="14">
        <v>0</v>
      </c>
      <c r="AQ1369" s="14">
        <v>0</v>
      </c>
      <c r="AR1369" s="6" t="s">
        <v>463</v>
      </c>
      <c r="AS1369" s="14" t="s">
        <v>158</v>
      </c>
      <c r="AT1369" s="15" t="s">
        <v>159</v>
      </c>
      <c r="AU1369" s="14" t="s">
        <v>246</v>
      </c>
      <c r="AV1369" s="14">
        <v>0</v>
      </c>
      <c r="AW1369" s="14">
        <v>0</v>
      </c>
      <c r="AX1369" s="15" t="s">
        <v>160</v>
      </c>
      <c r="AY1369" s="15" t="s">
        <v>158</v>
      </c>
      <c r="AZ1369" s="13">
        <v>0</v>
      </c>
      <c r="BA1369" s="13">
        <v>0</v>
      </c>
      <c r="BB1369" s="68" t="s">
        <v>635</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19.5" customHeight="1">
      <c r="C1370" s="14">
        <v>70305005</v>
      </c>
      <c r="D1370" s="12" t="s">
        <v>671</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15</v>
      </c>
      <c r="AE1370" s="11">
        <v>1</v>
      </c>
      <c r="AF1370" s="11" t="s">
        <v>391</v>
      </c>
      <c r="AG1370" s="6">
        <v>0</v>
      </c>
      <c r="AH1370" s="6">
        <v>1</v>
      </c>
      <c r="AI1370" s="6">
        <v>0</v>
      </c>
      <c r="AJ1370" s="6">
        <v>3</v>
      </c>
      <c r="AK1370" s="11">
        <v>0</v>
      </c>
      <c r="AL1370" s="11">
        <v>0</v>
      </c>
      <c r="AM1370" s="11">
        <v>0</v>
      </c>
      <c r="AN1370" s="11">
        <v>3</v>
      </c>
      <c r="AO1370" s="11">
        <v>5000</v>
      </c>
      <c r="AP1370" s="11">
        <v>2.5</v>
      </c>
      <c r="AQ1370" s="11">
        <v>0</v>
      </c>
      <c r="AR1370" s="6">
        <v>0</v>
      </c>
      <c r="AS1370" s="11" t="s">
        <v>425</v>
      </c>
      <c r="AT1370" s="15" t="s">
        <v>213</v>
      </c>
      <c r="AU1370" s="11" t="s">
        <v>348</v>
      </c>
      <c r="AV1370" s="14">
        <v>10000007</v>
      </c>
      <c r="AW1370" s="14">
        <v>70305005</v>
      </c>
      <c r="AX1370" s="12" t="s">
        <v>160</v>
      </c>
      <c r="AY1370" s="11">
        <v>0</v>
      </c>
      <c r="AZ1370" s="13">
        <v>0</v>
      </c>
      <c r="BA1370" s="13">
        <v>0</v>
      </c>
      <c r="BB1370" s="37" t="s">
        <v>1829</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70305006</v>
      </c>
      <c r="D1371" s="12" t="s">
        <v>1830</v>
      </c>
      <c r="E1371" s="11">
        <v>1</v>
      </c>
      <c r="F1371" s="11">
        <v>60010300</v>
      </c>
      <c r="G1371" s="14">
        <v>0</v>
      </c>
      <c r="H1371" s="13">
        <v>0</v>
      </c>
      <c r="I1371" s="14">
        <v>1</v>
      </c>
      <c r="J1371" s="14">
        <v>0</v>
      </c>
      <c r="K1371" s="14">
        <v>0</v>
      </c>
      <c r="L1371" s="11">
        <v>0</v>
      </c>
      <c r="M1371" s="11">
        <v>0</v>
      </c>
      <c r="N1371" s="11">
        <v>2</v>
      </c>
      <c r="O1371" s="11">
        <v>2</v>
      </c>
      <c r="P1371" s="11">
        <v>0.8</v>
      </c>
      <c r="Q1371" s="11">
        <v>0</v>
      </c>
      <c r="R1371" s="6">
        <v>0</v>
      </c>
      <c r="S1371" s="11">
        <v>0</v>
      </c>
      <c r="T1371" s="11">
        <v>1</v>
      </c>
      <c r="U1371" s="11">
        <v>2</v>
      </c>
      <c r="V1371" s="11">
        <v>0</v>
      </c>
      <c r="W1371" s="11">
        <v>0</v>
      </c>
      <c r="X1371" s="11">
        <v>0</v>
      </c>
      <c r="Y1371" s="11">
        <v>0</v>
      </c>
      <c r="Z1371" s="11">
        <v>0</v>
      </c>
      <c r="AA1371" s="11">
        <v>0</v>
      </c>
      <c r="AB1371" s="11">
        <v>0</v>
      </c>
      <c r="AC1371" s="11">
        <v>0</v>
      </c>
      <c r="AD1371" s="11">
        <v>15</v>
      </c>
      <c r="AE1371" s="11">
        <v>0</v>
      </c>
      <c r="AF1371" s="11">
        <v>0</v>
      </c>
      <c r="AG1371" s="6">
        <v>2</v>
      </c>
      <c r="AH1371" s="6">
        <v>2</v>
      </c>
      <c r="AI1371" s="6">
        <v>0</v>
      </c>
      <c r="AJ1371" s="6">
        <v>1.5</v>
      </c>
      <c r="AK1371" s="11">
        <v>0</v>
      </c>
      <c r="AL1371" s="11">
        <v>0</v>
      </c>
      <c r="AM1371" s="11">
        <v>0</v>
      </c>
      <c r="AN1371" s="11">
        <v>1</v>
      </c>
      <c r="AO1371" s="11">
        <v>3000</v>
      </c>
      <c r="AP1371" s="11">
        <v>0.5</v>
      </c>
      <c r="AQ1371" s="11">
        <v>0</v>
      </c>
      <c r="AR1371" s="6">
        <v>0</v>
      </c>
      <c r="AS1371" s="11" t="s">
        <v>158</v>
      </c>
      <c r="AT1371" s="15" t="s">
        <v>159</v>
      </c>
      <c r="AU1371" s="11" t="s">
        <v>355</v>
      </c>
      <c r="AV1371" s="14">
        <v>0</v>
      </c>
      <c r="AW1371" s="14">
        <v>0</v>
      </c>
      <c r="AX1371" s="12" t="s">
        <v>343</v>
      </c>
      <c r="AY1371" s="11" t="s">
        <v>1831</v>
      </c>
      <c r="AZ1371" s="13">
        <v>0</v>
      </c>
      <c r="BA1371" s="13">
        <v>0</v>
      </c>
      <c r="BB1371" s="37" t="s">
        <v>1832</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70305007</v>
      </c>
      <c r="D1372" s="12" t="s">
        <v>1833</v>
      </c>
      <c r="E1372" s="14">
        <v>1</v>
      </c>
      <c r="F1372" s="11">
        <v>60010100</v>
      </c>
      <c r="G1372" s="14">
        <v>0</v>
      </c>
      <c r="H1372" s="13">
        <v>0</v>
      </c>
      <c r="I1372" s="14">
        <v>1</v>
      </c>
      <c r="J1372" s="14">
        <v>0</v>
      </c>
      <c r="K1372" s="14">
        <v>0</v>
      </c>
      <c r="L1372" s="11">
        <v>0</v>
      </c>
      <c r="M1372" s="11">
        <v>0</v>
      </c>
      <c r="N1372" s="11">
        <v>2</v>
      </c>
      <c r="O1372" s="11">
        <v>1</v>
      </c>
      <c r="P1372" s="11">
        <v>1</v>
      </c>
      <c r="Q1372" s="11">
        <v>0</v>
      </c>
      <c r="R1372" s="6">
        <v>0</v>
      </c>
      <c r="S1372" s="11">
        <v>0</v>
      </c>
      <c r="T1372" s="11">
        <v>1</v>
      </c>
      <c r="U1372" s="11">
        <v>2</v>
      </c>
      <c r="V1372" s="11">
        <v>0</v>
      </c>
      <c r="W1372" s="11">
        <v>3</v>
      </c>
      <c r="X1372" s="11">
        <v>0</v>
      </c>
      <c r="Y1372" s="11">
        <v>1</v>
      </c>
      <c r="Z1372" s="11">
        <v>0</v>
      </c>
      <c r="AA1372" s="11">
        <v>0</v>
      </c>
      <c r="AB1372" s="11">
        <v>0</v>
      </c>
      <c r="AC1372" s="11">
        <v>0</v>
      </c>
      <c r="AD1372" s="11">
        <v>7</v>
      </c>
      <c r="AE1372" s="11">
        <v>1</v>
      </c>
      <c r="AF1372" s="11" t="s">
        <v>391</v>
      </c>
      <c r="AG1372" s="6">
        <v>0</v>
      </c>
      <c r="AH1372" s="6">
        <v>1</v>
      </c>
      <c r="AI1372" s="6">
        <v>0</v>
      </c>
      <c r="AJ1372" s="6">
        <v>3</v>
      </c>
      <c r="AK1372" s="11">
        <v>0</v>
      </c>
      <c r="AL1372" s="11">
        <v>0</v>
      </c>
      <c r="AM1372" s="11">
        <v>0</v>
      </c>
      <c r="AN1372" s="11">
        <v>3</v>
      </c>
      <c r="AO1372" s="11">
        <v>5000</v>
      </c>
      <c r="AP1372" s="11">
        <v>2.5</v>
      </c>
      <c r="AQ1372" s="11">
        <v>0</v>
      </c>
      <c r="AR1372" s="6">
        <v>0</v>
      </c>
      <c r="AS1372" s="11" t="s">
        <v>158</v>
      </c>
      <c r="AT1372" s="15" t="s">
        <v>159</v>
      </c>
      <c r="AU1372" s="11" t="s">
        <v>348</v>
      </c>
      <c r="AV1372" s="14">
        <v>10000007</v>
      </c>
      <c r="AW1372" s="14">
        <v>70305007</v>
      </c>
      <c r="AX1372" s="12" t="s">
        <v>160</v>
      </c>
      <c r="AY1372" s="11">
        <v>0</v>
      </c>
      <c r="AZ1372" s="13">
        <v>0</v>
      </c>
      <c r="BA1372" s="13">
        <v>0</v>
      </c>
      <c r="BB1372" s="37" t="s">
        <v>377</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70401001</v>
      </c>
      <c r="D1373" s="12" t="s">
        <v>387</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1834</v>
      </c>
      <c r="AZ1373" s="13">
        <v>0</v>
      </c>
      <c r="BA1373" s="13">
        <v>0</v>
      </c>
      <c r="BB1373" s="37" t="s">
        <v>1835</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70401002</v>
      </c>
      <c r="D1374" s="12" t="s">
        <v>1836</v>
      </c>
      <c r="E1374" s="11">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30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158</v>
      </c>
      <c r="AT1374" s="15" t="s">
        <v>159</v>
      </c>
      <c r="AU1374" s="11" t="s">
        <v>355</v>
      </c>
      <c r="AV1374" s="14">
        <v>0</v>
      </c>
      <c r="AW1374" s="14">
        <v>0</v>
      </c>
      <c r="AX1374" s="12" t="s">
        <v>343</v>
      </c>
      <c r="AY1374" s="11" t="s">
        <v>1837</v>
      </c>
      <c r="AZ1374" s="13">
        <v>0</v>
      </c>
      <c r="BA1374" s="13">
        <v>0</v>
      </c>
      <c r="BB1374" s="37" t="s">
        <v>1838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70401003</v>
      </c>
      <c r="D1375" s="15" t="s">
        <v>457</v>
      </c>
      <c r="E1375" s="14">
        <v>1</v>
      </c>
      <c r="F1375" s="14">
        <v>60010500</v>
      </c>
      <c r="G1375" s="14">
        <v>0</v>
      </c>
      <c r="H1375" s="13">
        <v>0</v>
      </c>
      <c r="I1375" s="14">
        <v>1</v>
      </c>
      <c r="J1375" s="14">
        <v>0</v>
      </c>
      <c r="K1375" s="14">
        <v>0</v>
      </c>
      <c r="L1375" s="14">
        <v>0</v>
      </c>
      <c r="M1375" s="14">
        <v>0</v>
      </c>
      <c r="N1375" s="11">
        <v>2</v>
      </c>
      <c r="O1375" s="14">
        <v>1</v>
      </c>
      <c r="P1375" s="14">
        <v>0.05</v>
      </c>
      <c r="Q1375" s="14">
        <v>0</v>
      </c>
      <c r="R1375" s="6">
        <v>0</v>
      </c>
      <c r="S1375" s="13">
        <v>0</v>
      </c>
      <c r="T1375" s="11">
        <v>1</v>
      </c>
      <c r="U1375" s="14">
        <v>1</v>
      </c>
      <c r="V1375" s="14">
        <v>0</v>
      </c>
      <c r="W1375" s="14">
        <v>2</v>
      </c>
      <c r="X1375" s="14">
        <v>0</v>
      </c>
      <c r="Y1375" s="14">
        <v>0</v>
      </c>
      <c r="Z1375" s="14">
        <v>0</v>
      </c>
      <c r="AA1375" s="14">
        <v>0</v>
      </c>
      <c r="AB1375" s="11">
        <v>0</v>
      </c>
      <c r="AC1375" s="14">
        <v>0</v>
      </c>
      <c r="AD1375" s="14">
        <v>10</v>
      </c>
      <c r="AE1375" s="14">
        <v>0</v>
      </c>
      <c r="AF1375" s="14">
        <v>0</v>
      </c>
      <c r="AG1375" s="6">
        <v>7</v>
      </c>
      <c r="AH1375" s="6">
        <v>0</v>
      </c>
      <c r="AI1375" s="6">
        <v>0</v>
      </c>
      <c r="AJ1375" s="6">
        <v>0</v>
      </c>
      <c r="AK1375" s="14">
        <v>0</v>
      </c>
      <c r="AL1375" s="14">
        <v>0</v>
      </c>
      <c r="AM1375" s="14">
        <v>0</v>
      </c>
      <c r="AN1375" s="14">
        <v>0</v>
      </c>
      <c r="AO1375" s="14">
        <v>1000</v>
      </c>
      <c r="AP1375" s="14">
        <v>0.5</v>
      </c>
      <c r="AQ1375" s="14">
        <v>0</v>
      </c>
      <c r="AR1375" s="6">
        <v>0</v>
      </c>
      <c r="AS1375" s="14" t="s">
        <v>425</v>
      </c>
      <c r="AT1375" s="15" t="s">
        <v>458</v>
      </c>
      <c r="AU1375" s="14">
        <v>0</v>
      </c>
      <c r="AV1375" s="14">
        <v>10007001</v>
      </c>
      <c r="AW1375" s="14">
        <v>0</v>
      </c>
      <c r="AX1375" s="15" t="s">
        <v>160</v>
      </c>
      <c r="AY1375" s="15" t="s">
        <v>158</v>
      </c>
      <c r="AZ1375" s="13">
        <v>0</v>
      </c>
      <c r="BA1375" s="13">
        <v>0</v>
      </c>
      <c r="BB1375" s="68" t="s">
        <v>459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70401004</v>
      </c>
      <c r="D1376" s="15" t="s">
        <v>351</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1">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90401004</v>
      </c>
      <c r="AS1376" s="14" t="s">
        <v>158</v>
      </c>
      <c r="AT1376" s="15" t="s">
        <v>158</v>
      </c>
      <c r="AU1376" s="14" t="s">
        <v>246</v>
      </c>
      <c r="AV1376" s="14">
        <v>0</v>
      </c>
      <c r="AW1376" s="14">
        <v>40000003</v>
      </c>
      <c r="AX1376" s="15" t="s">
        <v>160</v>
      </c>
      <c r="AY1376" s="15" t="s">
        <v>158</v>
      </c>
      <c r="AZ1376" s="13">
        <v>0</v>
      </c>
      <c r="BA1376" s="13">
        <v>0</v>
      </c>
      <c r="BB1376" s="68" t="s">
        <v>509</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70401005</v>
      </c>
      <c r="D1377" s="15" t="s">
        <v>465</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1">
        <v>15</v>
      </c>
      <c r="AE1377" s="14">
        <v>0</v>
      </c>
      <c r="AF1377" s="14">
        <v>0</v>
      </c>
      <c r="AG1377" s="6">
        <v>2</v>
      </c>
      <c r="AH1377" s="6">
        <v>0</v>
      </c>
      <c r="AI1377" s="6">
        <v>0</v>
      </c>
      <c r="AJ1377" s="6">
        <v>0</v>
      </c>
      <c r="AK1377" s="14">
        <v>0</v>
      </c>
      <c r="AL1377" s="14">
        <v>0</v>
      </c>
      <c r="AM1377" s="14">
        <v>0</v>
      </c>
      <c r="AN1377" s="14">
        <v>0</v>
      </c>
      <c r="AO1377" s="14">
        <v>1000</v>
      </c>
      <c r="AP1377" s="14">
        <v>0</v>
      </c>
      <c r="AQ1377" s="14">
        <v>0</v>
      </c>
      <c r="AR1377" s="6">
        <v>90304001</v>
      </c>
      <c r="AS1377" s="14" t="s">
        <v>158</v>
      </c>
      <c r="AT1377" s="15" t="s">
        <v>213</v>
      </c>
      <c r="AU1377" s="14" t="s">
        <v>246</v>
      </c>
      <c r="AV1377" s="14">
        <v>0</v>
      </c>
      <c r="AW1377" s="14">
        <v>0</v>
      </c>
      <c r="AX1377" s="15" t="s">
        <v>160</v>
      </c>
      <c r="AY1377" s="15" t="s">
        <v>158</v>
      </c>
      <c r="AZ1377" s="13">
        <v>0</v>
      </c>
      <c r="BA1377" s="13">
        <v>0</v>
      </c>
      <c r="BB1377" s="68" t="s">
        <v>466</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70401006</v>
      </c>
      <c r="D1378" s="12" t="s">
        <v>1839</v>
      </c>
      <c r="E1378" s="14">
        <v>1</v>
      </c>
      <c r="F1378" s="11">
        <v>60010300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350</v>
      </c>
      <c r="Y1378" s="11">
        <v>0</v>
      </c>
      <c r="Z1378" s="11">
        <v>0</v>
      </c>
      <c r="AA1378" s="11">
        <v>0</v>
      </c>
      <c r="AB1378" s="11">
        <v>0</v>
      </c>
      <c r="AC1378" s="11">
        <v>0</v>
      </c>
      <c r="AD1378" s="11">
        <v>9</v>
      </c>
      <c r="AE1378" s="11">
        <v>2</v>
      </c>
      <c r="AF1378" s="11" t="s">
        <v>167</v>
      </c>
      <c r="AG1378" s="6">
        <v>0</v>
      </c>
      <c r="AH1378" s="6">
        <v>2</v>
      </c>
      <c r="AI1378" s="6">
        <v>0</v>
      </c>
      <c r="AJ1378" s="6">
        <v>1.5</v>
      </c>
      <c r="AK1378" s="11">
        <v>0</v>
      </c>
      <c r="AL1378" s="11">
        <v>0</v>
      </c>
      <c r="AM1378" s="11">
        <v>0</v>
      </c>
      <c r="AN1378" s="11">
        <v>1.5</v>
      </c>
      <c r="AO1378" s="11">
        <v>3000</v>
      </c>
      <c r="AP1378" s="11">
        <v>1</v>
      </c>
      <c r="AQ1378" s="11">
        <v>0</v>
      </c>
      <c r="AR1378" s="6">
        <v>0</v>
      </c>
      <c r="AS1378" s="11" t="s">
        <v>1840</v>
      </c>
      <c r="AT1378" s="15" t="s">
        <v>397</v>
      </c>
      <c r="AU1378" s="11" t="s">
        <v>355</v>
      </c>
      <c r="AV1378" s="14">
        <v>10000007</v>
      </c>
      <c r="AW1378" s="14">
        <v>70401006</v>
      </c>
      <c r="AX1378" s="12" t="s">
        <v>160</v>
      </c>
      <c r="AY1378" s="11">
        <v>0</v>
      </c>
      <c r="AZ1378" s="13">
        <v>0</v>
      </c>
      <c r="BA1378" s="13">
        <v>0</v>
      </c>
      <c r="BB1378" s="37" t="s">
        <v>1841</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19.5" customHeight="1">
      <c r="C1379" s="14">
        <v>70402001</v>
      </c>
      <c r="D1379" s="12" t="s">
        <v>638</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1</v>
      </c>
      <c r="X1379" s="11">
        <v>0</v>
      </c>
      <c r="Y1379" s="11">
        <v>1</v>
      </c>
      <c r="Z1379" s="11">
        <v>0</v>
      </c>
      <c r="AA1379" s="11">
        <v>0</v>
      </c>
      <c r="AB1379" s="11">
        <v>0</v>
      </c>
      <c r="AC1379" s="11">
        <v>0</v>
      </c>
      <c r="AD1379" s="11">
        <v>30</v>
      </c>
      <c r="AE1379" s="11">
        <v>1</v>
      </c>
      <c r="AF1379" s="11" t="s">
        <v>507</v>
      </c>
      <c r="AG1379" s="6">
        <v>0</v>
      </c>
      <c r="AH1379" s="6">
        <v>0</v>
      </c>
      <c r="AI1379" s="6">
        <v>0</v>
      </c>
      <c r="AJ1379" s="6">
        <v>0</v>
      </c>
      <c r="AK1379" s="11">
        <v>0</v>
      </c>
      <c r="AL1379" s="11">
        <v>0</v>
      </c>
      <c r="AM1379" s="11">
        <v>0</v>
      </c>
      <c r="AN1379" s="11">
        <v>0.5</v>
      </c>
      <c r="AO1379" s="11">
        <v>999999</v>
      </c>
      <c r="AP1379" s="11">
        <v>0.5</v>
      </c>
      <c r="AQ1379" s="11">
        <v>0</v>
      </c>
      <c r="AR1379" s="6">
        <v>0</v>
      </c>
      <c r="AS1379" s="178" t="s">
        <v>586</v>
      </c>
      <c r="AT1379" s="15" t="s">
        <v>213</v>
      </c>
      <c r="AU1379" s="11" t="s">
        <v>348</v>
      </c>
      <c r="AV1379" s="14">
        <v>10000007</v>
      </c>
      <c r="AW1379" s="14">
        <v>70202004</v>
      </c>
      <c r="AX1379" s="15" t="s">
        <v>229</v>
      </c>
      <c r="AY1379" s="15" t="s">
        <v>259</v>
      </c>
      <c r="AZ1379" s="13">
        <v>0</v>
      </c>
      <c r="BA1379" s="13">
        <v>0</v>
      </c>
      <c r="BB1379" s="37" t="s">
        <v>575</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70402002</v>
      </c>
      <c r="D1380" s="12" t="s">
        <v>1842</v>
      </c>
      <c r="E1380" s="11">
        <v>1</v>
      </c>
      <c r="F1380" s="11">
        <v>60010300</v>
      </c>
      <c r="G1380" s="14">
        <v>0</v>
      </c>
      <c r="H1380" s="13">
        <v>0</v>
      </c>
      <c r="I1380" s="14">
        <v>1</v>
      </c>
      <c r="J1380" s="14">
        <v>0</v>
      </c>
      <c r="K1380" s="14">
        <v>0</v>
      </c>
      <c r="L1380" s="11">
        <v>0</v>
      </c>
      <c r="M1380" s="11">
        <v>0</v>
      </c>
      <c r="N1380" s="11">
        <v>2</v>
      </c>
      <c r="O1380" s="11">
        <v>2</v>
      </c>
      <c r="P1380" s="11">
        <v>0.8</v>
      </c>
      <c r="Q1380" s="11">
        <v>0</v>
      </c>
      <c r="R1380" s="6">
        <v>0</v>
      </c>
      <c r="S1380" s="11">
        <v>0</v>
      </c>
      <c r="T1380" s="11">
        <v>1</v>
      </c>
      <c r="U1380" s="11">
        <v>2</v>
      </c>
      <c r="V1380" s="11">
        <v>0</v>
      </c>
      <c r="W1380" s="11">
        <v>0</v>
      </c>
      <c r="X1380" s="11">
        <v>0</v>
      </c>
      <c r="Y1380" s="11">
        <v>0</v>
      </c>
      <c r="Z1380" s="11">
        <v>0</v>
      </c>
      <c r="AA1380" s="11">
        <v>0</v>
      </c>
      <c r="AB1380" s="11">
        <v>0</v>
      </c>
      <c r="AC1380" s="11">
        <v>0</v>
      </c>
      <c r="AD1380" s="11">
        <v>15</v>
      </c>
      <c r="AE1380" s="11">
        <v>0</v>
      </c>
      <c r="AF1380" s="11">
        <v>0</v>
      </c>
      <c r="AG1380" s="6">
        <v>2</v>
      </c>
      <c r="AH1380" s="6">
        <v>2</v>
      </c>
      <c r="AI1380" s="6">
        <v>0</v>
      </c>
      <c r="AJ1380" s="6">
        <v>1.5</v>
      </c>
      <c r="AK1380" s="11">
        <v>0</v>
      </c>
      <c r="AL1380" s="11">
        <v>0</v>
      </c>
      <c r="AM1380" s="11">
        <v>0</v>
      </c>
      <c r="AN1380" s="11">
        <v>1</v>
      </c>
      <c r="AO1380" s="11">
        <v>3000</v>
      </c>
      <c r="AP1380" s="11">
        <v>0.5</v>
      </c>
      <c r="AQ1380" s="11">
        <v>0</v>
      </c>
      <c r="AR1380" s="6">
        <v>0</v>
      </c>
      <c r="AS1380" s="11" t="s">
        <v>158</v>
      </c>
      <c r="AT1380" s="15" t="s">
        <v>159</v>
      </c>
      <c r="AU1380" s="11" t="s">
        <v>355</v>
      </c>
      <c r="AV1380" s="14">
        <v>0</v>
      </c>
      <c r="AW1380" s="14">
        <v>0</v>
      </c>
      <c r="AX1380" s="12" t="s">
        <v>343</v>
      </c>
      <c r="AY1380" s="11" t="s">
        <v>1843</v>
      </c>
      <c r="AZ1380" s="13">
        <v>0</v>
      </c>
      <c r="BA1380" s="13">
        <v>0</v>
      </c>
      <c r="BB1380" s="37" t="s">
        <v>1844</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70402003</v>
      </c>
      <c r="D1381" s="12" t="s">
        <v>1809</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3</v>
      </c>
      <c r="X1381" s="11">
        <v>0</v>
      </c>
      <c r="Y1381" s="11">
        <v>1</v>
      </c>
      <c r="Z1381" s="11">
        <v>0</v>
      </c>
      <c r="AA1381" s="11">
        <v>0</v>
      </c>
      <c r="AB1381" s="11">
        <v>0</v>
      </c>
      <c r="AC1381" s="11">
        <v>0</v>
      </c>
      <c r="AD1381" s="11">
        <v>15</v>
      </c>
      <c r="AE1381" s="11">
        <v>1</v>
      </c>
      <c r="AF1381" s="11" t="s">
        <v>391</v>
      </c>
      <c r="AG1381" s="6">
        <v>0</v>
      </c>
      <c r="AH1381" s="6">
        <v>1</v>
      </c>
      <c r="AI1381" s="6">
        <v>0</v>
      </c>
      <c r="AJ1381" s="6">
        <v>3</v>
      </c>
      <c r="AK1381" s="11">
        <v>0</v>
      </c>
      <c r="AL1381" s="11">
        <v>0</v>
      </c>
      <c r="AM1381" s="11">
        <v>0</v>
      </c>
      <c r="AN1381" s="11">
        <v>2.5</v>
      </c>
      <c r="AO1381" s="11">
        <v>5000</v>
      </c>
      <c r="AP1381" s="11">
        <v>2</v>
      </c>
      <c r="AQ1381" s="11">
        <v>0</v>
      </c>
      <c r="AR1381" s="6">
        <v>0</v>
      </c>
      <c r="AS1381" s="11" t="s">
        <v>425</v>
      </c>
      <c r="AT1381" s="15" t="s">
        <v>397</v>
      </c>
      <c r="AU1381" s="11" t="s">
        <v>348</v>
      </c>
      <c r="AV1381" s="14">
        <v>10000007</v>
      </c>
      <c r="AW1381" s="14">
        <v>70402003</v>
      </c>
      <c r="AX1381" s="12" t="s">
        <v>160</v>
      </c>
      <c r="AY1381" s="11">
        <v>0</v>
      </c>
      <c r="AZ1381" s="13">
        <v>0</v>
      </c>
      <c r="BA1381" s="13">
        <v>0</v>
      </c>
      <c r="BB1381" s="37" t="s">
        <v>1829</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70402004</v>
      </c>
      <c r="D1382" s="15" t="s">
        <v>457</v>
      </c>
      <c r="E1382" s="14">
        <v>1</v>
      </c>
      <c r="F1382" s="14">
        <v>60010500</v>
      </c>
      <c r="G1382" s="14">
        <v>0</v>
      </c>
      <c r="H1382" s="13">
        <v>0</v>
      </c>
      <c r="I1382" s="14">
        <v>1</v>
      </c>
      <c r="J1382" s="14">
        <v>0</v>
      </c>
      <c r="K1382" s="14">
        <v>0</v>
      </c>
      <c r="L1382" s="14">
        <v>0</v>
      </c>
      <c r="M1382" s="14">
        <v>0</v>
      </c>
      <c r="N1382" s="11">
        <v>2</v>
      </c>
      <c r="O1382" s="14">
        <v>1</v>
      </c>
      <c r="P1382" s="14">
        <v>0.05</v>
      </c>
      <c r="Q1382" s="14">
        <v>0</v>
      </c>
      <c r="R1382" s="6">
        <v>0</v>
      </c>
      <c r="S1382" s="13">
        <v>0</v>
      </c>
      <c r="T1382" s="11">
        <v>1</v>
      </c>
      <c r="U1382" s="14">
        <v>1</v>
      </c>
      <c r="V1382" s="14">
        <v>0</v>
      </c>
      <c r="W1382" s="14">
        <v>2</v>
      </c>
      <c r="X1382" s="14">
        <v>0</v>
      </c>
      <c r="Y1382" s="14">
        <v>0</v>
      </c>
      <c r="Z1382" s="14">
        <v>0</v>
      </c>
      <c r="AA1382" s="14">
        <v>0</v>
      </c>
      <c r="AB1382" s="11">
        <v>0</v>
      </c>
      <c r="AC1382" s="14">
        <v>0</v>
      </c>
      <c r="AD1382" s="14">
        <v>10</v>
      </c>
      <c r="AE1382" s="14">
        <v>0</v>
      </c>
      <c r="AF1382" s="14">
        <v>0</v>
      </c>
      <c r="AG1382" s="6">
        <v>7</v>
      </c>
      <c r="AH1382" s="6">
        <v>0</v>
      </c>
      <c r="AI1382" s="6">
        <v>0</v>
      </c>
      <c r="AJ1382" s="6">
        <v>0</v>
      </c>
      <c r="AK1382" s="14">
        <v>0</v>
      </c>
      <c r="AL1382" s="14">
        <v>0</v>
      </c>
      <c r="AM1382" s="14">
        <v>0</v>
      </c>
      <c r="AN1382" s="14">
        <v>0</v>
      </c>
      <c r="AO1382" s="14">
        <v>1000</v>
      </c>
      <c r="AP1382" s="14">
        <v>0.5</v>
      </c>
      <c r="AQ1382" s="14">
        <v>0</v>
      </c>
      <c r="AR1382" s="6">
        <v>0</v>
      </c>
      <c r="AS1382" s="14" t="s">
        <v>502</v>
      </c>
      <c r="AT1382" s="15" t="s">
        <v>458</v>
      </c>
      <c r="AU1382" s="14">
        <v>0</v>
      </c>
      <c r="AV1382" s="14">
        <v>10007001</v>
      </c>
      <c r="AW1382" s="14">
        <v>0</v>
      </c>
      <c r="AX1382" s="15" t="s">
        <v>160</v>
      </c>
      <c r="AY1382" s="15" t="s">
        <v>158</v>
      </c>
      <c r="AZ1382" s="13">
        <v>0</v>
      </c>
      <c r="BA1382" s="13">
        <v>0</v>
      </c>
      <c r="BB1382" s="68" t="s">
        <v>1845</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70402005</v>
      </c>
      <c r="D1383" s="15" t="s">
        <v>368</v>
      </c>
      <c r="E1383" s="14">
        <v>1</v>
      </c>
      <c r="F1383" s="14">
        <v>60010500</v>
      </c>
      <c r="G1383" s="14">
        <v>0</v>
      </c>
      <c r="H1383" s="13">
        <v>0</v>
      </c>
      <c r="I1383" s="14">
        <v>1</v>
      </c>
      <c r="J1383" s="14">
        <v>0</v>
      </c>
      <c r="K1383" s="14">
        <v>0</v>
      </c>
      <c r="L1383" s="14">
        <v>0</v>
      </c>
      <c r="M1383" s="14">
        <v>0</v>
      </c>
      <c r="N1383" s="11">
        <v>2</v>
      </c>
      <c r="O1383" s="14">
        <v>2</v>
      </c>
      <c r="P1383" s="14">
        <v>0.3</v>
      </c>
      <c r="Q1383" s="14">
        <v>1</v>
      </c>
      <c r="R1383" s="6">
        <v>0</v>
      </c>
      <c r="S1383" s="13">
        <v>0</v>
      </c>
      <c r="T1383" s="11">
        <v>1</v>
      </c>
      <c r="U1383" s="14">
        <v>2</v>
      </c>
      <c r="V1383" s="14">
        <v>0</v>
      </c>
      <c r="W1383" s="14">
        <v>0</v>
      </c>
      <c r="X1383" s="14">
        <v>0</v>
      </c>
      <c r="Y1383" s="14">
        <v>0</v>
      </c>
      <c r="Z1383" s="14">
        <v>0</v>
      </c>
      <c r="AA1383" s="14">
        <v>0</v>
      </c>
      <c r="AB1383" s="11">
        <v>0</v>
      </c>
      <c r="AC1383" s="14">
        <v>0</v>
      </c>
      <c r="AD1383" s="11">
        <v>15</v>
      </c>
      <c r="AE1383" s="14">
        <v>0</v>
      </c>
      <c r="AF1383" s="14">
        <v>0</v>
      </c>
      <c r="AG1383" s="6">
        <v>2</v>
      </c>
      <c r="AH1383" s="6">
        <v>0</v>
      </c>
      <c r="AI1383" s="6">
        <v>0</v>
      </c>
      <c r="AJ1383" s="6">
        <v>0</v>
      </c>
      <c r="AK1383" s="14">
        <v>0</v>
      </c>
      <c r="AL1383" s="14">
        <v>0</v>
      </c>
      <c r="AM1383" s="14">
        <v>0</v>
      </c>
      <c r="AN1383" s="14">
        <v>0</v>
      </c>
      <c r="AO1383" s="14">
        <v>1000</v>
      </c>
      <c r="AP1383" s="14">
        <v>0</v>
      </c>
      <c r="AQ1383" s="14">
        <v>0</v>
      </c>
      <c r="AR1383" s="6">
        <v>90402005</v>
      </c>
      <c r="AS1383" s="14" t="s">
        <v>158</v>
      </c>
      <c r="AT1383" s="15" t="s">
        <v>159</v>
      </c>
      <c r="AU1383" s="14" t="s">
        <v>246</v>
      </c>
      <c r="AV1383" s="14">
        <v>0</v>
      </c>
      <c r="AW1383" s="14">
        <v>0</v>
      </c>
      <c r="AX1383" s="15" t="s">
        <v>160</v>
      </c>
      <c r="AY1383" s="15" t="s">
        <v>158</v>
      </c>
      <c r="AZ1383" s="13">
        <v>0</v>
      </c>
      <c r="BA1383" s="13">
        <v>0</v>
      </c>
      <c r="BB1383" s="68" t="s">
        <v>500</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70403001</v>
      </c>
      <c r="D1384" s="12" t="s">
        <v>1846</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15</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355</v>
      </c>
      <c r="AV1384" s="14">
        <v>0</v>
      </c>
      <c r="AW1384" s="14">
        <v>0</v>
      </c>
      <c r="AX1384" s="12" t="s">
        <v>343</v>
      </c>
      <c r="AY1384" s="11" t="s">
        <v>1847</v>
      </c>
      <c r="AZ1384" s="13">
        <v>0</v>
      </c>
      <c r="BA1384" s="13">
        <v>0</v>
      </c>
      <c r="BB1384" s="37" t="s">
        <v>1848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70403002</v>
      </c>
      <c r="D1385" s="12" t="s">
        <v>1849</v>
      </c>
      <c r="E1385" s="14">
        <v>1</v>
      </c>
      <c r="F1385" s="11">
        <v>60010300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350</v>
      </c>
      <c r="Y1385" s="11">
        <v>0</v>
      </c>
      <c r="Z1385" s="11">
        <v>0</v>
      </c>
      <c r="AA1385" s="11">
        <v>0</v>
      </c>
      <c r="AB1385" s="11">
        <v>0</v>
      </c>
      <c r="AC1385" s="11">
        <v>0</v>
      </c>
      <c r="AD1385" s="11">
        <v>9</v>
      </c>
      <c r="AE1385" s="11">
        <v>2</v>
      </c>
      <c r="AF1385" s="11" t="s">
        <v>167</v>
      </c>
      <c r="AG1385" s="6">
        <v>0</v>
      </c>
      <c r="AH1385" s="6">
        <v>2</v>
      </c>
      <c r="AI1385" s="6">
        <v>0</v>
      </c>
      <c r="AJ1385" s="6">
        <v>1.5</v>
      </c>
      <c r="AK1385" s="11">
        <v>0</v>
      </c>
      <c r="AL1385" s="11">
        <v>0</v>
      </c>
      <c r="AM1385" s="11">
        <v>0</v>
      </c>
      <c r="AN1385" s="11">
        <v>1</v>
      </c>
      <c r="AO1385" s="11">
        <v>3000</v>
      </c>
      <c r="AP1385" s="11">
        <v>0.5</v>
      </c>
      <c r="AQ1385" s="11">
        <v>0</v>
      </c>
      <c r="AR1385" s="6">
        <v>0</v>
      </c>
      <c r="AS1385" s="11" t="s">
        <v>502</v>
      </c>
      <c r="AT1385" s="12" t="s">
        <v>213</v>
      </c>
      <c r="AU1385" s="11" t="s">
        <v>355</v>
      </c>
      <c r="AV1385" s="14">
        <v>10000007</v>
      </c>
      <c r="AW1385" s="14">
        <v>70403002</v>
      </c>
      <c r="AX1385" s="12" t="s">
        <v>160</v>
      </c>
      <c r="AY1385" s="11">
        <v>0</v>
      </c>
      <c r="AZ1385" s="13">
        <v>0</v>
      </c>
      <c r="BA1385" s="13">
        <v>0</v>
      </c>
      <c r="BB1385" s="37" t="s">
        <v>1841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70403003</v>
      </c>
      <c r="D1386" s="12" t="s">
        <v>619</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391</v>
      </c>
      <c r="AG1386" s="6">
        <v>0</v>
      </c>
      <c r="AH1386" s="6">
        <v>1</v>
      </c>
      <c r="AI1386" s="6">
        <v>0</v>
      </c>
      <c r="AJ1386" s="6">
        <v>3</v>
      </c>
      <c r="AK1386" s="11">
        <v>0</v>
      </c>
      <c r="AL1386" s="11">
        <v>0</v>
      </c>
      <c r="AM1386" s="11">
        <v>0</v>
      </c>
      <c r="AN1386" s="11">
        <v>3</v>
      </c>
      <c r="AO1386" s="11">
        <v>5000</v>
      </c>
      <c r="AP1386" s="11">
        <v>2.5</v>
      </c>
      <c r="AQ1386" s="11">
        <v>0</v>
      </c>
      <c r="AR1386" s="6">
        <v>0</v>
      </c>
      <c r="AS1386" s="11" t="s">
        <v>425</v>
      </c>
      <c r="AT1386" s="15" t="s">
        <v>196</v>
      </c>
      <c r="AU1386" s="11" t="s">
        <v>348</v>
      </c>
      <c r="AV1386" s="14">
        <v>10000007</v>
      </c>
      <c r="AW1386" s="14">
        <v>70403003</v>
      </c>
      <c r="AX1386" s="12" t="s">
        <v>160</v>
      </c>
      <c r="AY1386" s="11">
        <v>0</v>
      </c>
      <c r="AZ1386" s="13">
        <v>0</v>
      </c>
      <c r="BA1386" s="13">
        <v>0</v>
      </c>
      <c r="BB1386" s="37" t="s">
        <v>1829</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70403004</v>
      </c>
      <c r="D1387" s="12" t="s">
        <v>544</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2.5</v>
      </c>
      <c r="X1387" s="11">
        <v>0</v>
      </c>
      <c r="Y1387" s="11">
        <v>1</v>
      </c>
      <c r="Z1387" s="11">
        <v>0</v>
      </c>
      <c r="AA1387" s="11">
        <v>0</v>
      </c>
      <c r="AB1387" s="11">
        <v>0</v>
      </c>
      <c r="AC1387" s="11">
        <v>0</v>
      </c>
      <c r="AD1387" s="11">
        <v>12</v>
      </c>
      <c r="AE1387" s="11">
        <v>1</v>
      </c>
      <c r="AF1387" s="11">
        <v>3</v>
      </c>
      <c r="AG1387" s="6">
        <v>4</v>
      </c>
      <c r="AH1387" s="6">
        <v>1</v>
      </c>
      <c r="AI1387" s="6">
        <v>0</v>
      </c>
      <c r="AJ1387" s="6">
        <v>1.5</v>
      </c>
      <c r="AK1387" s="11">
        <v>0</v>
      </c>
      <c r="AL1387" s="11">
        <v>0</v>
      </c>
      <c r="AM1387" s="11">
        <v>0</v>
      </c>
      <c r="AN1387" s="11">
        <v>2.5</v>
      </c>
      <c r="AO1387" s="11">
        <v>5000</v>
      </c>
      <c r="AP1387" s="11">
        <v>2</v>
      </c>
      <c r="AQ1387" s="11">
        <v>0</v>
      </c>
      <c r="AR1387" s="6">
        <v>0</v>
      </c>
      <c r="AS1387" s="11">
        <v>80001030</v>
      </c>
      <c r="AT1387" s="15" t="s">
        <v>397</v>
      </c>
      <c r="AU1387" s="11" t="s">
        <v>348</v>
      </c>
      <c r="AV1387" s="14">
        <v>10000007</v>
      </c>
      <c r="AW1387" s="14">
        <v>70403004</v>
      </c>
      <c r="AX1387" s="12" t="s">
        <v>160</v>
      </c>
      <c r="AY1387" s="11" t="s">
        <v>1850</v>
      </c>
      <c r="AZ1387" s="13">
        <v>0</v>
      </c>
      <c r="BA1387" s="13">
        <v>0</v>
      </c>
      <c r="BB1387" s="37" t="s">
        <v>1851</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70403005</v>
      </c>
      <c r="D1388" s="15" t="s">
        <v>368</v>
      </c>
      <c r="E1388" s="14">
        <v>1</v>
      </c>
      <c r="F1388" s="14">
        <v>60010500</v>
      </c>
      <c r="G1388" s="14">
        <v>0</v>
      </c>
      <c r="H1388" s="13">
        <v>0</v>
      </c>
      <c r="I1388" s="14">
        <v>1</v>
      </c>
      <c r="J1388" s="14">
        <v>0</v>
      </c>
      <c r="K1388" s="14">
        <v>0</v>
      </c>
      <c r="L1388" s="14">
        <v>0</v>
      </c>
      <c r="M1388" s="14">
        <v>0</v>
      </c>
      <c r="N1388" s="11">
        <v>2</v>
      </c>
      <c r="O1388" s="14">
        <v>2</v>
      </c>
      <c r="P1388" s="14">
        <v>0.3</v>
      </c>
      <c r="Q1388" s="14">
        <v>1</v>
      </c>
      <c r="R1388" s="6">
        <v>0</v>
      </c>
      <c r="S1388" s="13">
        <v>0</v>
      </c>
      <c r="T1388" s="11">
        <v>1</v>
      </c>
      <c r="U1388" s="14">
        <v>2</v>
      </c>
      <c r="V1388" s="14">
        <v>0</v>
      </c>
      <c r="W1388" s="14">
        <v>0</v>
      </c>
      <c r="X1388" s="14">
        <v>0</v>
      </c>
      <c r="Y1388" s="14">
        <v>0</v>
      </c>
      <c r="Z1388" s="14">
        <v>0</v>
      </c>
      <c r="AA1388" s="14">
        <v>0</v>
      </c>
      <c r="AB1388" s="11">
        <v>0</v>
      </c>
      <c r="AC1388" s="14">
        <v>0</v>
      </c>
      <c r="AD1388" s="11">
        <v>15</v>
      </c>
      <c r="AE1388" s="14">
        <v>0</v>
      </c>
      <c r="AF1388" s="14">
        <v>0</v>
      </c>
      <c r="AG1388" s="6">
        <v>2</v>
      </c>
      <c r="AH1388" s="6">
        <v>0</v>
      </c>
      <c r="AI1388" s="6">
        <v>0</v>
      </c>
      <c r="AJ1388" s="6">
        <v>0</v>
      </c>
      <c r="AK1388" s="14">
        <v>0</v>
      </c>
      <c r="AL1388" s="14">
        <v>0</v>
      </c>
      <c r="AM1388" s="14">
        <v>0</v>
      </c>
      <c r="AN1388" s="14">
        <v>0</v>
      </c>
      <c r="AO1388" s="14">
        <v>1000</v>
      </c>
      <c r="AP1388" s="14">
        <v>0</v>
      </c>
      <c r="AQ1388" s="14">
        <v>0</v>
      </c>
      <c r="AR1388" s="6">
        <v>90402005</v>
      </c>
      <c r="AS1388" s="14" t="s">
        <v>158</v>
      </c>
      <c r="AT1388" s="15" t="s">
        <v>159</v>
      </c>
      <c r="AU1388" s="14" t="s">
        <v>246</v>
      </c>
      <c r="AV1388" s="14">
        <v>0</v>
      </c>
      <c r="AW1388" s="14">
        <v>0</v>
      </c>
      <c r="AX1388" s="15" t="s">
        <v>160</v>
      </c>
      <c r="AY1388" s="15" t="s">
        <v>158</v>
      </c>
      <c r="AZ1388" s="13">
        <v>0</v>
      </c>
      <c r="BA1388" s="13">
        <v>0</v>
      </c>
      <c r="BB1388" s="68" t="s">
        <v>480</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19.5" customHeight="1">
      <c r="C1389" s="14">
        <v>70404001</v>
      </c>
      <c r="D1389" s="15" t="s">
        <v>467</v>
      </c>
      <c r="E1389" s="14">
        <v>1</v>
      </c>
      <c r="F1389" s="14">
        <v>60010300</v>
      </c>
      <c r="G1389" s="14">
        <v>0</v>
      </c>
      <c r="H1389" s="13">
        <v>0</v>
      </c>
      <c r="I1389" s="14">
        <v>1</v>
      </c>
      <c r="J1389" s="14">
        <v>0</v>
      </c>
      <c r="K1389" s="14">
        <v>0</v>
      </c>
      <c r="L1389" s="14">
        <v>0</v>
      </c>
      <c r="M1389" s="14">
        <v>0</v>
      </c>
      <c r="N1389" s="11">
        <v>2</v>
      </c>
      <c r="O1389" s="14">
        <v>0</v>
      </c>
      <c r="P1389" s="14">
        <v>0</v>
      </c>
      <c r="Q1389" s="14">
        <v>0</v>
      </c>
      <c r="R1389" s="6">
        <v>0</v>
      </c>
      <c r="S1389" s="13">
        <v>0</v>
      </c>
      <c r="T1389" s="11">
        <v>1</v>
      </c>
      <c r="U1389" s="14">
        <v>2</v>
      </c>
      <c r="V1389" s="14">
        <v>0</v>
      </c>
      <c r="W1389" s="14">
        <v>3</v>
      </c>
      <c r="X1389" s="14">
        <v>0</v>
      </c>
      <c r="Y1389" s="14">
        <v>0</v>
      </c>
      <c r="Z1389" s="14">
        <v>0</v>
      </c>
      <c r="AA1389" s="14">
        <v>0</v>
      </c>
      <c r="AB1389" s="11">
        <v>0</v>
      </c>
      <c r="AC1389" s="14">
        <v>0</v>
      </c>
      <c r="AD1389" s="14">
        <v>20</v>
      </c>
      <c r="AE1389" s="14">
        <v>1</v>
      </c>
      <c r="AF1389" s="14">
        <v>1</v>
      </c>
      <c r="AG1389" s="6">
        <v>2</v>
      </c>
      <c r="AH1389" s="6">
        <v>2</v>
      </c>
      <c r="AI1389" s="6">
        <v>0</v>
      </c>
      <c r="AJ1389" s="6">
        <v>1.5</v>
      </c>
      <c r="AK1389" s="14">
        <v>0</v>
      </c>
      <c r="AL1389" s="14">
        <v>0</v>
      </c>
      <c r="AM1389" s="14">
        <v>0</v>
      </c>
      <c r="AN1389" s="14">
        <v>1</v>
      </c>
      <c r="AO1389" s="14">
        <v>30000</v>
      </c>
      <c r="AP1389" s="14">
        <v>0</v>
      </c>
      <c r="AQ1389" s="14">
        <v>4</v>
      </c>
      <c r="AR1389" s="6">
        <v>0</v>
      </c>
      <c r="AS1389" s="11" t="s">
        <v>425</v>
      </c>
      <c r="AT1389" s="15" t="s">
        <v>159</v>
      </c>
      <c r="AU1389" s="14" t="s">
        <v>355</v>
      </c>
      <c r="AV1389" s="14">
        <v>10003002</v>
      </c>
      <c r="AW1389" s="14">
        <v>70106005</v>
      </c>
      <c r="AX1389" s="15" t="s">
        <v>379</v>
      </c>
      <c r="AY1389" s="15">
        <v>0</v>
      </c>
      <c r="AZ1389" s="13">
        <v>0</v>
      </c>
      <c r="BA1389" s="13">
        <v>0</v>
      </c>
      <c r="BB1389" s="68" t="s">
        <v>603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70404002</v>
      </c>
      <c r="D1390" s="12" t="s">
        <v>604</v>
      </c>
      <c r="E1390" s="14">
        <v>1</v>
      </c>
      <c r="F1390" s="11">
        <v>60010100</v>
      </c>
      <c r="G1390" s="14">
        <v>0</v>
      </c>
      <c r="H1390" s="13">
        <v>0</v>
      </c>
      <c r="I1390" s="14">
        <v>1</v>
      </c>
      <c r="J1390" s="14">
        <v>0</v>
      </c>
      <c r="K1390" s="14">
        <v>0</v>
      </c>
      <c r="L1390" s="11">
        <v>0</v>
      </c>
      <c r="M1390" s="11">
        <v>0</v>
      </c>
      <c r="N1390" s="11">
        <v>2</v>
      </c>
      <c r="O1390" s="11">
        <v>1</v>
      </c>
      <c r="P1390" s="11">
        <v>0.3</v>
      </c>
      <c r="Q1390" s="11">
        <v>0</v>
      </c>
      <c r="R1390" s="6">
        <v>0</v>
      </c>
      <c r="S1390" s="11">
        <v>0</v>
      </c>
      <c r="T1390" s="11">
        <v>1</v>
      </c>
      <c r="U1390" s="11">
        <v>2</v>
      </c>
      <c r="V1390" s="11">
        <v>0</v>
      </c>
      <c r="W1390" s="11">
        <v>2.5</v>
      </c>
      <c r="X1390" s="11">
        <v>0</v>
      </c>
      <c r="Y1390" s="11">
        <v>1</v>
      </c>
      <c r="Z1390" s="11">
        <v>0</v>
      </c>
      <c r="AA1390" s="11">
        <v>0</v>
      </c>
      <c r="AB1390" s="11">
        <v>0</v>
      </c>
      <c r="AC1390" s="11">
        <v>0</v>
      </c>
      <c r="AD1390" s="11">
        <v>12</v>
      </c>
      <c r="AE1390" s="11">
        <v>1</v>
      </c>
      <c r="AF1390" s="11">
        <v>3</v>
      </c>
      <c r="AG1390" s="6">
        <v>4</v>
      </c>
      <c r="AH1390" s="6">
        <v>1</v>
      </c>
      <c r="AI1390" s="6">
        <v>0</v>
      </c>
      <c r="AJ1390" s="6">
        <v>1.5</v>
      </c>
      <c r="AK1390" s="11">
        <v>0</v>
      </c>
      <c r="AL1390" s="11">
        <v>0</v>
      </c>
      <c r="AM1390" s="11">
        <v>0</v>
      </c>
      <c r="AN1390" s="11">
        <v>2.5</v>
      </c>
      <c r="AO1390" s="11">
        <v>5000</v>
      </c>
      <c r="AP1390" s="11">
        <v>2</v>
      </c>
      <c r="AQ1390" s="11">
        <v>0</v>
      </c>
      <c r="AR1390" s="6">
        <v>0</v>
      </c>
      <c r="AS1390" s="11">
        <v>0</v>
      </c>
      <c r="AT1390" s="15" t="s">
        <v>397</v>
      </c>
      <c r="AU1390" s="11" t="s">
        <v>348</v>
      </c>
      <c r="AV1390" s="14">
        <v>10000007</v>
      </c>
      <c r="AW1390" s="14">
        <v>70404002</v>
      </c>
      <c r="AX1390" s="12" t="s">
        <v>160</v>
      </c>
      <c r="AY1390" s="11" t="s">
        <v>1852</v>
      </c>
      <c r="AZ1390" s="13">
        <v>0</v>
      </c>
      <c r="BA1390" s="13">
        <v>0</v>
      </c>
      <c r="BB1390" s="37" t="s">
        <v>1853</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70404003</v>
      </c>
      <c r="D1391" s="12" t="s">
        <v>477</v>
      </c>
      <c r="E1391" s="11">
        <v>1</v>
      </c>
      <c r="F1391" s="11">
        <v>60010300</v>
      </c>
      <c r="G1391" s="14">
        <v>0</v>
      </c>
      <c r="H1391" s="13">
        <v>0</v>
      </c>
      <c r="I1391" s="14">
        <v>1</v>
      </c>
      <c r="J1391" s="14">
        <v>0</v>
      </c>
      <c r="K1391" s="14">
        <v>0</v>
      </c>
      <c r="L1391" s="11">
        <v>0</v>
      </c>
      <c r="M1391" s="11">
        <v>0</v>
      </c>
      <c r="N1391" s="11">
        <v>2</v>
      </c>
      <c r="O1391" s="11">
        <v>2</v>
      </c>
      <c r="P1391" s="11">
        <v>0.5</v>
      </c>
      <c r="Q1391" s="11">
        <v>1</v>
      </c>
      <c r="R1391" s="6">
        <v>0</v>
      </c>
      <c r="S1391" s="11">
        <v>0</v>
      </c>
      <c r="T1391" s="11">
        <v>1</v>
      </c>
      <c r="U1391" s="11">
        <v>2</v>
      </c>
      <c r="V1391" s="11">
        <v>0</v>
      </c>
      <c r="W1391" s="11">
        <v>0</v>
      </c>
      <c r="X1391" s="11">
        <v>0</v>
      </c>
      <c r="Y1391" s="11">
        <v>0</v>
      </c>
      <c r="Z1391" s="11">
        <v>0</v>
      </c>
      <c r="AA1391" s="11">
        <v>0</v>
      </c>
      <c r="AB1391" s="11">
        <v>0</v>
      </c>
      <c r="AC1391" s="11">
        <v>0</v>
      </c>
      <c r="AD1391" s="11">
        <v>99999</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158</v>
      </c>
      <c r="AT1391" s="15" t="s">
        <v>213</v>
      </c>
      <c r="AU1391" s="11" t="s">
        <v>355</v>
      </c>
      <c r="AV1391" s="14">
        <v>0</v>
      </c>
      <c r="AW1391" s="14">
        <v>0</v>
      </c>
      <c r="AX1391" s="12" t="s">
        <v>343</v>
      </c>
      <c r="AY1391" s="11" t="s">
        <v>1854</v>
      </c>
      <c r="AZ1391" s="13">
        <v>0</v>
      </c>
      <c r="BA1391" s="13">
        <v>0</v>
      </c>
      <c r="BB1391" s="37" t="s">
        <v>509</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70404004</v>
      </c>
      <c r="D1392" s="15" t="s">
        <v>351</v>
      </c>
      <c r="E1392" s="14">
        <v>1</v>
      </c>
      <c r="F1392" s="14">
        <v>60010500</v>
      </c>
      <c r="G1392" s="14">
        <v>0</v>
      </c>
      <c r="H1392" s="13">
        <v>0</v>
      </c>
      <c r="I1392" s="14">
        <v>1</v>
      </c>
      <c r="J1392" s="14">
        <v>0</v>
      </c>
      <c r="K1392" s="14">
        <v>0</v>
      </c>
      <c r="L1392" s="14">
        <v>0</v>
      </c>
      <c r="M1392" s="14">
        <v>0</v>
      </c>
      <c r="N1392" s="11">
        <v>2</v>
      </c>
      <c r="O1392" s="14">
        <v>2</v>
      </c>
      <c r="P1392" s="14">
        <v>0.6</v>
      </c>
      <c r="Q1392" s="14">
        <v>0</v>
      </c>
      <c r="R1392" s="6">
        <v>0</v>
      </c>
      <c r="S1392" s="13">
        <v>0</v>
      </c>
      <c r="T1392" s="11">
        <v>1</v>
      </c>
      <c r="U1392" s="14">
        <v>2</v>
      </c>
      <c r="V1392" s="14">
        <v>0</v>
      </c>
      <c r="W1392" s="14">
        <v>0</v>
      </c>
      <c r="X1392" s="14">
        <v>0</v>
      </c>
      <c r="Y1392" s="14">
        <v>0</v>
      </c>
      <c r="Z1392" s="14">
        <v>0</v>
      </c>
      <c r="AA1392" s="14">
        <v>0</v>
      </c>
      <c r="AB1392" s="11">
        <v>0</v>
      </c>
      <c r="AC1392" s="14">
        <v>0</v>
      </c>
      <c r="AD1392" s="14">
        <v>20</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90401004</v>
      </c>
      <c r="AS1392" s="14" t="s">
        <v>158</v>
      </c>
      <c r="AT1392" s="15" t="s">
        <v>158</v>
      </c>
      <c r="AU1392" s="14" t="s">
        <v>246</v>
      </c>
      <c r="AV1392" s="14">
        <v>0</v>
      </c>
      <c r="AW1392" s="14">
        <v>40000003</v>
      </c>
      <c r="AX1392" s="15" t="s">
        <v>160</v>
      </c>
      <c r="AY1392" s="15" t="s">
        <v>158</v>
      </c>
      <c r="AZ1392" s="13">
        <v>0</v>
      </c>
      <c r="BA1392" s="13">
        <v>0</v>
      </c>
      <c r="BB1392" s="68" t="s">
        <v>500</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70404005</v>
      </c>
      <c r="D1393" s="15" t="s">
        <v>368</v>
      </c>
      <c r="E1393" s="14">
        <v>1</v>
      </c>
      <c r="F1393" s="14">
        <v>60010500</v>
      </c>
      <c r="G1393" s="14">
        <v>0</v>
      </c>
      <c r="H1393" s="13">
        <v>0</v>
      </c>
      <c r="I1393" s="14">
        <v>1</v>
      </c>
      <c r="J1393" s="14">
        <v>0</v>
      </c>
      <c r="K1393" s="14">
        <v>0</v>
      </c>
      <c r="L1393" s="14">
        <v>0</v>
      </c>
      <c r="M1393" s="14">
        <v>0</v>
      </c>
      <c r="N1393" s="11">
        <v>2</v>
      </c>
      <c r="O1393" s="14">
        <v>2</v>
      </c>
      <c r="P1393" s="14">
        <v>0.3</v>
      </c>
      <c r="Q1393" s="14">
        <v>0</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158</v>
      </c>
      <c r="AT1393" s="15" t="s">
        <v>159</v>
      </c>
      <c r="AU1393" s="14" t="s">
        <v>246</v>
      </c>
      <c r="AV1393" s="14">
        <v>0</v>
      </c>
      <c r="AW1393" s="14">
        <v>0</v>
      </c>
      <c r="AX1393" s="15" t="s">
        <v>160</v>
      </c>
      <c r="AY1393" s="15" t="s">
        <v>158</v>
      </c>
      <c r="AZ1393" s="13">
        <v>0</v>
      </c>
      <c r="BA1393" s="13">
        <v>0</v>
      </c>
      <c r="BB1393" s="68" t="s">
        <v>464</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70404006</v>
      </c>
      <c r="D1394" s="12" t="s">
        <v>709</v>
      </c>
      <c r="E1394" s="11">
        <v>2</v>
      </c>
      <c r="F1394" s="11">
        <v>61012301</v>
      </c>
      <c r="G1394" s="11">
        <v>0</v>
      </c>
      <c r="H1394" s="13">
        <v>0</v>
      </c>
      <c r="I1394" s="14">
        <v>1</v>
      </c>
      <c r="J1394" s="14">
        <v>0</v>
      </c>
      <c r="K1394" s="14">
        <v>0</v>
      </c>
      <c r="L1394" s="11">
        <v>0</v>
      </c>
      <c r="M1394" s="11">
        <v>0</v>
      </c>
      <c r="N1394" s="11">
        <v>2</v>
      </c>
      <c r="O1394" s="11">
        <v>1</v>
      </c>
      <c r="P1394" s="11">
        <v>0.5</v>
      </c>
      <c r="Q1394" s="11">
        <v>0</v>
      </c>
      <c r="R1394" s="6">
        <v>0</v>
      </c>
      <c r="S1394" s="11">
        <v>0</v>
      </c>
      <c r="T1394" s="11">
        <v>1</v>
      </c>
      <c r="U1394" s="11">
        <v>2</v>
      </c>
      <c r="V1394" s="11">
        <v>0</v>
      </c>
      <c r="W1394" s="11">
        <v>3</v>
      </c>
      <c r="X1394" s="11">
        <v>0</v>
      </c>
      <c r="Y1394" s="11">
        <v>1</v>
      </c>
      <c r="Z1394" s="11">
        <v>0</v>
      </c>
      <c r="AA1394" s="11">
        <v>0</v>
      </c>
      <c r="AB1394" s="11">
        <v>0</v>
      </c>
      <c r="AC1394" s="11">
        <v>0</v>
      </c>
      <c r="AD1394" s="11">
        <v>12</v>
      </c>
      <c r="AE1394" s="11">
        <v>2</v>
      </c>
      <c r="AF1394" s="11" t="s">
        <v>167</v>
      </c>
      <c r="AG1394" s="6">
        <v>0</v>
      </c>
      <c r="AH1394" s="6">
        <v>2</v>
      </c>
      <c r="AI1394" s="6">
        <v>0</v>
      </c>
      <c r="AJ1394" s="6">
        <v>1.5</v>
      </c>
      <c r="AK1394" s="11">
        <v>0</v>
      </c>
      <c r="AL1394" s="11">
        <v>0</v>
      </c>
      <c r="AM1394" s="11">
        <v>0</v>
      </c>
      <c r="AN1394" s="11">
        <v>1.5</v>
      </c>
      <c r="AO1394" s="11">
        <v>1200</v>
      </c>
      <c r="AP1394" s="11">
        <v>1</v>
      </c>
      <c r="AQ1394" s="11">
        <v>30</v>
      </c>
      <c r="AR1394" s="6">
        <v>0</v>
      </c>
      <c r="AS1394" s="11" t="s">
        <v>158</v>
      </c>
      <c r="AT1394" s="12" t="s">
        <v>196</v>
      </c>
      <c r="AU1394" s="11" t="s">
        <v>169</v>
      </c>
      <c r="AV1394" s="14">
        <v>10000011</v>
      </c>
      <c r="AW1394" s="14">
        <v>70404001</v>
      </c>
      <c r="AX1394" s="12" t="s">
        <v>170</v>
      </c>
      <c r="AY1394" s="11">
        <v>0</v>
      </c>
      <c r="AZ1394" s="13">
        <v>0</v>
      </c>
      <c r="BA1394" s="13">
        <v>0</v>
      </c>
      <c r="BB1394" s="37" t="s">
        <v>1855</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70405001</v>
      </c>
      <c r="D1395" s="12" t="s">
        <v>387</v>
      </c>
      <c r="E1395" s="11">
        <v>1</v>
      </c>
      <c r="F1395" s="11">
        <v>60010300</v>
      </c>
      <c r="G1395" s="14">
        <v>0</v>
      </c>
      <c r="H1395" s="13">
        <v>0</v>
      </c>
      <c r="I1395" s="14">
        <v>1</v>
      </c>
      <c r="J1395" s="14">
        <v>0</v>
      </c>
      <c r="K1395" s="14">
        <v>0</v>
      </c>
      <c r="L1395" s="11">
        <v>0</v>
      </c>
      <c r="M1395" s="11">
        <v>0</v>
      </c>
      <c r="N1395" s="11">
        <v>2</v>
      </c>
      <c r="O1395" s="11">
        <v>2</v>
      </c>
      <c r="P1395" s="11">
        <v>0.8</v>
      </c>
      <c r="Q1395" s="11">
        <v>0</v>
      </c>
      <c r="R1395" s="6">
        <v>0</v>
      </c>
      <c r="S1395" s="11">
        <v>0</v>
      </c>
      <c r="T1395" s="11">
        <v>1</v>
      </c>
      <c r="U1395" s="11">
        <v>2</v>
      </c>
      <c r="V1395" s="11">
        <v>0</v>
      </c>
      <c r="W1395" s="11">
        <v>0</v>
      </c>
      <c r="X1395" s="11">
        <v>0</v>
      </c>
      <c r="Y1395" s="11">
        <v>0</v>
      </c>
      <c r="Z1395" s="11">
        <v>0</v>
      </c>
      <c r="AA1395" s="11">
        <v>0</v>
      </c>
      <c r="AB1395" s="11">
        <v>0</v>
      </c>
      <c r="AC1395" s="11">
        <v>0</v>
      </c>
      <c r="AD1395" s="11">
        <v>30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158</v>
      </c>
      <c r="AT1395" s="15" t="s">
        <v>159</v>
      </c>
      <c r="AU1395" s="11" t="s">
        <v>355</v>
      </c>
      <c r="AV1395" s="14">
        <v>0</v>
      </c>
      <c r="AW1395" s="14">
        <v>0</v>
      </c>
      <c r="AX1395" s="12" t="s">
        <v>343</v>
      </c>
      <c r="AY1395" s="11" t="s">
        <v>493</v>
      </c>
      <c r="AZ1395" s="13">
        <v>0</v>
      </c>
      <c r="BA1395" s="13">
        <v>0</v>
      </c>
      <c r="BB1395" s="37" t="s">
        <v>1856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70405002</v>
      </c>
      <c r="D1396" s="12" t="s">
        <v>625</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391</v>
      </c>
      <c r="AG1396" s="6">
        <v>0</v>
      </c>
      <c r="AH1396" s="6">
        <v>1</v>
      </c>
      <c r="AI1396" s="6">
        <v>0</v>
      </c>
      <c r="AJ1396" s="6">
        <v>3</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70405001</v>
      </c>
      <c r="AX1396" s="12" t="s">
        <v>160</v>
      </c>
      <c r="AY1396" s="11">
        <v>0</v>
      </c>
      <c r="AZ1396" s="13">
        <v>0</v>
      </c>
      <c r="BA1396" s="13">
        <v>0</v>
      </c>
      <c r="BB1396" s="37" t="s">
        <v>626</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70405003</v>
      </c>
      <c r="D1397" s="12" t="s">
        <v>1796</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15</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70405002</v>
      </c>
      <c r="AX1397" s="12" t="s">
        <v>160</v>
      </c>
      <c r="AY1397" s="11" t="s">
        <v>1857</v>
      </c>
      <c r="AZ1397" s="13">
        <v>0</v>
      </c>
      <c r="BA1397" s="13">
        <v>0</v>
      </c>
      <c r="BB1397" s="37" t="s">
        <v>669</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70405004</v>
      </c>
      <c r="D1398" s="12" t="s">
        <v>633</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3</v>
      </c>
      <c r="X1398" s="11">
        <v>0</v>
      </c>
      <c r="Y1398" s="11">
        <v>1</v>
      </c>
      <c r="Z1398" s="11">
        <v>0</v>
      </c>
      <c r="AA1398" s="11">
        <v>0</v>
      </c>
      <c r="AB1398" s="11">
        <v>0</v>
      </c>
      <c r="AC1398" s="11">
        <v>0</v>
      </c>
      <c r="AD1398" s="11">
        <v>6</v>
      </c>
      <c r="AE1398" s="11">
        <v>1</v>
      </c>
      <c r="AF1398" s="11">
        <v>3</v>
      </c>
      <c r="AG1398" s="6">
        <v>6</v>
      </c>
      <c r="AH1398" s="6">
        <v>1</v>
      </c>
      <c r="AI1398" s="6">
        <v>0</v>
      </c>
      <c r="AJ1398" s="6">
        <v>1.5</v>
      </c>
      <c r="AK1398" s="11">
        <v>0</v>
      </c>
      <c r="AL1398" s="11">
        <v>0</v>
      </c>
      <c r="AM1398" s="11">
        <v>0</v>
      </c>
      <c r="AN1398" s="11">
        <v>2.5</v>
      </c>
      <c r="AO1398" s="11">
        <v>5000</v>
      </c>
      <c r="AP1398" s="11">
        <v>2</v>
      </c>
      <c r="AQ1398" s="11">
        <v>0</v>
      </c>
      <c r="AR1398" s="6">
        <v>0</v>
      </c>
      <c r="AS1398" s="11">
        <v>80001030</v>
      </c>
      <c r="AT1398" s="15" t="s">
        <v>196</v>
      </c>
      <c r="AU1398" s="11" t="s">
        <v>348</v>
      </c>
      <c r="AV1398" s="14">
        <v>10000007</v>
      </c>
      <c r="AW1398" s="14">
        <v>70405003</v>
      </c>
      <c r="AX1398" s="12" t="s">
        <v>160</v>
      </c>
      <c r="AY1398" s="11" t="s">
        <v>1858</v>
      </c>
      <c r="AZ1398" s="13">
        <v>0</v>
      </c>
      <c r="BA1398" s="13">
        <v>0</v>
      </c>
      <c r="BB1398" s="37" t="s">
        <v>1815</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70405005</v>
      </c>
      <c r="D1399" s="15" t="s">
        <v>368</v>
      </c>
      <c r="E1399" s="14">
        <v>1</v>
      </c>
      <c r="F1399" s="14">
        <v>60010500</v>
      </c>
      <c r="G1399" s="14">
        <v>0</v>
      </c>
      <c r="H1399" s="13">
        <v>0</v>
      </c>
      <c r="I1399" s="14">
        <v>1</v>
      </c>
      <c r="J1399" s="14">
        <v>0</v>
      </c>
      <c r="K1399" s="14">
        <v>0</v>
      </c>
      <c r="L1399" s="14">
        <v>0</v>
      </c>
      <c r="M1399" s="14">
        <v>0</v>
      </c>
      <c r="N1399" s="11">
        <v>2</v>
      </c>
      <c r="O1399" s="14">
        <v>2</v>
      </c>
      <c r="P1399" s="14">
        <v>0.3</v>
      </c>
      <c r="Q1399" s="14">
        <v>0</v>
      </c>
      <c r="R1399" s="6">
        <v>0</v>
      </c>
      <c r="S1399" s="13">
        <v>0</v>
      </c>
      <c r="T1399" s="11">
        <v>1</v>
      </c>
      <c r="U1399" s="14">
        <v>2</v>
      </c>
      <c r="V1399" s="14">
        <v>0</v>
      </c>
      <c r="W1399" s="14">
        <v>0</v>
      </c>
      <c r="X1399" s="14">
        <v>0</v>
      </c>
      <c r="Y1399" s="14">
        <v>0</v>
      </c>
      <c r="Z1399" s="14">
        <v>0</v>
      </c>
      <c r="AA1399" s="14">
        <v>0</v>
      </c>
      <c r="AB1399" s="11">
        <v>0</v>
      </c>
      <c r="AC1399" s="14">
        <v>0</v>
      </c>
      <c r="AD1399" s="11">
        <v>15</v>
      </c>
      <c r="AE1399" s="14">
        <v>0</v>
      </c>
      <c r="AF1399" s="14">
        <v>0</v>
      </c>
      <c r="AG1399" s="6">
        <v>2</v>
      </c>
      <c r="AH1399" s="6">
        <v>0</v>
      </c>
      <c r="AI1399" s="6">
        <v>0</v>
      </c>
      <c r="AJ1399" s="6">
        <v>0</v>
      </c>
      <c r="AK1399" s="14">
        <v>0</v>
      </c>
      <c r="AL1399" s="14">
        <v>0</v>
      </c>
      <c r="AM1399" s="14">
        <v>0</v>
      </c>
      <c r="AN1399" s="14">
        <v>0</v>
      </c>
      <c r="AO1399" s="14">
        <v>1000</v>
      </c>
      <c r="AP1399" s="14">
        <v>0</v>
      </c>
      <c r="AQ1399" s="14">
        <v>0</v>
      </c>
      <c r="AR1399" s="6">
        <v>90402005</v>
      </c>
      <c r="AS1399" s="14" t="s">
        <v>158</v>
      </c>
      <c r="AT1399" s="15" t="s">
        <v>159</v>
      </c>
      <c r="AU1399" s="14" t="s">
        <v>246</v>
      </c>
      <c r="AV1399" s="14">
        <v>0</v>
      </c>
      <c r="AW1399" s="14">
        <v>0</v>
      </c>
      <c r="AX1399" s="15" t="s">
        <v>160</v>
      </c>
      <c r="AY1399" s="15" t="s">
        <v>158</v>
      </c>
      <c r="AZ1399" s="13">
        <v>0</v>
      </c>
      <c r="BA1399" s="13">
        <v>0</v>
      </c>
      <c r="BB1399" s="68" t="s">
        <v>500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70405006</v>
      </c>
      <c r="D1400" s="12" t="s">
        <v>460</v>
      </c>
      <c r="E1400" s="14">
        <v>1</v>
      </c>
      <c r="F1400" s="11">
        <v>60010300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350</v>
      </c>
      <c r="Y1400" s="11">
        <v>0</v>
      </c>
      <c r="Z1400" s="11">
        <v>0</v>
      </c>
      <c r="AA1400" s="11">
        <v>0</v>
      </c>
      <c r="AB1400" s="11">
        <v>0</v>
      </c>
      <c r="AC1400" s="11">
        <v>0</v>
      </c>
      <c r="AD1400" s="11">
        <v>9</v>
      </c>
      <c r="AE1400" s="11">
        <v>2</v>
      </c>
      <c r="AF1400" s="11" t="s">
        <v>167</v>
      </c>
      <c r="AG1400" s="6">
        <v>0</v>
      </c>
      <c r="AH1400" s="6">
        <v>2</v>
      </c>
      <c r="AI1400" s="6">
        <v>0</v>
      </c>
      <c r="AJ1400" s="6">
        <v>1.5</v>
      </c>
      <c r="AK1400" s="11">
        <v>0</v>
      </c>
      <c r="AL1400" s="11">
        <v>0</v>
      </c>
      <c r="AM1400" s="11">
        <v>0</v>
      </c>
      <c r="AN1400" s="11">
        <v>1</v>
      </c>
      <c r="AO1400" s="11">
        <v>3000</v>
      </c>
      <c r="AP1400" s="11">
        <v>0.5</v>
      </c>
      <c r="AQ1400" s="11">
        <v>0</v>
      </c>
      <c r="AR1400" s="6">
        <v>0</v>
      </c>
      <c r="AS1400" s="11" t="s">
        <v>502</v>
      </c>
      <c r="AT1400" s="12" t="s">
        <v>397</v>
      </c>
      <c r="AU1400" s="11" t="s">
        <v>355</v>
      </c>
      <c r="AV1400" s="14">
        <v>10000007</v>
      </c>
      <c r="AW1400" s="14">
        <v>70403002</v>
      </c>
      <c r="AX1400" s="12" t="s">
        <v>160</v>
      </c>
      <c r="AY1400" s="11">
        <v>0</v>
      </c>
      <c r="AZ1400" s="13">
        <v>0</v>
      </c>
      <c r="BA1400" s="13">
        <v>0</v>
      </c>
      <c r="BB1400" s="37" t="s">
        <v>461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70405007</v>
      </c>
      <c r="D1401" s="12" t="s">
        <v>1859</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2</v>
      </c>
      <c r="X1401" s="11">
        <v>0</v>
      </c>
      <c r="Y1401" s="11">
        <v>1</v>
      </c>
      <c r="Z1401" s="11">
        <v>0</v>
      </c>
      <c r="AA1401" s="11">
        <v>0</v>
      </c>
      <c r="AB1401" s="11">
        <v>0</v>
      </c>
      <c r="AC1401" s="11">
        <v>0</v>
      </c>
      <c r="AD1401" s="11">
        <v>20</v>
      </c>
      <c r="AE1401" s="11">
        <v>1</v>
      </c>
      <c r="AF1401" s="11" t="s">
        <v>507</v>
      </c>
      <c r="AG1401" s="6">
        <v>1</v>
      </c>
      <c r="AH1401" s="6">
        <v>0</v>
      </c>
      <c r="AI1401" s="6">
        <v>0</v>
      </c>
      <c r="AJ1401" s="6">
        <v>0</v>
      </c>
      <c r="AK1401" s="11">
        <v>0</v>
      </c>
      <c r="AL1401" s="11">
        <v>0</v>
      </c>
      <c r="AM1401" s="11">
        <v>0</v>
      </c>
      <c r="AN1401" s="11">
        <v>0.5</v>
      </c>
      <c r="AO1401" s="11">
        <v>999999</v>
      </c>
      <c r="AP1401" s="11">
        <v>2</v>
      </c>
      <c r="AQ1401" s="11">
        <v>0</v>
      </c>
      <c r="AR1401" s="6">
        <v>0</v>
      </c>
      <c r="AS1401" s="11" t="s">
        <v>502</v>
      </c>
      <c r="AT1401" s="15" t="s">
        <v>213</v>
      </c>
      <c r="AU1401" s="11" t="s">
        <v>348</v>
      </c>
      <c r="AV1401" s="14">
        <v>10000007</v>
      </c>
      <c r="AW1401" s="14">
        <v>70405007</v>
      </c>
      <c r="AX1401" s="15" t="s">
        <v>229</v>
      </c>
      <c r="AY1401" s="15" t="s">
        <v>259</v>
      </c>
      <c r="AZ1401" s="13">
        <v>0</v>
      </c>
      <c r="BA1401" s="13">
        <v>0</v>
      </c>
      <c r="BB1401" s="37" t="s">
        <v>1860</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70405008</v>
      </c>
      <c r="D1402" s="15" t="s">
        <v>351</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158</v>
      </c>
      <c r="AT1402" s="15" t="s">
        <v>159</v>
      </c>
      <c r="AU1402" s="14" t="s">
        <v>246</v>
      </c>
      <c r="AV1402" s="14">
        <v>0</v>
      </c>
      <c r="AW1402" s="14">
        <v>40000003</v>
      </c>
      <c r="AX1402" s="15" t="s">
        <v>160</v>
      </c>
      <c r="AY1402" s="15" t="s">
        <v>158</v>
      </c>
      <c r="AZ1402" s="13">
        <v>0</v>
      </c>
      <c r="BA1402" s="13">
        <v>0</v>
      </c>
      <c r="BB1402" s="68" t="s">
        <v>509</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70405009</v>
      </c>
      <c r="D1403" s="15" t="s">
        <v>670</v>
      </c>
      <c r="E1403" s="14">
        <v>1</v>
      </c>
      <c r="F1403" s="14">
        <v>60010300</v>
      </c>
      <c r="G1403" s="14">
        <v>0</v>
      </c>
      <c r="H1403" s="13">
        <v>0</v>
      </c>
      <c r="I1403" s="14">
        <v>1</v>
      </c>
      <c r="J1403" s="14">
        <v>0</v>
      </c>
      <c r="K1403" s="14">
        <v>0</v>
      </c>
      <c r="L1403" s="14">
        <v>0</v>
      </c>
      <c r="M1403" s="14">
        <v>0</v>
      </c>
      <c r="N1403" s="11">
        <v>2</v>
      </c>
      <c r="O1403" s="14">
        <v>2</v>
      </c>
      <c r="P1403" s="14">
        <v>0.8</v>
      </c>
      <c r="Q1403" s="14">
        <v>0</v>
      </c>
      <c r="R1403" s="6">
        <v>0</v>
      </c>
      <c r="S1403" s="13">
        <v>0</v>
      </c>
      <c r="T1403" s="11">
        <v>1</v>
      </c>
      <c r="U1403" s="14">
        <v>2</v>
      </c>
      <c r="V1403" s="14">
        <v>0</v>
      </c>
      <c r="W1403" s="14">
        <v>5</v>
      </c>
      <c r="X1403" s="14">
        <v>0</v>
      </c>
      <c r="Y1403" s="14">
        <v>0</v>
      </c>
      <c r="Z1403" s="14">
        <v>0</v>
      </c>
      <c r="AA1403" s="14">
        <v>0</v>
      </c>
      <c r="AB1403" s="11">
        <v>0</v>
      </c>
      <c r="AC1403" s="14">
        <v>0</v>
      </c>
      <c r="AD1403" s="14">
        <v>30</v>
      </c>
      <c r="AE1403" s="14">
        <v>1</v>
      </c>
      <c r="AF1403" s="14">
        <v>1</v>
      </c>
      <c r="AG1403" s="6">
        <v>2</v>
      </c>
      <c r="AH1403" s="6">
        <v>2</v>
      </c>
      <c r="AI1403" s="6">
        <v>0</v>
      </c>
      <c r="AJ1403" s="6">
        <v>1.5</v>
      </c>
      <c r="AK1403" s="14">
        <v>0</v>
      </c>
      <c r="AL1403" s="14">
        <v>0</v>
      </c>
      <c r="AM1403" s="14">
        <v>0</v>
      </c>
      <c r="AN1403" s="14">
        <v>1</v>
      </c>
      <c r="AO1403" s="14">
        <v>30000</v>
      </c>
      <c r="AP1403" s="14">
        <v>0</v>
      </c>
      <c r="AQ1403" s="14">
        <v>4</v>
      </c>
      <c r="AR1403" s="6">
        <v>0</v>
      </c>
      <c r="AS1403" s="14" t="s">
        <v>158</v>
      </c>
      <c r="AT1403" s="15" t="s">
        <v>159</v>
      </c>
      <c r="AU1403" s="14" t="s">
        <v>355</v>
      </c>
      <c r="AV1403" s="14">
        <v>10003002</v>
      </c>
      <c r="AW1403" s="14">
        <v>70405007</v>
      </c>
      <c r="AX1403" s="15" t="s">
        <v>379</v>
      </c>
      <c r="AY1403" s="15">
        <v>0</v>
      </c>
      <c r="AZ1403" s="13">
        <v>0</v>
      </c>
      <c r="BA1403" s="13">
        <v>0</v>
      </c>
      <c r="BB1403" s="68" t="s">
        <v>511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70501001</v>
      </c>
      <c r="D1404" s="12" t="s">
        <v>387</v>
      </c>
      <c r="E1404" s="11">
        <v>1</v>
      </c>
      <c r="F1404" s="11">
        <v>60010300</v>
      </c>
      <c r="G1404" s="14">
        <v>0</v>
      </c>
      <c r="H1404" s="13">
        <v>0</v>
      </c>
      <c r="I1404" s="14">
        <v>1</v>
      </c>
      <c r="J1404" s="14">
        <v>0</v>
      </c>
      <c r="K1404" s="14">
        <v>0</v>
      </c>
      <c r="L1404" s="11">
        <v>0</v>
      </c>
      <c r="M1404" s="11">
        <v>0</v>
      </c>
      <c r="N1404" s="11">
        <v>2</v>
      </c>
      <c r="O1404" s="11">
        <v>2</v>
      </c>
      <c r="P1404" s="11">
        <v>0.8</v>
      </c>
      <c r="Q1404" s="11">
        <v>0</v>
      </c>
      <c r="R1404" s="6">
        <v>0</v>
      </c>
      <c r="S1404" s="11">
        <v>0</v>
      </c>
      <c r="T1404" s="11">
        <v>1</v>
      </c>
      <c r="U1404" s="11">
        <v>2</v>
      </c>
      <c r="V1404" s="11">
        <v>0</v>
      </c>
      <c r="W1404" s="11">
        <v>0</v>
      </c>
      <c r="X1404" s="11">
        <v>0</v>
      </c>
      <c r="Y1404" s="11">
        <v>0</v>
      </c>
      <c r="Z1404" s="11">
        <v>0</v>
      </c>
      <c r="AA1404" s="11">
        <v>0</v>
      </c>
      <c r="AB1404" s="11">
        <v>0</v>
      </c>
      <c r="AC1404" s="11">
        <v>0</v>
      </c>
      <c r="AD1404" s="11">
        <v>15</v>
      </c>
      <c r="AE1404" s="11">
        <v>0</v>
      </c>
      <c r="AF1404" s="11">
        <v>0</v>
      </c>
      <c r="AG1404" s="6">
        <v>2</v>
      </c>
      <c r="AH1404" s="6">
        <v>2</v>
      </c>
      <c r="AI1404" s="6">
        <v>0</v>
      </c>
      <c r="AJ1404" s="6">
        <v>1.5</v>
      </c>
      <c r="AK1404" s="11">
        <v>0</v>
      </c>
      <c r="AL1404" s="11">
        <v>0</v>
      </c>
      <c r="AM1404" s="11">
        <v>0</v>
      </c>
      <c r="AN1404" s="11">
        <v>1</v>
      </c>
      <c r="AO1404" s="11">
        <v>3000</v>
      </c>
      <c r="AP1404" s="11">
        <v>0.5</v>
      </c>
      <c r="AQ1404" s="11">
        <v>0</v>
      </c>
      <c r="AR1404" s="6">
        <v>0</v>
      </c>
      <c r="AS1404" s="11" t="s">
        <v>158</v>
      </c>
      <c r="AT1404" s="15" t="s">
        <v>159</v>
      </c>
      <c r="AU1404" s="11" t="s">
        <v>355</v>
      </c>
      <c r="AV1404" s="14">
        <v>0</v>
      </c>
      <c r="AW1404" s="14">
        <v>0</v>
      </c>
      <c r="AX1404" s="12" t="s">
        <v>343</v>
      </c>
      <c r="AY1404" s="11" t="s">
        <v>1861</v>
      </c>
      <c r="AZ1404" s="13">
        <v>0</v>
      </c>
      <c r="BA1404" s="13">
        <v>0</v>
      </c>
      <c r="BB1404" s="37" t="s">
        <v>1856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70501002</v>
      </c>
      <c r="D1405" s="15" t="s">
        <v>457</v>
      </c>
      <c r="E1405" s="14">
        <v>1</v>
      </c>
      <c r="F1405" s="14">
        <v>60010500</v>
      </c>
      <c r="G1405" s="14">
        <v>0</v>
      </c>
      <c r="H1405" s="13">
        <v>0</v>
      </c>
      <c r="I1405" s="14">
        <v>1</v>
      </c>
      <c r="J1405" s="14">
        <v>0</v>
      </c>
      <c r="K1405" s="14">
        <v>0</v>
      </c>
      <c r="L1405" s="14">
        <v>0</v>
      </c>
      <c r="M1405" s="14">
        <v>0</v>
      </c>
      <c r="N1405" s="11">
        <v>2</v>
      </c>
      <c r="O1405" s="14">
        <v>1</v>
      </c>
      <c r="P1405" s="14">
        <v>0.05</v>
      </c>
      <c r="Q1405" s="14">
        <v>0</v>
      </c>
      <c r="R1405" s="6">
        <v>0</v>
      </c>
      <c r="S1405" s="13">
        <v>0</v>
      </c>
      <c r="T1405" s="11">
        <v>1</v>
      </c>
      <c r="U1405" s="14">
        <v>1</v>
      </c>
      <c r="V1405" s="14">
        <v>0</v>
      </c>
      <c r="W1405" s="14">
        <v>2</v>
      </c>
      <c r="X1405" s="14">
        <v>0</v>
      </c>
      <c r="Y1405" s="14">
        <v>0</v>
      </c>
      <c r="Z1405" s="14">
        <v>0</v>
      </c>
      <c r="AA1405" s="14">
        <v>0</v>
      </c>
      <c r="AB1405" s="11">
        <v>0</v>
      </c>
      <c r="AC1405" s="14">
        <v>0</v>
      </c>
      <c r="AD1405" s="14">
        <v>10</v>
      </c>
      <c r="AE1405" s="14">
        <v>0</v>
      </c>
      <c r="AF1405" s="14">
        <v>0</v>
      </c>
      <c r="AG1405" s="6">
        <v>7</v>
      </c>
      <c r="AH1405" s="6">
        <v>0</v>
      </c>
      <c r="AI1405" s="6">
        <v>0</v>
      </c>
      <c r="AJ1405" s="6">
        <v>0</v>
      </c>
      <c r="AK1405" s="14">
        <v>0</v>
      </c>
      <c r="AL1405" s="14">
        <v>0</v>
      </c>
      <c r="AM1405" s="14">
        <v>0</v>
      </c>
      <c r="AN1405" s="14">
        <v>0</v>
      </c>
      <c r="AO1405" s="14">
        <v>1000</v>
      </c>
      <c r="AP1405" s="14">
        <v>0.5</v>
      </c>
      <c r="AQ1405" s="14">
        <v>0</v>
      </c>
      <c r="AR1405" s="6">
        <v>0</v>
      </c>
      <c r="AS1405" s="14" t="s">
        <v>425</v>
      </c>
      <c r="AT1405" s="15" t="s">
        <v>458</v>
      </c>
      <c r="AU1405" s="14">
        <v>0</v>
      </c>
      <c r="AV1405" s="14">
        <v>10007001</v>
      </c>
      <c r="AW1405" s="14">
        <v>0</v>
      </c>
      <c r="AX1405" s="15" t="s">
        <v>160</v>
      </c>
      <c r="AY1405" s="15" t="s">
        <v>158</v>
      </c>
      <c r="AZ1405" s="13">
        <v>0</v>
      </c>
      <c r="BA1405" s="13">
        <v>0</v>
      </c>
      <c r="BB1405" s="68" t="s">
        <v>459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70501003</v>
      </c>
      <c r="D1406" s="15" t="s">
        <v>351</v>
      </c>
      <c r="E1406" s="14">
        <v>1</v>
      </c>
      <c r="F1406" s="14">
        <v>60010500</v>
      </c>
      <c r="G1406" s="14">
        <v>0</v>
      </c>
      <c r="H1406" s="13">
        <v>0</v>
      </c>
      <c r="I1406" s="14">
        <v>1</v>
      </c>
      <c r="J1406" s="14">
        <v>0</v>
      </c>
      <c r="K1406" s="14">
        <v>0</v>
      </c>
      <c r="L1406" s="14">
        <v>0</v>
      </c>
      <c r="M1406" s="14">
        <v>0</v>
      </c>
      <c r="N1406" s="11">
        <v>2</v>
      </c>
      <c r="O1406" s="14">
        <v>2</v>
      </c>
      <c r="P1406" s="14">
        <v>0.6</v>
      </c>
      <c r="Q1406" s="14">
        <v>0</v>
      </c>
      <c r="R1406" s="6">
        <v>0</v>
      </c>
      <c r="S1406" s="13">
        <v>0</v>
      </c>
      <c r="T1406" s="11">
        <v>1</v>
      </c>
      <c r="U1406" s="14">
        <v>2</v>
      </c>
      <c r="V1406" s="14">
        <v>0</v>
      </c>
      <c r="W1406" s="14">
        <v>0</v>
      </c>
      <c r="X1406" s="14">
        <v>0</v>
      </c>
      <c r="Y1406" s="14">
        <v>0</v>
      </c>
      <c r="Z1406" s="14">
        <v>0</v>
      </c>
      <c r="AA1406" s="14">
        <v>0</v>
      </c>
      <c r="AB1406" s="11">
        <v>0</v>
      </c>
      <c r="AC1406" s="14">
        <v>0</v>
      </c>
      <c r="AD1406" s="14">
        <v>20</v>
      </c>
      <c r="AE1406" s="14">
        <v>0</v>
      </c>
      <c r="AF1406" s="14">
        <v>0</v>
      </c>
      <c r="AG1406" s="6">
        <v>2</v>
      </c>
      <c r="AH1406" s="6">
        <v>0</v>
      </c>
      <c r="AI1406" s="6">
        <v>0</v>
      </c>
      <c r="AJ1406" s="6">
        <v>0</v>
      </c>
      <c r="AK1406" s="14">
        <v>0</v>
      </c>
      <c r="AL1406" s="14">
        <v>0</v>
      </c>
      <c r="AM1406" s="14">
        <v>0</v>
      </c>
      <c r="AN1406" s="14">
        <v>0</v>
      </c>
      <c r="AO1406" s="14">
        <v>1000</v>
      </c>
      <c r="AP1406" s="14">
        <v>0</v>
      </c>
      <c r="AQ1406" s="14">
        <v>0</v>
      </c>
      <c r="AR1406" s="6">
        <v>90401004</v>
      </c>
      <c r="AS1406" s="14" t="s">
        <v>158</v>
      </c>
      <c r="AT1406" s="15" t="s">
        <v>158</v>
      </c>
      <c r="AU1406" s="14" t="s">
        <v>246</v>
      </c>
      <c r="AV1406" s="14">
        <v>0</v>
      </c>
      <c r="AW1406" s="14">
        <v>40000003</v>
      </c>
      <c r="AX1406" s="15" t="s">
        <v>160</v>
      </c>
      <c r="AY1406" s="15" t="s">
        <v>158</v>
      </c>
      <c r="AZ1406" s="13">
        <v>0</v>
      </c>
      <c r="BA1406" s="13">
        <v>0</v>
      </c>
      <c r="BB1406" s="68" t="s">
        <v>509</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70501004</v>
      </c>
      <c r="D1407" s="15" t="s">
        <v>465</v>
      </c>
      <c r="E1407" s="14">
        <v>1</v>
      </c>
      <c r="F1407" s="14">
        <v>60010500</v>
      </c>
      <c r="G1407" s="14">
        <v>0</v>
      </c>
      <c r="H1407" s="13">
        <v>0</v>
      </c>
      <c r="I1407" s="14">
        <v>1</v>
      </c>
      <c r="J1407" s="14">
        <v>0</v>
      </c>
      <c r="K1407" s="14">
        <v>0</v>
      </c>
      <c r="L1407" s="14">
        <v>0</v>
      </c>
      <c r="M1407" s="14">
        <v>0</v>
      </c>
      <c r="N1407" s="11">
        <v>2</v>
      </c>
      <c r="O1407" s="14">
        <v>2</v>
      </c>
      <c r="P1407" s="14">
        <v>0.3</v>
      </c>
      <c r="Q1407" s="14">
        <v>0</v>
      </c>
      <c r="R1407" s="6">
        <v>0</v>
      </c>
      <c r="S1407" s="13">
        <v>0</v>
      </c>
      <c r="T1407" s="11">
        <v>1</v>
      </c>
      <c r="U1407" s="14">
        <v>2</v>
      </c>
      <c r="V1407" s="14">
        <v>0</v>
      </c>
      <c r="W1407" s="14">
        <v>0</v>
      </c>
      <c r="X1407" s="14">
        <v>0</v>
      </c>
      <c r="Y1407" s="14">
        <v>0</v>
      </c>
      <c r="Z1407" s="14">
        <v>0</v>
      </c>
      <c r="AA1407" s="14">
        <v>0</v>
      </c>
      <c r="AB1407" s="11">
        <v>0</v>
      </c>
      <c r="AC1407" s="14">
        <v>0</v>
      </c>
      <c r="AD1407" s="11">
        <v>15</v>
      </c>
      <c r="AE1407" s="14">
        <v>0</v>
      </c>
      <c r="AF1407" s="14">
        <v>0</v>
      </c>
      <c r="AG1407" s="6">
        <v>2</v>
      </c>
      <c r="AH1407" s="6">
        <v>0</v>
      </c>
      <c r="AI1407" s="6">
        <v>0</v>
      </c>
      <c r="AJ1407" s="6">
        <v>0</v>
      </c>
      <c r="AK1407" s="14">
        <v>0</v>
      </c>
      <c r="AL1407" s="14">
        <v>0</v>
      </c>
      <c r="AM1407" s="14">
        <v>0</v>
      </c>
      <c r="AN1407" s="14">
        <v>0</v>
      </c>
      <c r="AO1407" s="14">
        <v>1000</v>
      </c>
      <c r="AP1407" s="14">
        <v>0</v>
      </c>
      <c r="AQ1407" s="14">
        <v>0</v>
      </c>
      <c r="AR1407" s="6">
        <v>90304001</v>
      </c>
      <c r="AS1407" s="14" t="s">
        <v>158</v>
      </c>
      <c r="AT1407" s="15" t="s">
        <v>213</v>
      </c>
      <c r="AU1407" s="14" t="s">
        <v>246</v>
      </c>
      <c r="AV1407" s="14">
        <v>0</v>
      </c>
      <c r="AW1407" s="14">
        <v>0</v>
      </c>
      <c r="AX1407" s="15" t="s">
        <v>160</v>
      </c>
      <c r="AY1407" s="15" t="s">
        <v>158</v>
      </c>
      <c r="AZ1407" s="13">
        <v>0</v>
      </c>
      <c r="BA1407" s="13">
        <v>0</v>
      </c>
      <c r="BB1407" s="68" t="s">
        <v>1862</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70501005</v>
      </c>
      <c r="D1408" s="12" t="s">
        <v>1839</v>
      </c>
      <c r="E1408" s="14">
        <v>1</v>
      </c>
      <c r="F1408" s="11">
        <v>60010300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350</v>
      </c>
      <c r="Y1408" s="11">
        <v>0</v>
      </c>
      <c r="Z1408" s="11">
        <v>0</v>
      </c>
      <c r="AA1408" s="11">
        <v>0</v>
      </c>
      <c r="AB1408" s="11">
        <v>0</v>
      </c>
      <c r="AC1408" s="11">
        <v>0</v>
      </c>
      <c r="AD1408" s="11">
        <v>9</v>
      </c>
      <c r="AE1408" s="11">
        <v>2</v>
      </c>
      <c r="AF1408" s="11" t="s">
        <v>167</v>
      </c>
      <c r="AG1408" s="6">
        <v>0</v>
      </c>
      <c r="AH1408" s="6">
        <v>2</v>
      </c>
      <c r="AI1408" s="6">
        <v>0</v>
      </c>
      <c r="AJ1408" s="6">
        <v>1.5</v>
      </c>
      <c r="AK1408" s="11">
        <v>0</v>
      </c>
      <c r="AL1408" s="11">
        <v>0</v>
      </c>
      <c r="AM1408" s="11">
        <v>0</v>
      </c>
      <c r="AN1408" s="11">
        <v>1.5</v>
      </c>
      <c r="AO1408" s="11">
        <v>3000</v>
      </c>
      <c r="AP1408" s="11">
        <v>1</v>
      </c>
      <c r="AQ1408" s="11">
        <v>0</v>
      </c>
      <c r="AR1408" s="6">
        <v>0</v>
      </c>
      <c r="AS1408" s="11" t="s">
        <v>1840</v>
      </c>
      <c r="AT1408" s="15" t="s">
        <v>397</v>
      </c>
      <c r="AU1408" s="11" t="s">
        <v>355</v>
      </c>
      <c r="AV1408" s="14">
        <v>10000007</v>
      </c>
      <c r="AW1408" s="14">
        <v>70401006</v>
      </c>
      <c r="AX1408" s="12" t="s">
        <v>160</v>
      </c>
      <c r="AY1408" s="11">
        <v>0</v>
      </c>
      <c r="AZ1408" s="13">
        <v>0</v>
      </c>
      <c r="BA1408" s="13">
        <v>0</v>
      </c>
      <c r="BB1408" s="37" t="s">
        <v>1841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70501006</v>
      </c>
      <c r="D1409" s="15" t="s">
        <v>670</v>
      </c>
      <c r="E1409" s="14">
        <v>1</v>
      </c>
      <c r="F1409" s="14">
        <v>60010300</v>
      </c>
      <c r="G1409" s="14">
        <v>0</v>
      </c>
      <c r="H1409" s="13">
        <v>0</v>
      </c>
      <c r="I1409" s="14">
        <v>1</v>
      </c>
      <c r="J1409" s="14">
        <v>0</v>
      </c>
      <c r="K1409" s="14">
        <v>0</v>
      </c>
      <c r="L1409" s="14">
        <v>0</v>
      </c>
      <c r="M1409" s="14">
        <v>0</v>
      </c>
      <c r="N1409" s="11">
        <v>2</v>
      </c>
      <c r="O1409" s="14">
        <v>2</v>
      </c>
      <c r="P1409" s="14">
        <v>0.8</v>
      </c>
      <c r="Q1409" s="14">
        <v>0</v>
      </c>
      <c r="R1409" s="6">
        <v>0</v>
      </c>
      <c r="S1409" s="13">
        <v>0</v>
      </c>
      <c r="T1409" s="11">
        <v>1</v>
      </c>
      <c r="U1409" s="14">
        <v>2</v>
      </c>
      <c r="V1409" s="14">
        <v>0</v>
      </c>
      <c r="W1409" s="14">
        <v>5</v>
      </c>
      <c r="X1409" s="14">
        <v>0</v>
      </c>
      <c r="Y1409" s="14">
        <v>0</v>
      </c>
      <c r="Z1409" s="14">
        <v>0</v>
      </c>
      <c r="AA1409" s="14">
        <v>0</v>
      </c>
      <c r="AB1409" s="11">
        <v>0</v>
      </c>
      <c r="AC1409" s="14">
        <v>0</v>
      </c>
      <c r="AD1409" s="14">
        <v>30</v>
      </c>
      <c r="AE1409" s="14">
        <v>1</v>
      </c>
      <c r="AF1409" s="14">
        <v>1</v>
      </c>
      <c r="AG1409" s="6">
        <v>2</v>
      </c>
      <c r="AH1409" s="6">
        <v>2</v>
      </c>
      <c r="AI1409" s="6">
        <v>0</v>
      </c>
      <c r="AJ1409" s="6">
        <v>1.5</v>
      </c>
      <c r="AK1409" s="14">
        <v>0</v>
      </c>
      <c r="AL1409" s="14">
        <v>0</v>
      </c>
      <c r="AM1409" s="14">
        <v>0</v>
      </c>
      <c r="AN1409" s="14">
        <v>1</v>
      </c>
      <c r="AO1409" s="14">
        <v>30000</v>
      </c>
      <c r="AP1409" s="14">
        <v>0</v>
      </c>
      <c r="AQ1409" s="14">
        <v>4</v>
      </c>
      <c r="AR1409" s="6">
        <v>0</v>
      </c>
      <c r="AS1409" s="14" t="s">
        <v>158</v>
      </c>
      <c r="AT1409" s="15" t="s">
        <v>159</v>
      </c>
      <c r="AU1409" s="14" t="s">
        <v>355</v>
      </c>
      <c r="AV1409" s="14">
        <v>10003002</v>
      </c>
      <c r="AW1409" s="14">
        <v>70405007</v>
      </c>
      <c r="AX1409" s="15" t="s">
        <v>379</v>
      </c>
      <c r="AY1409" s="15">
        <v>0</v>
      </c>
      <c r="AZ1409" s="13">
        <v>0</v>
      </c>
      <c r="BA1409" s="13">
        <v>0</v>
      </c>
      <c r="BB1409" s="68" t="s">
        <v>511</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19.5" customHeight="1">
      <c r="C1410" s="14">
        <v>70502001</v>
      </c>
      <c r="D1410" s="12" t="s">
        <v>390</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391</v>
      </c>
      <c r="AG1410" s="6">
        <v>1</v>
      </c>
      <c r="AH1410" s="6">
        <v>1</v>
      </c>
      <c r="AI1410" s="6">
        <v>0</v>
      </c>
      <c r="AJ1410" s="6">
        <v>3</v>
      </c>
      <c r="AK1410" s="11">
        <v>0</v>
      </c>
      <c r="AL1410" s="11">
        <v>0</v>
      </c>
      <c r="AM1410" s="11">
        <v>0</v>
      </c>
      <c r="AN1410" s="11">
        <v>3</v>
      </c>
      <c r="AO1410" s="11">
        <v>5000</v>
      </c>
      <c r="AP1410" s="11">
        <v>2.5</v>
      </c>
      <c r="AQ1410" s="11">
        <v>0</v>
      </c>
      <c r="AR1410" s="6">
        <v>0</v>
      </c>
      <c r="AS1410" s="11" t="s">
        <v>158</v>
      </c>
      <c r="AT1410" s="15" t="s">
        <v>213</v>
      </c>
      <c r="AU1410" s="11" t="s">
        <v>348</v>
      </c>
      <c r="AV1410" s="14">
        <v>10000007</v>
      </c>
      <c r="AW1410" s="14">
        <v>70107001</v>
      </c>
      <c r="AX1410" s="12" t="s">
        <v>160</v>
      </c>
      <c r="AY1410" s="11">
        <v>0</v>
      </c>
      <c r="AZ1410" s="13">
        <v>0</v>
      </c>
      <c r="BA1410" s="13">
        <v>0</v>
      </c>
      <c r="BB1410" s="37" t="s">
        <v>392</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70502002</v>
      </c>
      <c r="D1411" s="12" t="s">
        <v>426</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t="s">
        <v>158</v>
      </c>
      <c r="AT1411" s="15" t="s">
        <v>159</v>
      </c>
      <c r="AU1411" s="11" t="s">
        <v>348</v>
      </c>
      <c r="AV1411" s="14">
        <v>10000007</v>
      </c>
      <c r="AW1411" s="14">
        <v>70103003</v>
      </c>
      <c r="AX1411" s="12" t="s">
        <v>160</v>
      </c>
      <c r="AY1411" s="11" t="s">
        <v>1863</v>
      </c>
      <c r="AZ1411" s="13">
        <v>0</v>
      </c>
      <c r="BA1411" s="13">
        <v>0</v>
      </c>
      <c r="BB1411" s="37" t="s">
        <v>428</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70502003</v>
      </c>
      <c r="D1412" s="12" t="s">
        <v>429</v>
      </c>
      <c r="E1412" s="11">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0</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158</v>
      </c>
      <c r="AT1412" s="15" t="s">
        <v>196</v>
      </c>
      <c r="AU1412" s="11" t="s">
        <v>348</v>
      </c>
      <c r="AV1412" s="14">
        <v>10000007</v>
      </c>
      <c r="AW1412" s="14">
        <v>70103003</v>
      </c>
      <c r="AX1412" s="12" t="s">
        <v>160</v>
      </c>
      <c r="AY1412" s="11" t="s">
        <v>1864</v>
      </c>
      <c r="AZ1412" s="13">
        <v>0</v>
      </c>
      <c r="BA1412" s="13">
        <v>0</v>
      </c>
      <c r="BB1412" s="37" t="s">
        <v>431</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70502004</v>
      </c>
      <c r="D1413" s="15" t="s">
        <v>432</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4">
        <v>20</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90102001</v>
      </c>
      <c r="AS1413" s="14" t="s">
        <v>158</v>
      </c>
      <c r="AT1413" s="15" t="s">
        <v>159</v>
      </c>
      <c r="AU1413" s="14" t="s">
        <v>246</v>
      </c>
      <c r="AV1413" s="14">
        <v>0</v>
      </c>
      <c r="AW1413" s="14">
        <v>40000003</v>
      </c>
      <c r="AX1413" s="15" t="s">
        <v>160</v>
      </c>
      <c r="AY1413" s="15" t="s">
        <v>158</v>
      </c>
      <c r="AZ1413" s="13">
        <v>0</v>
      </c>
      <c r="BA1413" s="13">
        <v>0</v>
      </c>
      <c r="BB1413" s="68" t="s">
        <v>433</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70502005</v>
      </c>
      <c r="D1414" s="15" t="s">
        <v>434</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4">
        <v>0</v>
      </c>
      <c r="AC1414" s="14">
        <v>0</v>
      </c>
      <c r="AD1414" s="11">
        <v>99999</v>
      </c>
      <c r="AE1414" s="14">
        <v>0</v>
      </c>
      <c r="AF1414" s="14">
        <v>0</v>
      </c>
      <c r="AG1414" s="6">
        <v>2</v>
      </c>
      <c r="AH1414" s="6">
        <v>0</v>
      </c>
      <c r="AI1414" s="6">
        <v>0</v>
      </c>
      <c r="AJ1414" s="6">
        <v>0</v>
      </c>
      <c r="AK1414" s="14">
        <v>0</v>
      </c>
      <c r="AL1414" s="14">
        <v>0</v>
      </c>
      <c r="AM1414" s="14">
        <v>0</v>
      </c>
      <c r="AN1414" s="14">
        <v>0</v>
      </c>
      <c r="AO1414" s="14">
        <v>1000</v>
      </c>
      <c r="AP1414" s="14">
        <v>0</v>
      </c>
      <c r="AQ1414" s="14">
        <v>0</v>
      </c>
      <c r="AR1414" s="6">
        <v>90104002</v>
      </c>
      <c r="AS1414" s="14" t="s">
        <v>158</v>
      </c>
      <c r="AT1414" s="15" t="s">
        <v>159</v>
      </c>
      <c r="AU1414" s="14" t="s">
        <v>246</v>
      </c>
      <c r="AV1414" s="14">
        <v>0</v>
      </c>
      <c r="AW1414" s="14">
        <v>0</v>
      </c>
      <c r="AX1414" s="15" t="s">
        <v>160</v>
      </c>
      <c r="AY1414" s="15" t="s">
        <v>158</v>
      </c>
      <c r="AZ1414" s="13">
        <v>0</v>
      </c>
      <c r="BA1414" s="13">
        <v>0</v>
      </c>
      <c r="BB1414" s="68" t="s">
        <v>435</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19.5" customHeight="1">
      <c r="C1415" s="14">
        <v>70503001</v>
      </c>
      <c r="D1415" s="15" t="s">
        <v>467</v>
      </c>
      <c r="E1415" s="14">
        <v>1</v>
      </c>
      <c r="F1415" s="14">
        <v>60010300</v>
      </c>
      <c r="G1415" s="14">
        <v>0</v>
      </c>
      <c r="H1415" s="13">
        <v>0</v>
      </c>
      <c r="I1415" s="14">
        <v>1</v>
      </c>
      <c r="J1415" s="14">
        <v>0</v>
      </c>
      <c r="K1415" s="14">
        <v>0</v>
      </c>
      <c r="L1415" s="14">
        <v>0</v>
      </c>
      <c r="M1415" s="14">
        <v>0</v>
      </c>
      <c r="N1415" s="11">
        <v>2</v>
      </c>
      <c r="O1415" s="14">
        <v>0</v>
      </c>
      <c r="P1415" s="14">
        <v>0</v>
      </c>
      <c r="Q1415" s="14">
        <v>0</v>
      </c>
      <c r="R1415" s="6">
        <v>0</v>
      </c>
      <c r="S1415" s="13">
        <v>0</v>
      </c>
      <c r="T1415" s="11">
        <v>1</v>
      </c>
      <c r="U1415" s="14">
        <v>2</v>
      </c>
      <c r="V1415" s="14">
        <v>0</v>
      </c>
      <c r="W1415" s="14">
        <v>3</v>
      </c>
      <c r="X1415" s="14">
        <v>0</v>
      </c>
      <c r="Y1415" s="14">
        <v>0</v>
      </c>
      <c r="Z1415" s="14">
        <v>0</v>
      </c>
      <c r="AA1415" s="14">
        <v>0</v>
      </c>
      <c r="AB1415" s="11">
        <v>0</v>
      </c>
      <c r="AC1415" s="14">
        <v>0</v>
      </c>
      <c r="AD1415" s="14">
        <v>20</v>
      </c>
      <c r="AE1415" s="14">
        <v>1</v>
      </c>
      <c r="AF1415" s="14">
        <v>1</v>
      </c>
      <c r="AG1415" s="6">
        <v>2</v>
      </c>
      <c r="AH1415" s="6">
        <v>2</v>
      </c>
      <c r="AI1415" s="6">
        <v>0</v>
      </c>
      <c r="AJ1415" s="6">
        <v>1.5</v>
      </c>
      <c r="AK1415" s="14">
        <v>0</v>
      </c>
      <c r="AL1415" s="14">
        <v>0</v>
      </c>
      <c r="AM1415" s="14">
        <v>0</v>
      </c>
      <c r="AN1415" s="14">
        <v>1</v>
      </c>
      <c r="AO1415" s="14">
        <v>30000</v>
      </c>
      <c r="AP1415" s="14">
        <v>0</v>
      </c>
      <c r="AQ1415" s="14">
        <v>4</v>
      </c>
      <c r="AR1415" s="6">
        <v>0</v>
      </c>
      <c r="AS1415" s="11" t="s">
        <v>425</v>
      </c>
      <c r="AT1415" s="15" t="s">
        <v>159</v>
      </c>
      <c r="AU1415" s="14" t="s">
        <v>355</v>
      </c>
      <c r="AV1415" s="14">
        <v>10003002</v>
      </c>
      <c r="AW1415" s="14">
        <v>70106005</v>
      </c>
      <c r="AX1415" s="15" t="s">
        <v>379</v>
      </c>
      <c r="AY1415" s="15">
        <v>0</v>
      </c>
      <c r="AZ1415" s="13">
        <v>0</v>
      </c>
      <c r="BA1415" s="13">
        <v>0</v>
      </c>
      <c r="BB1415" s="68" t="s">
        <v>603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70503002</v>
      </c>
      <c r="D1416" s="12" t="s">
        <v>604</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2.5</v>
      </c>
      <c r="X1416" s="11">
        <v>0</v>
      </c>
      <c r="Y1416" s="11">
        <v>1</v>
      </c>
      <c r="Z1416" s="11">
        <v>0</v>
      </c>
      <c r="AA1416" s="11">
        <v>0</v>
      </c>
      <c r="AB1416" s="11">
        <v>0</v>
      </c>
      <c r="AC1416" s="11">
        <v>0</v>
      </c>
      <c r="AD1416" s="11">
        <v>12</v>
      </c>
      <c r="AE1416" s="11">
        <v>1</v>
      </c>
      <c r="AF1416" s="11">
        <v>3</v>
      </c>
      <c r="AG1416" s="6">
        <v>4</v>
      </c>
      <c r="AH1416" s="6">
        <v>1</v>
      </c>
      <c r="AI1416" s="6">
        <v>0</v>
      </c>
      <c r="AJ1416" s="6">
        <v>1.5</v>
      </c>
      <c r="AK1416" s="11">
        <v>0</v>
      </c>
      <c r="AL1416" s="11">
        <v>0</v>
      </c>
      <c r="AM1416" s="11">
        <v>0</v>
      </c>
      <c r="AN1416" s="11">
        <v>2.5</v>
      </c>
      <c r="AO1416" s="11">
        <v>5000</v>
      </c>
      <c r="AP1416" s="11">
        <v>2</v>
      </c>
      <c r="AQ1416" s="11">
        <v>0</v>
      </c>
      <c r="AR1416" s="6">
        <v>0</v>
      </c>
      <c r="AS1416" s="11">
        <v>0</v>
      </c>
      <c r="AT1416" s="15" t="s">
        <v>397</v>
      </c>
      <c r="AU1416" s="11" t="s">
        <v>348</v>
      </c>
      <c r="AV1416" s="14">
        <v>10000007</v>
      </c>
      <c r="AW1416" s="14">
        <v>70404002</v>
      </c>
      <c r="AX1416" s="12" t="s">
        <v>160</v>
      </c>
      <c r="AY1416" s="11" t="s">
        <v>1865</v>
      </c>
      <c r="AZ1416" s="13">
        <v>0</v>
      </c>
      <c r="BA1416" s="13">
        <v>0</v>
      </c>
      <c r="BB1416" s="37" t="s">
        <v>1853</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70503003</v>
      </c>
      <c r="D1417" s="15" t="s">
        <v>351</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1">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90401004</v>
      </c>
      <c r="AS1417" s="14" t="s">
        <v>158</v>
      </c>
      <c r="AT1417" s="15" t="s">
        <v>158</v>
      </c>
      <c r="AU1417" s="14" t="s">
        <v>246</v>
      </c>
      <c r="AV1417" s="14">
        <v>0</v>
      </c>
      <c r="AW1417" s="14">
        <v>40000003</v>
      </c>
      <c r="AX1417" s="15" t="s">
        <v>160</v>
      </c>
      <c r="AY1417" s="15" t="s">
        <v>158</v>
      </c>
      <c r="AZ1417" s="13">
        <v>0</v>
      </c>
      <c r="BA1417" s="13">
        <v>0</v>
      </c>
      <c r="BB1417" s="68" t="s">
        <v>500</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70503004</v>
      </c>
      <c r="D1418" s="15" t="s">
        <v>368</v>
      </c>
      <c r="E1418" s="14">
        <v>1</v>
      </c>
      <c r="F1418" s="14">
        <v>60010500</v>
      </c>
      <c r="G1418" s="14">
        <v>0</v>
      </c>
      <c r="H1418" s="13">
        <v>0</v>
      </c>
      <c r="I1418" s="14">
        <v>1</v>
      </c>
      <c r="J1418" s="14">
        <v>0</v>
      </c>
      <c r="K1418" s="14">
        <v>0</v>
      </c>
      <c r="L1418" s="14">
        <v>0</v>
      </c>
      <c r="M1418" s="14">
        <v>0</v>
      </c>
      <c r="N1418" s="11">
        <v>2</v>
      </c>
      <c r="O1418" s="14">
        <v>2</v>
      </c>
      <c r="P1418" s="14">
        <v>0.3</v>
      </c>
      <c r="Q1418" s="14">
        <v>0</v>
      </c>
      <c r="R1418" s="6">
        <v>0</v>
      </c>
      <c r="S1418" s="13">
        <v>0</v>
      </c>
      <c r="T1418" s="11">
        <v>1</v>
      </c>
      <c r="U1418" s="14">
        <v>2</v>
      </c>
      <c r="V1418" s="14">
        <v>0</v>
      </c>
      <c r="W1418" s="14">
        <v>0</v>
      </c>
      <c r="X1418" s="14">
        <v>0</v>
      </c>
      <c r="Y1418" s="14">
        <v>0</v>
      </c>
      <c r="Z1418" s="14">
        <v>0</v>
      </c>
      <c r="AA1418" s="14">
        <v>0</v>
      </c>
      <c r="AB1418" s="11">
        <v>0</v>
      </c>
      <c r="AC1418" s="14">
        <v>0</v>
      </c>
      <c r="AD1418" s="11">
        <v>15</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90402005</v>
      </c>
      <c r="AS1418" s="14" t="s">
        <v>158</v>
      </c>
      <c r="AT1418" s="15" t="s">
        <v>159</v>
      </c>
      <c r="AU1418" s="14" t="s">
        <v>246</v>
      </c>
      <c r="AV1418" s="14">
        <v>0</v>
      </c>
      <c r="AW1418" s="14">
        <v>0</v>
      </c>
      <c r="AX1418" s="15" t="s">
        <v>160</v>
      </c>
      <c r="AY1418" s="15" t="s">
        <v>158</v>
      </c>
      <c r="AZ1418" s="13">
        <v>0</v>
      </c>
      <c r="BA1418" s="13">
        <v>0</v>
      </c>
      <c r="BB1418" s="68" t="s">
        <v>464</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70503005</v>
      </c>
      <c r="D1419" s="12" t="s">
        <v>709</v>
      </c>
      <c r="E1419" s="11">
        <v>2</v>
      </c>
      <c r="F1419" s="11">
        <v>61012301</v>
      </c>
      <c r="G1419" s="11">
        <v>0</v>
      </c>
      <c r="H1419" s="13">
        <v>0</v>
      </c>
      <c r="I1419" s="14">
        <v>1</v>
      </c>
      <c r="J1419" s="14">
        <v>0</v>
      </c>
      <c r="K1419" s="14">
        <v>0</v>
      </c>
      <c r="L1419" s="11">
        <v>0</v>
      </c>
      <c r="M1419" s="11">
        <v>0</v>
      </c>
      <c r="N1419" s="11">
        <v>2</v>
      </c>
      <c r="O1419" s="11">
        <v>1</v>
      </c>
      <c r="P1419" s="11">
        <v>0.5</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2</v>
      </c>
      <c r="AF1419" s="11" t="s">
        <v>167</v>
      </c>
      <c r="AG1419" s="6">
        <v>0</v>
      </c>
      <c r="AH1419" s="6">
        <v>2</v>
      </c>
      <c r="AI1419" s="6">
        <v>0</v>
      </c>
      <c r="AJ1419" s="6">
        <v>1.5</v>
      </c>
      <c r="AK1419" s="11">
        <v>0</v>
      </c>
      <c r="AL1419" s="11">
        <v>0</v>
      </c>
      <c r="AM1419" s="11">
        <v>0</v>
      </c>
      <c r="AN1419" s="11">
        <v>0.2</v>
      </c>
      <c r="AO1419" s="11">
        <v>200</v>
      </c>
      <c r="AP1419" s="11">
        <v>1</v>
      </c>
      <c r="AQ1419" s="11">
        <v>30</v>
      </c>
      <c r="AR1419" s="6">
        <v>0</v>
      </c>
      <c r="AS1419" s="11" t="s">
        <v>158</v>
      </c>
      <c r="AT1419" s="12" t="s">
        <v>196</v>
      </c>
      <c r="AU1419" s="11" t="s">
        <v>169</v>
      </c>
      <c r="AV1419" s="14">
        <v>10000011</v>
      </c>
      <c r="AW1419" s="14">
        <v>70404001</v>
      </c>
      <c r="AX1419" s="12" t="s">
        <v>170</v>
      </c>
      <c r="AY1419" s="11">
        <v>0</v>
      </c>
      <c r="AZ1419" s="13">
        <v>0</v>
      </c>
      <c r="BA1419" s="13">
        <v>0</v>
      </c>
      <c r="BB1419" s="37" t="s">
        <v>1855</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70503006</v>
      </c>
      <c r="D1420" s="12" t="s">
        <v>592</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12</v>
      </c>
      <c r="AE1420" s="11">
        <v>1</v>
      </c>
      <c r="AF1420" s="11">
        <v>3</v>
      </c>
      <c r="AG1420" s="6">
        <v>4</v>
      </c>
      <c r="AH1420" s="6">
        <v>1</v>
      </c>
      <c r="AI1420" s="6">
        <v>0</v>
      </c>
      <c r="AJ1420" s="6">
        <v>1.5</v>
      </c>
      <c r="AK1420" s="11">
        <v>0</v>
      </c>
      <c r="AL1420" s="11">
        <v>0</v>
      </c>
      <c r="AM1420" s="11">
        <v>0</v>
      </c>
      <c r="AN1420" s="11">
        <v>3</v>
      </c>
      <c r="AO1420" s="11">
        <v>999999</v>
      </c>
      <c r="AP1420" s="11">
        <v>3</v>
      </c>
      <c r="AQ1420" s="11">
        <v>0</v>
      </c>
      <c r="AR1420" s="6">
        <v>0</v>
      </c>
      <c r="AS1420" s="11" t="s">
        <v>158</v>
      </c>
      <c r="AT1420" s="15" t="s">
        <v>213</v>
      </c>
      <c r="AU1420" s="11" t="s">
        <v>348</v>
      </c>
      <c r="AV1420" s="14">
        <v>10000007</v>
      </c>
      <c r="AW1420" s="14">
        <v>70302004</v>
      </c>
      <c r="AX1420" s="12" t="s">
        <v>160</v>
      </c>
      <c r="AY1420" s="11" t="s">
        <v>1866</v>
      </c>
      <c r="AZ1420" s="13">
        <v>0</v>
      </c>
      <c r="BA1420" s="13">
        <v>0</v>
      </c>
      <c r="BB1420" s="37" t="s">
        <v>1793</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70504001</v>
      </c>
      <c r="D1421" s="12" t="s">
        <v>616</v>
      </c>
      <c r="E1421" s="11">
        <v>1</v>
      </c>
      <c r="F1421" s="11">
        <v>60010300</v>
      </c>
      <c r="G1421" s="14">
        <v>0</v>
      </c>
      <c r="H1421" s="13">
        <v>0</v>
      </c>
      <c r="I1421" s="14">
        <v>1</v>
      </c>
      <c r="J1421" s="14">
        <v>0</v>
      </c>
      <c r="K1421" s="14">
        <v>0</v>
      </c>
      <c r="L1421" s="11">
        <v>0</v>
      </c>
      <c r="M1421" s="11">
        <v>0</v>
      </c>
      <c r="N1421" s="11">
        <v>2</v>
      </c>
      <c r="O1421" s="11">
        <v>2</v>
      </c>
      <c r="P1421" s="11">
        <v>0.8</v>
      </c>
      <c r="Q1421" s="11">
        <v>1</v>
      </c>
      <c r="R1421" s="6">
        <v>0</v>
      </c>
      <c r="S1421" s="11">
        <v>0</v>
      </c>
      <c r="T1421" s="11">
        <v>1</v>
      </c>
      <c r="U1421" s="11">
        <v>2</v>
      </c>
      <c r="V1421" s="11">
        <v>0</v>
      </c>
      <c r="W1421" s="11">
        <v>0</v>
      </c>
      <c r="X1421" s="11">
        <v>0</v>
      </c>
      <c r="Y1421" s="11">
        <v>0</v>
      </c>
      <c r="Z1421" s="11">
        <v>0</v>
      </c>
      <c r="AA1421" s="11">
        <v>0</v>
      </c>
      <c r="AB1421" s="11">
        <v>0</v>
      </c>
      <c r="AC1421" s="11">
        <v>0</v>
      </c>
      <c r="AD1421" s="11">
        <v>99999</v>
      </c>
      <c r="AE1421" s="11">
        <v>0</v>
      </c>
      <c r="AF1421" s="11">
        <v>0</v>
      </c>
      <c r="AG1421" s="6">
        <v>2</v>
      </c>
      <c r="AH1421" s="6">
        <v>2</v>
      </c>
      <c r="AI1421" s="6">
        <v>0</v>
      </c>
      <c r="AJ1421" s="6">
        <v>1.5</v>
      </c>
      <c r="AK1421" s="11">
        <v>0</v>
      </c>
      <c r="AL1421" s="11">
        <v>0</v>
      </c>
      <c r="AM1421" s="11">
        <v>0</v>
      </c>
      <c r="AN1421" s="11">
        <v>1</v>
      </c>
      <c r="AO1421" s="11">
        <v>3000</v>
      </c>
      <c r="AP1421" s="11">
        <v>0.5</v>
      </c>
      <c r="AQ1421" s="11">
        <v>0</v>
      </c>
      <c r="AR1421" s="6">
        <v>0</v>
      </c>
      <c r="AS1421" s="11" t="s">
        <v>158</v>
      </c>
      <c r="AT1421" s="15" t="s">
        <v>159</v>
      </c>
      <c r="AU1421" s="11" t="s">
        <v>355</v>
      </c>
      <c r="AV1421" s="14">
        <v>0</v>
      </c>
      <c r="AW1421" s="14">
        <v>0</v>
      </c>
      <c r="AX1421" s="12" t="s">
        <v>343</v>
      </c>
      <c r="AY1421" s="11" t="s">
        <v>617</v>
      </c>
      <c r="AZ1421" s="13">
        <v>0</v>
      </c>
      <c r="BA1421" s="13">
        <v>0</v>
      </c>
      <c r="BB1421" s="37" t="s">
        <v>618</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70504002</v>
      </c>
      <c r="D1422" s="12" t="s">
        <v>619</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2.5</v>
      </c>
      <c r="X1422" s="11">
        <v>0</v>
      </c>
      <c r="Y1422" s="11">
        <v>1</v>
      </c>
      <c r="Z1422" s="11">
        <v>0</v>
      </c>
      <c r="AA1422" s="11">
        <v>0</v>
      </c>
      <c r="AB1422" s="11">
        <v>0</v>
      </c>
      <c r="AC1422" s="11">
        <v>0</v>
      </c>
      <c r="AD1422" s="11">
        <v>16</v>
      </c>
      <c r="AE1422" s="11">
        <v>1</v>
      </c>
      <c r="AF1422" s="11" t="s">
        <v>391</v>
      </c>
      <c r="AG1422" s="6">
        <v>0</v>
      </c>
      <c r="AH1422" s="6">
        <v>1</v>
      </c>
      <c r="AI1422" s="6">
        <v>0</v>
      </c>
      <c r="AJ1422" s="6">
        <v>3</v>
      </c>
      <c r="AK1422" s="11">
        <v>0</v>
      </c>
      <c r="AL1422" s="11">
        <v>0</v>
      </c>
      <c r="AM1422" s="11">
        <v>0</v>
      </c>
      <c r="AN1422" s="11">
        <v>3</v>
      </c>
      <c r="AO1422" s="11">
        <v>5000</v>
      </c>
      <c r="AP1422" s="11">
        <v>2.5</v>
      </c>
      <c r="AQ1422" s="11">
        <v>0</v>
      </c>
      <c r="AR1422" s="6">
        <v>0</v>
      </c>
      <c r="AS1422" s="11">
        <v>80001030</v>
      </c>
      <c r="AT1422" s="15" t="s">
        <v>213</v>
      </c>
      <c r="AU1422" s="11" t="s">
        <v>348</v>
      </c>
      <c r="AV1422" s="14">
        <v>10000007</v>
      </c>
      <c r="AW1422" s="14">
        <v>70204001</v>
      </c>
      <c r="AX1422" s="12" t="s">
        <v>160</v>
      </c>
      <c r="AY1422" s="11">
        <v>0</v>
      </c>
      <c r="AZ1422" s="13">
        <v>0</v>
      </c>
      <c r="BA1422" s="13">
        <v>0</v>
      </c>
      <c r="BB1422" s="37" t="s">
        <v>620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70504003</v>
      </c>
      <c r="D1423" s="12" t="s">
        <v>541</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v>
      </c>
      <c r="X1423" s="11">
        <v>0</v>
      </c>
      <c r="Y1423" s="11">
        <v>1</v>
      </c>
      <c r="Z1423" s="11">
        <v>0</v>
      </c>
      <c r="AA1423" s="11">
        <v>0</v>
      </c>
      <c r="AB1423" s="11">
        <v>0</v>
      </c>
      <c r="AC1423" s="11">
        <v>0</v>
      </c>
      <c r="AD1423" s="11">
        <v>16</v>
      </c>
      <c r="AE1423" s="11">
        <v>1</v>
      </c>
      <c r="AF1423" s="11">
        <v>3</v>
      </c>
      <c r="AG1423" s="6">
        <v>4</v>
      </c>
      <c r="AH1423" s="6">
        <v>1</v>
      </c>
      <c r="AI1423" s="6">
        <v>0</v>
      </c>
      <c r="AJ1423" s="6">
        <v>1.5</v>
      </c>
      <c r="AK1423" s="11">
        <v>0</v>
      </c>
      <c r="AL1423" s="11">
        <v>0</v>
      </c>
      <c r="AM1423" s="11">
        <v>0</v>
      </c>
      <c r="AN1423" s="11">
        <v>3</v>
      </c>
      <c r="AO1423" s="11">
        <v>5000</v>
      </c>
      <c r="AP1423" s="11">
        <v>3</v>
      </c>
      <c r="AQ1423" s="11">
        <v>0</v>
      </c>
      <c r="AR1423" s="6">
        <v>0</v>
      </c>
      <c r="AS1423" s="11">
        <v>80001030</v>
      </c>
      <c r="AT1423" s="15" t="s">
        <v>196</v>
      </c>
      <c r="AU1423" s="11" t="s">
        <v>348</v>
      </c>
      <c r="AV1423" s="14">
        <v>10000007</v>
      </c>
      <c r="AW1423" s="14">
        <v>70204002</v>
      </c>
      <c r="AX1423" s="12" t="s">
        <v>160</v>
      </c>
      <c r="AY1423" s="11" t="s">
        <v>1867</v>
      </c>
      <c r="AZ1423" s="13">
        <v>0</v>
      </c>
      <c r="BA1423" s="13">
        <v>0</v>
      </c>
      <c r="BB1423" s="37" t="s">
        <v>622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70504004</v>
      </c>
      <c r="D1424" s="12" t="s">
        <v>544</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397</v>
      </c>
      <c r="AU1424" s="11" t="s">
        <v>348</v>
      </c>
      <c r="AV1424" s="14">
        <v>10000007</v>
      </c>
      <c r="AW1424" s="14">
        <v>70204003</v>
      </c>
      <c r="AX1424" s="12" t="s">
        <v>160</v>
      </c>
      <c r="AY1424" s="11" t="s">
        <v>1868</v>
      </c>
      <c r="AZ1424" s="13">
        <v>0</v>
      </c>
      <c r="BA1424" s="13">
        <v>0</v>
      </c>
      <c r="BB1424" s="37" t="s">
        <v>624</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70504005</v>
      </c>
      <c r="D1425" s="12" t="s">
        <v>625</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2.5</v>
      </c>
      <c r="X1425" s="11">
        <v>0</v>
      </c>
      <c r="Y1425" s="11">
        <v>1</v>
      </c>
      <c r="Z1425" s="11">
        <v>0</v>
      </c>
      <c r="AA1425" s="11">
        <v>0</v>
      </c>
      <c r="AB1425" s="11">
        <v>0</v>
      </c>
      <c r="AC1425" s="11">
        <v>0</v>
      </c>
      <c r="AD1425" s="11">
        <v>16</v>
      </c>
      <c r="AE1425" s="11">
        <v>1</v>
      </c>
      <c r="AF1425" s="11" t="s">
        <v>391</v>
      </c>
      <c r="AG1425" s="6">
        <v>0</v>
      </c>
      <c r="AH1425" s="6">
        <v>1</v>
      </c>
      <c r="AI1425" s="6">
        <v>0</v>
      </c>
      <c r="AJ1425" s="6">
        <v>3</v>
      </c>
      <c r="AK1425" s="11">
        <v>0</v>
      </c>
      <c r="AL1425" s="11">
        <v>0</v>
      </c>
      <c r="AM1425" s="11">
        <v>0</v>
      </c>
      <c r="AN1425" s="11">
        <v>2.5</v>
      </c>
      <c r="AO1425" s="11">
        <v>5000</v>
      </c>
      <c r="AP1425" s="11">
        <v>2</v>
      </c>
      <c r="AQ1425" s="11">
        <v>0</v>
      </c>
      <c r="AR1425" s="6">
        <v>0</v>
      </c>
      <c r="AS1425" s="11">
        <v>80001030</v>
      </c>
      <c r="AT1425" s="15" t="s">
        <v>196</v>
      </c>
      <c r="AU1425" s="11" t="s">
        <v>348</v>
      </c>
      <c r="AV1425" s="14">
        <v>10000007</v>
      </c>
      <c r="AW1425" s="14">
        <v>70405001</v>
      </c>
      <c r="AX1425" s="12" t="s">
        <v>160</v>
      </c>
      <c r="AY1425" s="11">
        <v>0</v>
      </c>
      <c r="AZ1425" s="13">
        <v>0</v>
      </c>
      <c r="BA1425" s="13">
        <v>0</v>
      </c>
      <c r="BB1425" s="37" t="s">
        <v>626</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70505001</v>
      </c>
      <c r="D1426" s="12" t="s">
        <v>633</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3</v>
      </c>
      <c r="AO1426" s="11">
        <v>5000</v>
      </c>
      <c r="AP1426" s="11">
        <v>3</v>
      </c>
      <c r="AQ1426" s="11">
        <v>0</v>
      </c>
      <c r="AR1426" s="6">
        <v>0</v>
      </c>
      <c r="AS1426" s="11">
        <v>80001030</v>
      </c>
      <c r="AT1426" s="15" t="s">
        <v>196</v>
      </c>
      <c r="AU1426" s="11" t="s">
        <v>348</v>
      </c>
      <c r="AV1426" s="14">
        <v>10000007</v>
      </c>
      <c r="AW1426" s="14">
        <v>70204002</v>
      </c>
      <c r="AX1426" s="12" t="s">
        <v>160</v>
      </c>
      <c r="AY1426" s="11" t="s">
        <v>1869</v>
      </c>
      <c r="AZ1426" s="13">
        <v>0</v>
      </c>
      <c r="BA1426" s="13">
        <v>0</v>
      </c>
      <c r="BB1426" s="37" t="s">
        <v>669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70505002</v>
      </c>
      <c r="D1427" s="12" t="s">
        <v>670</v>
      </c>
      <c r="E1427" s="14">
        <v>1</v>
      </c>
      <c r="F1427" s="11">
        <v>60010100</v>
      </c>
      <c r="G1427" s="14">
        <v>0</v>
      </c>
      <c r="H1427" s="13">
        <v>0</v>
      </c>
      <c r="I1427" s="14">
        <v>1</v>
      </c>
      <c r="J1427" s="14">
        <v>0</v>
      </c>
      <c r="K1427" s="14">
        <v>0</v>
      </c>
      <c r="L1427" s="11">
        <v>0</v>
      </c>
      <c r="M1427" s="11">
        <v>0</v>
      </c>
      <c r="N1427" s="11">
        <v>2</v>
      </c>
      <c r="O1427" s="11">
        <v>1</v>
      </c>
      <c r="P1427" s="11">
        <v>1</v>
      </c>
      <c r="Q1427" s="11">
        <v>0</v>
      </c>
      <c r="R1427" s="6">
        <v>0</v>
      </c>
      <c r="S1427" s="11">
        <v>0</v>
      </c>
      <c r="T1427" s="11">
        <v>1</v>
      </c>
      <c r="U1427" s="11">
        <v>2</v>
      </c>
      <c r="V1427" s="11">
        <v>0</v>
      </c>
      <c r="W1427" s="11">
        <v>2</v>
      </c>
      <c r="X1427" s="11">
        <v>0</v>
      </c>
      <c r="Y1427" s="11">
        <v>1</v>
      </c>
      <c r="Z1427" s="11">
        <v>0</v>
      </c>
      <c r="AA1427" s="11">
        <v>0</v>
      </c>
      <c r="AB1427" s="11">
        <v>0</v>
      </c>
      <c r="AC1427" s="11">
        <v>0</v>
      </c>
      <c r="AD1427" s="11">
        <v>12</v>
      </c>
      <c r="AE1427" s="11">
        <v>2</v>
      </c>
      <c r="AF1427" s="11" t="s">
        <v>167</v>
      </c>
      <c r="AG1427" s="6">
        <v>0</v>
      </c>
      <c r="AH1427" s="6">
        <v>2</v>
      </c>
      <c r="AI1427" s="6">
        <v>0</v>
      </c>
      <c r="AJ1427" s="6">
        <v>1.5</v>
      </c>
      <c r="AK1427" s="11">
        <v>0</v>
      </c>
      <c r="AL1427" s="11">
        <v>0</v>
      </c>
      <c r="AM1427" s="11">
        <v>0</v>
      </c>
      <c r="AN1427" s="11">
        <v>1.5</v>
      </c>
      <c r="AO1427" s="11">
        <v>10000</v>
      </c>
      <c r="AP1427" s="11">
        <v>1</v>
      </c>
      <c r="AQ1427" s="11">
        <v>5</v>
      </c>
      <c r="AR1427" s="6">
        <v>0</v>
      </c>
      <c r="AS1427" s="11" t="s">
        <v>158</v>
      </c>
      <c r="AT1427" s="15" t="s">
        <v>397</v>
      </c>
      <c r="AU1427" s="11" t="s">
        <v>348</v>
      </c>
      <c r="AV1427" s="14">
        <v>10000007</v>
      </c>
      <c r="AW1427" s="14">
        <v>70302003</v>
      </c>
      <c r="AX1427" s="15" t="s">
        <v>379</v>
      </c>
      <c r="AY1427" s="11">
        <v>0</v>
      </c>
      <c r="AZ1427" s="13">
        <v>0</v>
      </c>
      <c r="BA1427" s="13">
        <v>0</v>
      </c>
      <c r="BB1427" s="37" t="s">
        <v>629</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70505003</v>
      </c>
      <c r="D1428" s="15" t="s">
        <v>400</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12</v>
      </c>
      <c r="AE1428" s="14">
        <v>0</v>
      </c>
      <c r="AF1428" s="14">
        <v>0</v>
      </c>
      <c r="AG1428" s="6">
        <v>7</v>
      </c>
      <c r="AH1428" s="6">
        <v>0</v>
      </c>
      <c r="AI1428" s="6">
        <v>0</v>
      </c>
      <c r="AJ1428" s="6">
        <v>0</v>
      </c>
      <c r="AK1428" s="14">
        <v>0</v>
      </c>
      <c r="AL1428" s="14">
        <v>0</v>
      </c>
      <c r="AM1428" s="14">
        <v>0</v>
      </c>
      <c r="AN1428" s="14">
        <v>0</v>
      </c>
      <c r="AO1428" s="14">
        <v>1000</v>
      </c>
      <c r="AP1428" s="14">
        <v>0</v>
      </c>
      <c r="AQ1428" s="14">
        <v>0</v>
      </c>
      <c r="AR1428" s="6">
        <v>0</v>
      </c>
      <c r="AS1428" s="14">
        <v>90204004</v>
      </c>
      <c r="AT1428" s="15" t="s">
        <v>159</v>
      </c>
      <c r="AU1428" s="14" t="s">
        <v>246</v>
      </c>
      <c r="AV1428" s="14">
        <v>0</v>
      </c>
      <c r="AW1428" s="14">
        <v>0</v>
      </c>
      <c r="AX1428" s="15" t="s">
        <v>160</v>
      </c>
      <c r="AY1428" s="15" t="s">
        <v>158</v>
      </c>
      <c r="AZ1428" s="13">
        <v>0</v>
      </c>
      <c r="BA1428" s="13">
        <v>0</v>
      </c>
      <c r="BB1428" s="68" t="s">
        <v>401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70505004</v>
      </c>
      <c r="D1429" s="15" t="s">
        <v>465</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15</v>
      </c>
      <c r="AE1429" s="14">
        <v>0</v>
      </c>
      <c r="AF1429" s="14">
        <v>0</v>
      </c>
      <c r="AG1429" s="6">
        <v>2</v>
      </c>
      <c r="AH1429" s="6">
        <v>0</v>
      </c>
      <c r="AI1429" s="6">
        <v>0</v>
      </c>
      <c r="AJ1429" s="6">
        <v>0</v>
      </c>
      <c r="AK1429" s="14">
        <v>0</v>
      </c>
      <c r="AL1429" s="14">
        <v>0</v>
      </c>
      <c r="AM1429" s="14">
        <v>0</v>
      </c>
      <c r="AN1429" s="14">
        <v>0</v>
      </c>
      <c r="AO1429" s="14">
        <v>1000</v>
      </c>
      <c r="AP1429" s="14">
        <v>0</v>
      </c>
      <c r="AQ1429" s="14">
        <v>0</v>
      </c>
      <c r="AR1429" s="6" t="s">
        <v>463</v>
      </c>
      <c r="AS1429" s="14" t="s">
        <v>158</v>
      </c>
      <c r="AT1429" s="15" t="s">
        <v>159</v>
      </c>
      <c r="AU1429" s="14" t="s">
        <v>246</v>
      </c>
      <c r="AV1429" s="14">
        <v>0</v>
      </c>
      <c r="AW1429" s="14">
        <v>0</v>
      </c>
      <c r="AX1429" s="15" t="s">
        <v>160</v>
      </c>
      <c r="AY1429" s="15" t="s">
        <v>158</v>
      </c>
      <c r="AZ1429" s="13">
        <v>0</v>
      </c>
      <c r="BA1429" s="13">
        <v>0</v>
      </c>
      <c r="BB1429" s="68" t="s">
        <v>635</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19.5" customHeight="1">
      <c r="C1430" s="14">
        <v>70505005</v>
      </c>
      <c r="D1430" s="12" t="s">
        <v>671</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1</v>
      </c>
      <c r="Z1430" s="11">
        <v>0</v>
      </c>
      <c r="AA1430" s="11">
        <v>0</v>
      </c>
      <c r="AB1430" s="11">
        <v>0</v>
      </c>
      <c r="AC1430" s="11">
        <v>0</v>
      </c>
      <c r="AD1430" s="11">
        <v>15</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425</v>
      </c>
      <c r="AT1430" s="15" t="s">
        <v>213</v>
      </c>
      <c r="AU1430" s="11" t="s">
        <v>348</v>
      </c>
      <c r="AV1430" s="14">
        <v>10000007</v>
      </c>
      <c r="AW1430" s="14">
        <v>70305005</v>
      </c>
      <c r="AX1430" s="12" t="s">
        <v>160</v>
      </c>
      <c r="AY1430" s="11">
        <v>0</v>
      </c>
      <c r="AZ1430" s="13">
        <v>0</v>
      </c>
      <c r="BA1430" s="13">
        <v>0</v>
      </c>
      <c r="BB1430" s="37" t="s">
        <v>637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70505006</v>
      </c>
      <c r="D1431" s="12" t="s">
        <v>1833</v>
      </c>
      <c r="E1431" s="14">
        <v>1</v>
      </c>
      <c r="F1431" s="11">
        <v>60010100</v>
      </c>
      <c r="G1431" s="14">
        <v>0</v>
      </c>
      <c r="H1431" s="13">
        <v>0</v>
      </c>
      <c r="I1431" s="14">
        <v>1</v>
      </c>
      <c r="J1431" s="14">
        <v>0</v>
      </c>
      <c r="K1431" s="14">
        <v>0</v>
      </c>
      <c r="L1431" s="11">
        <v>0</v>
      </c>
      <c r="M1431" s="11">
        <v>0</v>
      </c>
      <c r="N1431" s="11">
        <v>2</v>
      </c>
      <c r="O1431" s="11">
        <v>1</v>
      </c>
      <c r="P1431" s="11">
        <v>1</v>
      </c>
      <c r="Q1431" s="11">
        <v>0</v>
      </c>
      <c r="R1431" s="6">
        <v>0</v>
      </c>
      <c r="S1431" s="11">
        <v>0</v>
      </c>
      <c r="T1431" s="11">
        <v>1</v>
      </c>
      <c r="U1431" s="11">
        <v>2</v>
      </c>
      <c r="V1431" s="11">
        <v>0</v>
      </c>
      <c r="W1431" s="11">
        <v>3</v>
      </c>
      <c r="X1431" s="11">
        <v>0</v>
      </c>
      <c r="Y1431" s="11">
        <v>1</v>
      </c>
      <c r="Z1431" s="11">
        <v>0</v>
      </c>
      <c r="AA1431" s="11">
        <v>0</v>
      </c>
      <c r="AB1431" s="11">
        <v>0</v>
      </c>
      <c r="AC1431" s="11">
        <v>0</v>
      </c>
      <c r="AD1431" s="11">
        <v>7</v>
      </c>
      <c r="AE1431" s="11">
        <v>1</v>
      </c>
      <c r="AF1431" s="11" t="s">
        <v>391</v>
      </c>
      <c r="AG1431" s="6">
        <v>0</v>
      </c>
      <c r="AH1431" s="6">
        <v>1</v>
      </c>
      <c r="AI1431" s="6">
        <v>0</v>
      </c>
      <c r="AJ1431" s="6">
        <v>3</v>
      </c>
      <c r="AK1431" s="11">
        <v>0</v>
      </c>
      <c r="AL1431" s="11">
        <v>0</v>
      </c>
      <c r="AM1431" s="11">
        <v>0</v>
      </c>
      <c r="AN1431" s="11">
        <v>3</v>
      </c>
      <c r="AO1431" s="11">
        <v>5000</v>
      </c>
      <c r="AP1431" s="11">
        <v>2.5</v>
      </c>
      <c r="AQ1431" s="11">
        <v>0</v>
      </c>
      <c r="AR1431" s="6">
        <v>0</v>
      </c>
      <c r="AS1431" s="11" t="s">
        <v>158</v>
      </c>
      <c r="AT1431" s="15" t="s">
        <v>159</v>
      </c>
      <c r="AU1431" s="11" t="s">
        <v>348</v>
      </c>
      <c r="AV1431" s="14">
        <v>10000007</v>
      </c>
      <c r="AW1431" s="14">
        <v>70305007</v>
      </c>
      <c r="AX1431" s="12" t="s">
        <v>160</v>
      </c>
      <c r="AY1431" s="11">
        <v>0</v>
      </c>
      <c r="AZ1431" s="13">
        <v>0</v>
      </c>
      <c r="BA1431" s="13">
        <v>0</v>
      </c>
      <c r="BB1431" s="37" t="s">
        <v>377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70505007</v>
      </c>
      <c r="D1432" s="12" t="s">
        <v>638</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1</v>
      </c>
      <c r="X1432" s="11">
        <v>0</v>
      </c>
      <c r="Y1432" s="11">
        <v>1</v>
      </c>
      <c r="Z1432" s="11">
        <v>0</v>
      </c>
      <c r="AA1432" s="11">
        <v>0</v>
      </c>
      <c r="AB1432" s="11">
        <v>0</v>
      </c>
      <c r="AC1432" s="11">
        <v>0</v>
      </c>
      <c r="AD1432" s="11">
        <v>30</v>
      </c>
      <c r="AE1432" s="11">
        <v>1</v>
      </c>
      <c r="AF1432" s="11" t="s">
        <v>507</v>
      </c>
      <c r="AG1432" s="6">
        <v>0</v>
      </c>
      <c r="AH1432" s="6">
        <v>0</v>
      </c>
      <c r="AI1432" s="6">
        <v>0</v>
      </c>
      <c r="AJ1432" s="6">
        <v>0</v>
      </c>
      <c r="AK1432" s="11">
        <v>0</v>
      </c>
      <c r="AL1432" s="11">
        <v>0</v>
      </c>
      <c r="AM1432" s="11">
        <v>0</v>
      </c>
      <c r="AN1432" s="11">
        <v>0.5</v>
      </c>
      <c r="AO1432" s="11">
        <v>999999</v>
      </c>
      <c r="AP1432" s="11">
        <v>0.5</v>
      </c>
      <c r="AQ1432" s="11">
        <v>0</v>
      </c>
      <c r="AR1432" s="6">
        <v>0</v>
      </c>
      <c r="AS1432" s="178" t="s">
        <v>586</v>
      </c>
      <c r="AT1432" s="15" t="s">
        <v>213</v>
      </c>
      <c r="AU1432" s="11" t="s">
        <v>348</v>
      </c>
      <c r="AV1432" s="14">
        <v>10000007</v>
      </c>
      <c r="AW1432" s="14">
        <v>70202004</v>
      </c>
      <c r="AX1432" s="15" t="s">
        <v>229</v>
      </c>
      <c r="AY1432" s="15" t="s">
        <v>259</v>
      </c>
      <c r="AZ1432" s="13">
        <v>0</v>
      </c>
      <c r="BA1432" s="13">
        <v>0</v>
      </c>
      <c r="BB1432" s="37" t="s">
        <v>575</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70505008</v>
      </c>
      <c r="D1433" s="12" t="s">
        <v>619</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15</v>
      </c>
      <c r="AE1433" s="11">
        <v>1</v>
      </c>
      <c r="AF1433" s="11" t="s">
        <v>391</v>
      </c>
      <c r="AG1433" s="6">
        <v>0</v>
      </c>
      <c r="AH1433" s="6">
        <v>1</v>
      </c>
      <c r="AI1433" s="6">
        <v>0</v>
      </c>
      <c r="AJ1433" s="6">
        <v>3</v>
      </c>
      <c r="AK1433" s="11">
        <v>0</v>
      </c>
      <c r="AL1433" s="11">
        <v>0</v>
      </c>
      <c r="AM1433" s="11">
        <v>0</v>
      </c>
      <c r="AN1433" s="11">
        <v>3</v>
      </c>
      <c r="AO1433" s="11">
        <v>5000</v>
      </c>
      <c r="AP1433" s="11">
        <v>2.5</v>
      </c>
      <c r="AQ1433" s="11">
        <v>0</v>
      </c>
      <c r="AR1433" s="6">
        <v>0</v>
      </c>
      <c r="AS1433" s="11" t="s">
        <v>425</v>
      </c>
      <c r="AT1433" s="15" t="s">
        <v>196</v>
      </c>
      <c r="AU1433" s="11" t="s">
        <v>348</v>
      </c>
      <c r="AV1433" s="14">
        <v>10000007</v>
      </c>
      <c r="AW1433" s="14">
        <v>70403003</v>
      </c>
      <c r="AX1433" s="12" t="s">
        <v>160</v>
      </c>
      <c r="AY1433" s="11">
        <v>0</v>
      </c>
      <c r="AZ1433" s="13">
        <v>0</v>
      </c>
      <c r="BA1433" s="13">
        <v>0</v>
      </c>
      <c r="BB1433" s="37" t="s">
        <v>637</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19.5" customHeight="1">
      <c r="C1434" s="14">
        <v>71000001</v>
      </c>
      <c r="D1434" s="15" t="s">
        <v>1870</v>
      </c>
      <c r="E1434" s="14">
        <v>1</v>
      </c>
      <c r="F1434" s="14">
        <v>60010100</v>
      </c>
      <c r="G1434" s="14">
        <v>0</v>
      </c>
      <c r="H1434" s="13">
        <v>0</v>
      </c>
      <c r="I1434" s="14">
        <v>1</v>
      </c>
      <c r="J1434" s="14">
        <v>0</v>
      </c>
      <c r="K1434" s="14">
        <v>0</v>
      </c>
      <c r="L1434" s="14">
        <v>0</v>
      </c>
      <c r="M1434" s="14">
        <v>0</v>
      </c>
      <c r="N1434" s="11">
        <v>2</v>
      </c>
      <c r="O1434" s="14">
        <v>0</v>
      </c>
      <c r="P1434" s="14">
        <v>0</v>
      </c>
      <c r="Q1434" s="14">
        <v>0</v>
      </c>
      <c r="R1434" s="6">
        <v>0</v>
      </c>
      <c r="S1434" s="13">
        <v>0</v>
      </c>
      <c r="T1434" s="11">
        <v>1</v>
      </c>
      <c r="U1434" s="14">
        <v>2</v>
      </c>
      <c r="V1434" s="14">
        <v>0</v>
      </c>
      <c r="W1434" s="14">
        <v>0</v>
      </c>
      <c r="X1434" s="14">
        <v>0</v>
      </c>
      <c r="Y1434" s="14">
        <v>1</v>
      </c>
      <c r="Z1434" s="14">
        <v>0</v>
      </c>
      <c r="AA1434" s="14">
        <v>0</v>
      </c>
      <c r="AB1434" s="11">
        <v>0</v>
      </c>
      <c r="AC1434" s="14">
        <v>0</v>
      </c>
      <c r="AD1434" s="14">
        <v>5</v>
      </c>
      <c r="AE1434" s="14">
        <v>1</v>
      </c>
      <c r="AF1434" s="14">
        <v>3</v>
      </c>
      <c r="AG1434" s="6">
        <v>2</v>
      </c>
      <c r="AH1434" s="6">
        <v>0</v>
      </c>
      <c r="AI1434" s="6">
        <v>0</v>
      </c>
      <c r="AJ1434" s="6">
        <v>1.6</v>
      </c>
      <c r="AK1434" s="14">
        <v>0</v>
      </c>
      <c r="AL1434" s="14">
        <v>0</v>
      </c>
      <c r="AM1434" s="14">
        <v>0</v>
      </c>
      <c r="AN1434" s="14">
        <v>0.5</v>
      </c>
      <c r="AO1434" s="14">
        <v>3000</v>
      </c>
      <c r="AP1434" s="14">
        <v>0</v>
      </c>
      <c r="AQ1434" s="14">
        <v>0</v>
      </c>
      <c r="AR1434" s="6">
        <v>0</v>
      </c>
      <c r="AS1434" s="14" t="s">
        <v>1871</v>
      </c>
      <c r="AT1434" s="15" t="s">
        <v>196</v>
      </c>
      <c r="AU1434" s="14" t="s">
        <v>348</v>
      </c>
      <c r="AV1434" s="14" t="s">
        <v>158</v>
      </c>
      <c r="AW1434" s="14" t="s">
        <v>158</v>
      </c>
      <c r="AX1434" s="15" t="s">
        <v>160</v>
      </c>
      <c r="AY1434" s="15">
        <v>0</v>
      </c>
      <c r="AZ1434" s="13">
        <v>0</v>
      </c>
      <c r="BA1434" s="13">
        <v>0</v>
      </c>
      <c r="BB1434" s="68" t="s">
        <v>1872</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73001101</v>
      </c>
      <c r="D1435" s="15" t="s">
        <v>748</v>
      </c>
      <c r="E1435" s="14">
        <v>1</v>
      </c>
      <c r="F1435" s="9">
        <v>0</v>
      </c>
      <c r="G1435" s="14">
        <v>0</v>
      </c>
      <c r="H1435" s="13">
        <v>0</v>
      </c>
      <c r="I1435" s="14">
        <v>1</v>
      </c>
      <c r="J1435" s="14">
        <v>0</v>
      </c>
      <c r="K1435" s="14">
        <v>0</v>
      </c>
      <c r="L1435" s="14">
        <v>0</v>
      </c>
      <c r="M1435" s="14">
        <v>0</v>
      </c>
      <c r="N1435" s="14">
        <v>2</v>
      </c>
      <c r="O1435" s="14">
        <v>1</v>
      </c>
      <c r="P1435" s="14">
        <v>0.1</v>
      </c>
      <c r="Q1435" s="14">
        <v>0</v>
      </c>
      <c r="R1435" s="6">
        <v>0</v>
      </c>
      <c r="S1435" s="13">
        <v>0</v>
      </c>
      <c r="T1435" s="11">
        <v>1</v>
      </c>
      <c r="U1435" s="14">
        <v>1</v>
      </c>
      <c r="V1435" s="14">
        <v>0</v>
      </c>
      <c r="W1435" s="14">
        <v>1.5</v>
      </c>
      <c r="X1435" s="14">
        <v>0</v>
      </c>
      <c r="Y1435" s="14">
        <v>0</v>
      </c>
      <c r="Z1435" s="14">
        <v>0</v>
      </c>
      <c r="AA1435" s="14">
        <v>0</v>
      </c>
      <c r="AB1435" s="14">
        <v>1</v>
      </c>
      <c r="AC1435" s="14">
        <v>0</v>
      </c>
      <c r="AD1435" s="14">
        <v>5</v>
      </c>
      <c r="AE1435" s="14">
        <v>1</v>
      </c>
      <c r="AF1435" s="14">
        <v>3</v>
      </c>
      <c r="AG1435" s="6">
        <v>2</v>
      </c>
      <c r="AH1435" s="6">
        <v>1</v>
      </c>
      <c r="AI1435" s="6">
        <v>0</v>
      </c>
      <c r="AJ1435" s="6">
        <v>6</v>
      </c>
      <c r="AK1435" s="14">
        <v>0</v>
      </c>
      <c r="AL1435" s="14">
        <v>0</v>
      </c>
      <c r="AM1435" s="14">
        <v>0</v>
      </c>
      <c r="AN1435" s="14">
        <v>0.5</v>
      </c>
      <c r="AO1435" s="14">
        <v>5000</v>
      </c>
      <c r="AP1435" s="14">
        <v>0.2</v>
      </c>
      <c r="AQ1435" s="14">
        <v>0</v>
      </c>
      <c r="AR1435" s="6">
        <v>0</v>
      </c>
      <c r="AS1435" s="14" t="s">
        <v>158</v>
      </c>
      <c r="AT1435" s="15" t="s">
        <v>159</v>
      </c>
      <c r="AU1435" s="14">
        <v>0</v>
      </c>
      <c r="AV1435" s="14">
        <v>10000006</v>
      </c>
      <c r="AW1435" s="10">
        <v>60000004</v>
      </c>
      <c r="AX1435" s="15" t="s">
        <v>749</v>
      </c>
      <c r="AY1435" s="15" t="s">
        <v>158</v>
      </c>
      <c r="AZ1435" s="13">
        <v>0</v>
      </c>
      <c r="BA1435" s="13">
        <v>0</v>
      </c>
      <c r="BB1435" s="68"/>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73001102</v>
      </c>
      <c r="D1436" s="12" t="s">
        <v>346</v>
      </c>
      <c r="E1436" s="14">
        <v>1</v>
      </c>
      <c r="F1436" s="11">
        <v>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6</v>
      </c>
      <c r="AE1436" s="11">
        <v>1</v>
      </c>
      <c r="AF1436" s="11">
        <v>3</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159</v>
      </c>
      <c r="AU1436" s="11" t="s">
        <v>348</v>
      </c>
      <c r="AV1436" s="14">
        <v>10000007</v>
      </c>
      <c r="AW1436" s="14">
        <v>70105001</v>
      </c>
      <c r="AX1436" s="12" t="s">
        <v>160</v>
      </c>
      <c r="AY1436" s="11" t="s">
        <v>1776</v>
      </c>
      <c r="AZ1436" s="13">
        <v>0</v>
      </c>
      <c r="BA1436" s="13">
        <v>0</v>
      </c>
      <c r="BB1436" s="37" t="s">
        <v>1777</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1.75" customHeight="1">
      <c r="C1437" s="14">
        <v>73001103</v>
      </c>
      <c r="D1437" s="12" t="s">
        <v>346</v>
      </c>
      <c r="E1437" s="14">
        <v>1</v>
      </c>
      <c r="F1437" s="11">
        <v>0</v>
      </c>
      <c r="G1437" s="14">
        <v>0</v>
      </c>
      <c r="H1437" s="13">
        <v>0</v>
      </c>
      <c r="I1437" s="14">
        <v>1</v>
      </c>
      <c r="J1437" s="14">
        <v>0</v>
      </c>
      <c r="K1437" s="14">
        <v>0</v>
      </c>
      <c r="L1437" s="11">
        <v>0</v>
      </c>
      <c r="M1437" s="11">
        <v>0</v>
      </c>
      <c r="N1437" s="11">
        <v>2</v>
      </c>
      <c r="O1437" s="11">
        <v>3</v>
      </c>
      <c r="P1437" s="11">
        <v>1</v>
      </c>
      <c r="Q1437" s="11">
        <v>0</v>
      </c>
      <c r="R1437" s="6">
        <v>0</v>
      </c>
      <c r="S1437" s="11">
        <v>0</v>
      </c>
      <c r="T1437" s="11">
        <v>1</v>
      </c>
      <c r="U1437" s="11">
        <v>2</v>
      </c>
      <c r="V1437" s="11">
        <v>0</v>
      </c>
      <c r="W1437" s="11">
        <v>3</v>
      </c>
      <c r="X1437" s="11">
        <v>0</v>
      </c>
      <c r="Y1437" s="11">
        <v>1</v>
      </c>
      <c r="Z1437" s="11">
        <v>0</v>
      </c>
      <c r="AA1437" s="11">
        <v>0</v>
      </c>
      <c r="AB1437" s="11">
        <v>0</v>
      </c>
      <c r="AC1437" s="11">
        <v>0</v>
      </c>
      <c r="AD1437" s="11">
        <v>9</v>
      </c>
      <c r="AE1437" s="11">
        <v>1</v>
      </c>
      <c r="AF1437" s="11">
        <v>4</v>
      </c>
      <c r="AG1437" s="6">
        <v>0</v>
      </c>
      <c r="AH1437" s="6">
        <v>1</v>
      </c>
      <c r="AI1437" s="6">
        <v>0</v>
      </c>
      <c r="AJ1437" s="6">
        <v>2</v>
      </c>
      <c r="AK1437" s="11">
        <v>0</v>
      </c>
      <c r="AL1437" s="11">
        <v>0</v>
      </c>
      <c r="AM1437" s="11">
        <v>0</v>
      </c>
      <c r="AN1437" s="11">
        <v>3</v>
      </c>
      <c r="AO1437" s="11">
        <v>5000</v>
      </c>
      <c r="AP1437" s="11">
        <v>2.5</v>
      </c>
      <c r="AQ1437" s="11">
        <v>0</v>
      </c>
      <c r="AR1437" s="6">
        <v>0</v>
      </c>
      <c r="AS1437" s="11" t="s">
        <v>347</v>
      </c>
      <c r="AT1437" s="12" t="s">
        <v>213</v>
      </c>
      <c r="AU1437" s="11" t="s">
        <v>348</v>
      </c>
      <c r="AV1437" s="14">
        <v>10000007</v>
      </c>
      <c r="AW1437" s="14">
        <v>70102001</v>
      </c>
      <c r="AX1437" s="12" t="s">
        <v>160</v>
      </c>
      <c r="AY1437" s="11" t="s">
        <v>1772</v>
      </c>
      <c r="AZ1437" s="13">
        <v>0</v>
      </c>
      <c r="BA1437" s="13">
        <v>0</v>
      </c>
      <c r="BB1437" s="37" t="s">
        <v>350</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73001201</v>
      </c>
      <c r="D1438" s="12" t="s">
        <v>1859</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2</v>
      </c>
      <c r="X1438" s="11">
        <v>0</v>
      </c>
      <c r="Y1438" s="11">
        <v>1</v>
      </c>
      <c r="Z1438" s="11">
        <v>0</v>
      </c>
      <c r="AA1438" s="11">
        <v>0</v>
      </c>
      <c r="AB1438" s="11">
        <v>0</v>
      </c>
      <c r="AC1438" s="11">
        <v>0</v>
      </c>
      <c r="AD1438" s="11">
        <v>20</v>
      </c>
      <c r="AE1438" s="11">
        <v>1</v>
      </c>
      <c r="AF1438" s="11" t="s">
        <v>507</v>
      </c>
      <c r="AG1438" s="6">
        <v>1</v>
      </c>
      <c r="AH1438" s="6">
        <v>0</v>
      </c>
      <c r="AI1438" s="6">
        <v>0</v>
      </c>
      <c r="AJ1438" s="6">
        <v>0</v>
      </c>
      <c r="AK1438" s="11">
        <v>0</v>
      </c>
      <c r="AL1438" s="11">
        <v>0</v>
      </c>
      <c r="AM1438" s="11">
        <v>0</v>
      </c>
      <c r="AN1438" s="11">
        <v>0.5</v>
      </c>
      <c r="AO1438" s="11">
        <v>999999</v>
      </c>
      <c r="AP1438" s="11">
        <v>2</v>
      </c>
      <c r="AQ1438" s="11">
        <v>0</v>
      </c>
      <c r="AR1438" s="6">
        <v>0</v>
      </c>
      <c r="AS1438" s="11" t="s">
        <v>502</v>
      </c>
      <c r="AT1438" s="15" t="s">
        <v>213</v>
      </c>
      <c r="AU1438" s="11" t="s">
        <v>348</v>
      </c>
      <c r="AV1438" s="14">
        <v>10000007</v>
      </c>
      <c r="AW1438" s="14">
        <v>70405007</v>
      </c>
      <c r="AX1438" s="15" t="s">
        <v>229</v>
      </c>
      <c r="AY1438" s="15" t="s">
        <v>259</v>
      </c>
      <c r="AZ1438" s="13">
        <v>0</v>
      </c>
      <c r="BA1438" s="13">
        <v>0</v>
      </c>
      <c r="BB1438" s="37" t="s">
        <v>1860</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73001203</v>
      </c>
      <c r="D1439" s="12" t="s">
        <v>1778</v>
      </c>
      <c r="E1439" s="14">
        <v>1</v>
      </c>
      <c r="F1439" s="11">
        <v>60010300</v>
      </c>
      <c r="G1439" s="14">
        <v>0</v>
      </c>
      <c r="H1439" s="13">
        <v>0</v>
      </c>
      <c r="I1439" s="14">
        <v>1</v>
      </c>
      <c r="J1439" s="14">
        <v>0</v>
      </c>
      <c r="K1439" s="14">
        <v>0</v>
      </c>
      <c r="L1439" s="11">
        <v>0</v>
      </c>
      <c r="M1439" s="11">
        <v>0</v>
      </c>
      <c r="N1439" s="11">
        <v>2</v>
      </c>
      <c r="O1439" s="11">
        <v>2</v>
      </c>
      <c r="P1439" s="11">
        <v>0.8</v>
      </c>
      <c r="Q1439" s="11">
        <v>0</v>
      </c>
      <c r="R1439" s="6">
        <v>0</v>
      </c>
      <c r="S1439" s="11">
        <v>0</v>
      </c>
      <c r="T1439" s="11">
        <v>1</v>
      </c>
      <c r="U1439" s="11">
        <v>2</v>
      </c>
      <c r="V1439" s="11">
        <v>0</v>
      </c>
      <c r="W1439" s="11">
        <v>0</v>
      </c>
      <c r="X1439" s="11">
        <v>0</v>
      </c>
      <c r="Y1439" s="11">
        <v>0</v>
      </c>
      <c r="Z1439" s="11">
        <v>0</v>
      </c>
      <c r="AA1439" s="11">
        <v>0</v>
      </c>
      <c r="AB1439" s="11">
        <v>0</v>
      </c>
      <c r="AC1439" s="11">
        <v>0</v>
      </c>
      <c r="AD1439" s="11">
        <v>30</v>
      </c>
      <c r="AE1439" s="11">
        <v>0</v>
      </c>
      <c r="AF1439" s="11">
        <v>0</v>
      </c>
      <c r="AG1439" s="6">
        <v>2</v>
      </c>
      <c r="AH1439" s="6">
        <v>2</v>
      </c>
      <c r="AI1439" s="6">
        <v>0</v>
      </c>
      <c r="AJ1439" s="6">
        <v>1.5</v>
      </c>
      <c r="AK1439" s="11">
        <v>0</v>
      </c>
      <c r="AL1439" s="11">
        <v>0</v>
      </c>
      <c r="AM1439" s="11">
        <v>0</v>
      </c>
      <c r="AN1439" s="11">
        <v>1</v>
      </c>
      <c r="AO1439" s="11">
        <v>3000</v>
      </c>
      <c r="AP1439" s="11">
        <v>0.5</v>
      </c>
      <c r="AQ1439" s="11">
        <v>0</v>
      </c>
      <c r="AR1439" s="6">
        <v>0</v>
      </c>
      <c r="AS1439" s="11" t="s">
        <v>158</v>
      </c>
      <c r="AT1439" s="15" t="s">
        <v>159</v>
      </c>
      <c r="AU1439" s="11" t="s">
        <v>355</v>
      </c>
      <c r="AV1439" s="14">
        <v>0</v>
      </c>
      <c r="AW1439" s="14">
        <v>0</v>
      </c>
      <c r="AX1439" s="12" t="s">
        <v>343</v>
      </c>
      <c r="AY1439" s="11" t="s">
        <v>1873</v>
      </c>
      <c r="AZ1439" s="13">
        <v>0</v>
      </c>
      <c r="BA1439" s="13">
        <v>0</v>
      </c>
      <c r="BB1439" s="37" t="s">
        <v>1780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73001204</v>
      </c>
      <c r="D1440" s="12" t="s">
        <v>1122</v>
      </c>
      <c r="E1440" s="14">
        <v>1</v>
      </c>
      <c r="F1440" s="11">
        <v>60010100</v>
      </c>
      <c r="G1440" s="14">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3</v>
      </c>
      <c r="X1440" s="11">
        <v>0</v>
      </c>
      <c r="Y1440" s="11">
        <v>1</v>
      </c>
      <c r="Z1440" s="11">
        <v>0</v>
      </c>
      <c r="AA1440" s="11">
        <v>0</v>
      </c>
      <c r="AB1440" s="11">
        <v>0</v>
      </c>
      <c r="AC1440" s="11">
        <v>0</v>
      </c>
      <c r="AD1440" s="11">
        <v>10</v>
      </c>
      <c r="AE1440" s="11">
        <v>1</v>
      </c>
      <c r="AF1440" s="11">
        <v>3</v>
      </c>
      <c r="AG1440" s="6">
        <v>1</v>
      </c>
      <c r="AH1440" s="6">
        <v>1</v>
      </c>
      <c r="AI1440" s="6">
        <v>0</v>
      </c>
      <c r="AJ1440" s="6">
        <v>1.5</v>
      </c>
      <c r="AK1440" s="11">
        <v>0</v>
      </c>
      <c r="AL1440" s="11">
        <v>0</v>
      </c>
      <c r="AM1440" s="11">
        <v>0</v>
      </c>
      <c r="AN1440" s="11">
        <v>0.5</v>
      </c>
      <c r="AO1440" s="11">
        <v>5000</v>
      </c>
      <c r="AP1440" s="11">
        <v>3</v>
      </c>
      <c r="AQ1440" s="11">
        <v>0</v>
      </c>
      <c r="AR1440" s="6">
        <v>0</v>
      </c>
      <c r="AS1440" s="11" t="s">
        <v>158</v>
      </c>
      <c r="AT1440" s="15" t="s">
        <v>159</v>
      </c>
      <c r="AU1440" s="11" t="s">
        <v>348</v>
      </c>
      <c r="AV1440" s="14">
        <v>10000007</v>
      </c>
      <c r="AW1440" s="14">
        <v>70103003</v>
      </c>
      <c r="AX1440" s="12" t="s">
        <v>160</v>
      </c>
      <c r="AY1440" s="11" t="s">
        <v>1874</v>
      </c>
      <c r="AZ1440" s="13">
        <v>0</v>
      </c>
      <c r="BA1440" s="13">
        <v>0</v>
      </c>
      <c r="BB1440" s="37" t="s">
        <v>1124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73001205</v>
      </c>
      <c r="D1441" s="15" t="s">
        <v>378</v>
      </c>
      <c r="E1441" s="14">
        <v>1</v>
      </c>
      <c r="F1441" s="14">
        <v>60010300</v>
      </c>
      <c r="G1441" s="14">
        <v>0</v>
      </c>
      <c r="H1441" s="13">
        <v>0</v>
      </c>
      <c r="I1441" s="14">
        <v>1</v>
      </c>
      <c r="J1441" s="14">
        <v>0</v>
      </c>
      <c r="K1441" s="14">
        <v>0</v>
      </c>
      <c r="L1441" s="14">
        <v>0</v>
      </c>
      <c r="M1441" s="14">
        <v>0</v>
      </c>
      <c r="N1441" s="11">
        <v>2</v>
      </c>
      <c r="O1441" s="14">
        <v>1</v>
      </c>
      <c r="P1441" s="14">
        <v>0.5</v>
      </c>
      <c r="Q1441" s="14">
        <v>0</v>
      </c>
      <c r="R1441" s="6">
        <v>0</v>
      </c>
      <c r="S1441" s="13">
        <v>0</v>
      </c>
      <c r="T1441" s="11">
        <v>1</v>
      </c>
      <c r="U1441" s="14">
        <v>2</v>
      </c>
      <c r="V1441" s="14">
        <v>0</v>
      </c>
      <c r="W1441" s="14">
        <v>3</v>
      </c>
      <c r="X1441" s="14">
        <v>0</v>
      </c>
      <c r="Y1441" s="14">
        <v>0</v>
      </c>
      <c r="Z1441" s="14">
        <v>0</v>
      </c>
      <c r="AA1441" s="14">
        <v>0</v>
      </c>
      <c r="AB1441" s="14">
        <v>0</v>
      </c>
      <c r="AC1441" s="14">
        <v>0</v>
      </c>
      <c r="AD1441" s="14">
        <v>15</v>
      </c>
      <c r="AE1441" s="14">
        <v>1</v>
      </c>
      <c r="AF1441" s="14">
        <v>2</v>
      </c>
      <c r="AG1441" s="6">
        <v>2</v>
      </c>
      <c r="AH1441" s="6">
        <v>2</v>
      </c>
      <c r="AI1441" s="6">
        <v>0</v>
      </c>
      <c r="AJ1441" s="6">
        <v>3</v>
      </c>
      <c r="AK1441" s="14">
        <v>0</v>
      </c>
      <c r="AL1441" s="14">
        <v>0</v>
      </c>
      <c r="AM1441" s="14">
        <v>0</v>
      </c>
      <c r="AN1441" s="14">
        <v>2</v>
      </c>
      <c r="AO1441" s="14">
        <v>30000</v>
      </c>
      <c r="AP1441" s="14">
        <v>2</v>
      </c>
      <c r="AQ1441" s="14">
        <v>4</v>
      </c>
      <c r="AR1441" s="6">
        <v>0</v>
      </c>
      <c r="AS1441" s="14" t="s">
        <v>158</v>
      </c>
      <c r="AT1441" s="15" t="s">
        <v>159</v>
      </c>
      <c r="AU1441" s="14" t="s">
        <v>355</v>
      </c>
      <c r="AV1441" s="14">
        <v>10003002</v>
      </c>
      <c r="AW1441" s="14">
        <v>70106005</v>
      </c>
      <c r="AX1441" s="15" t="s">
        <v>379</v>
      </c>
      <c r="AY1441" s="15">
        <v>0</v>
      </c>
      <c r="AZ1441" s="13">
        <v>0</v>
      </c>
      <c r="BA1441" s="13">
        <v>0</v>
      </c>
      <c r="BB1441" s="68" t="s">
        <v>374</v>
      </c>
      <c r="BC1441" s="14">
        <v>0</v>
      </c>
      <c r="BD1441" s="11">
        <v>0</v>
      </c>
      <c r="BE1441" s="14">
        <v>0</v>
      </c>
      <c r="BF1441" s="14">
        <v>0</v>
      </c>
      <c r="BG1441" s="14">
        <v>0</v>
      </c>
      <c r="BH1441" s="14">
        <v>0</v>
      </c>
      <c r="BI1441" s="9">
        <v>0</v>
      </c>
      <c r="BJ1441" s="6">
        <v>0</v>
      </c>
      <c r="BK1441" s="6">
        <v>0</v>
      </c>
      <c r="BL1441" s="6">
        <v>0</v>
      </c>
      <c r="BM1441" s="6">
        <v>0</v>
      </c>
      <c r="BN1441" s="6">
        <v>0</v>
      </c>
      <c r="BO1441" s="6">
        <v>0</v>
      </c>
    </row>
    <row r="1442" spans="3:67" ht="20.100000000000001" customHeight="1">
      <c r="C1442" s="14">
        <v>73001301</v>
      </c>
      <c r="D1442" s="12" t="s">
        <v>467</v>
      </c>
      <c r="E1442" s="11">
        <v>2</v>
      </c>
      <c r="F1442" s="11">
        <v>61012301</v>
      </c>
      <c r="G1442" s="11">
        <v>0</v>
      </c>
      <c r="H1442" s="13">
        <v>0</v>
      </c>
      <c r="I1442" s="14">
        <v>1</v>
      </c>
      <c r="J1442" s="14">
        <v>0</v>
      </c>
      <c r="K1442" s="14">
        <v>0</v>
      </c>
      <c r="L1442" s="11">
        <v>0</v>
      </c>
      <c r="M1442" s="11">
        <v>0</v>
      </c>
      <c r="N1442" s="11">
        <v>2</v>
      </c>
      <c r="O1442" s="11">
        <v>1</v>
      </c>
      <c r="P1442" s="11">
        <v>0.5</v>
      </c>
      <c r="Q1442" s="11">
        <v>0</v>
      </c>
      <c r="R1442" s="6">
        <v>0</v>
      </c>
      <c r="S1442" s="11">
        <v>0</v>
      </c>
      <c r="T1442" s="11">
        <v>1</v>
      </c>
      <c r="U1442" s="11">
        <v>2</v>
      </c>
      <c r="V1442" s="11">
        <v>0</v>
      </c>
      <c r="W1442" s="11">
        <v>1.4</v>
      </c>
      <c r="X1442" s="11">
        <v>150</v>
      </c>
      <c r="Y1442" s="11">
        <v>1</v>
      </c>
      <c r="Z1442" s="11">
        <v>0</v>
      </c>
      <c r="AA1442" s="11">
        <v>0</v>
      </c>
      <c r="AB1442" s="11">
        <v>0</v>
      </c>
      <c r="AC1442" s="11">
        <v>0</v>
      </c>
      <c r="AD1442" s="11">
        <v>12</v>
      </c>
      <c r="AE1442" s="11">
        <v>2</v>
      </c>
      <c r="AF1442" s="11" t="s">
        <v>167</v>
      </c>
      <c r="AG1442" s="6">
        <v>0</v>
      </c>
      <c r="AH1442" s="6">
        <v>2</v>
      </c>
      <c r="AI1442" s="6">
        <v>0</v>
      </c>
      <c r="AJ1442" s="6">
        <v>1.5</v>
      </c>
      <c r="AK1442" s="11">
        <v>0</v>
      </c>
      <c r="AL1442" s="11">
        <v>0</v>
      </c>
      <c r="AM1442" s="11">
        <v>0</v>
      </c>
      <c r="AN1442" s="11">
        <v>1.5</v>
      </c>
      <c r="AO1442" s="11">
        <v>1200</v>
      </c>
      <c r="AP1442" s="11">
        <v>1</v>
      </c>
      <c r="AQ1442" s="11">
        <v>15</v>
      </c>
      <c r="AR1442" s="6">
        <v>0</v>
      </c>
      <c r="AS1442" s="11" t="s">
        <v>158</v>
      </c>
      <c r="AT1442" s="12" t="s">
        <v>196</v>
      </c>
      <c r="AU1442" s="11" t="s">
        <v>169</v>
      </c>
      <c r="AV1442" s="14">
        <v>10000011</v>
      </c>
      <c r="AW1442" s="14">
        <v>70404001</v>
      </c>
      <c r="AX1442" s="12" t="s">
        <v>170</v>
      </c>
      <c r="AY1442" s="11">
        <v>0</v>
      </c>
      <c r="AZ1442" s="13">
        <v>0</v>
      </c>
      <c r="BA1442" s="13">
        <v>0</v>
      </c>
      <c r="BB1442" s="37" t="s">
        <v>480</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73001302</v>
      </c>
      <c r="D1443" s="12" t="s">
        <v>1778</v>
      </c>
      <c r="E1443" s="14">
        <v>1</v>
      </c>
      <c r="F1443" s="11">
        <v>60010300</v>
      </c>
      <c r="G1443" s="14">
        <v>0</v>
      </c>
      <c r="H1443" s="13">
        <v>0</v>
      </c>
      <c r="I1443" s="14">
        <v>1</v>
      </c>
      <c r="J1443" s="14">
        <v>0</v>
      </c>
      <c r="K1443" s="14">
        <v>0</v>
      </c>
      <c r="L1443" s="11">
        <v>0</v>
      </c>
      <c r="M1443" s="11">
        <v>0</v>
      </c>
      <c r="N1443" s="11">
        <v>2</v>
      </c>
      <c r="O1443" s="11">
        <v>2</v>
      </c>
      <c r="P1443" s="11">
        <v>0.8</v>
      </c>
      <c r="Q1443" s="11">
        <v>0</v>
      </c>
      <c r="R1443" s="6">
        <v>0</v>
      </c>
      <c r="S1443" s="11">
        <v>0</v>
      </c>
      <c r="T1443" s="11">
        <v>1</v>
      </c>
      <c r="U1443" s="11">
        <v>2</v>
      </c>
      <c r="V1443" s="11">
        <v>0</v>
      </c>
      <c r="W1443" s="11">
        <v>0</v>
      </c>
      <c r="X1443" s="11">
        <v>0</v>
      </c>
      <c r="Y1443" s="11">
        <v>0</v>
      </c>
      <c r="Z1443" s="11">
        <v>0</v>
      </c>
      <c r="AA1443" s="11">
        <v>0</v>
      </c>
      <c r="AB1443" s="11">
        <v>0</v>
      </c>
      <c r="AC1443" s="11">
        <v>0</v>
      </c>
      <c r="AD1443" s="11">
        <v>20</v>
      </c>
      <c r="AE1443" s="11">
        <v>0</v>
      </c>
      <c r="AF1443" s="11">
        <v>0</v>
      </c>
      <c r="AG1443" s="6">
        <v>2</v>
      </c>
      <c r="AH1443" s="6">
        <v>2</v>
      </c>
      <c r="AI1443" s="6">
        <v>0</v>
      </c>
      <c r="AJ1443" s="6">
        <v>1.5</v>
      </c>
      <c r="AK1443" s="11">
        <v>0</v>
      </c>
      <c r="AL1443" s="11">
        <v>0</v>
      </c>
      <c r="AM1443" s="11">
        <v>0</v>
      </c>
      <c r="AN1443" s="11">
        <v>1</v>
      </c>
      <c r="AO1443" s="11">
        <v>3000</v>
      </c>
      <c r="AP1443" s="11">
        <v>0.5</v>
      </c>
      <c r="AQ1443" s="11">
        <v>0</v>
      </c>
      <c r="AR1443" s="6">
        <v>0</v>
      </c>
      <c r="AS1443" s="11" t="s">
        <v>158</v>
      </c>
      <c r="AT1443" s="15" t="s">
        <v>159</v>
      </c>
      <c r="AU1443" s="11" t="s">
        <v>355</v>
      </c>
      <c r="AV1443" s="14">
        <v>0</v>
      </c>
      <c r="AW1443" s="14">
        <v>0</v>
      </c>
      <c r="AX1443" s="12" t="s">
        <v>343</v>
      </c>
      <c r="AY1443" s="11" t="s">
        <v>1875</v>
      </c>
      <c r="AZ1443" s="13">
        <v>0</v>
      </c>
      <c r="BA1443" s="13">
        <v>0</v>
      </c>
      <c r="BB1443" s="37" t="s">
        <v>1780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73001303</v>
      </c>
      <c r="D1444" s="12" t="s">
        <v>354</v>
      </c>
      <c r="E1444" s="14">
        <v>1</v>
      </c>
      <c r="F1444" s="11">
        <v>60010300</v>
      </c>
      <c r="G1444" s="14">
        <v>0</v>
      </c>
      <c r="H1444" s="13">
        <v>0</v>
      </c>
      <c r="I1444" s="14">
        <v>1</v>
      </c>
      <c r="J1444" s="14">
        <v>0</v>
      </c>
      <c r="K1444" s="14">
        <v>0</v>
      </c>
      <c r="L1444" s="11">
        <v>0</v>
      </c>
      <c r="M1444" s="11">
        <v>0</v>
      </c>
      <c r="N1444" s="11">
        <v>2</v>
      </c>
      <c r="O1444" s="11">
        <v>1</v>
      </c>
      <c r="P1444" s="11">
        <v>0.5</v>
      </c>
      <c r="Q1444" s="11">
        <v>0</v>
      </c>
      <c r="R1444" s="6">
        <v>0</v>
      </c>
      <c r="S1444" s="11">
        <v>0</v>
      </c>
      <c r="T1444" s="11">
        <v>1</v>
      </c>
      <c r="U1444" s="11">
        <v>2</v>
      </c>
      <c r="V1444" s="11">
        <v>0</v>
      </c>
      <c r="W1444" s="11">
        <v>3</v>
      </c>
      <c r="X1444" s="11">
        <v>0</v>
      </c>
      <c r="Y1444" s="11">
        <v>0</v>
      </c>
      <c r="Z1444" s="11">
        <v>0</v>
      </c>
      <c r="AA1444" s="11">
        <v>0</v>
      </c>
      <c r="AB1444" s="11">
        <v>0</v>
      </c>
      <c r="AC1444" s="11">
        <v>0</v>
      </c>
      <c r="AD1444" s="11">
        <v>12</v>
      </c>
      <c r="AE1444" s="11">
        <v>2</v>
      </c>
      <c r="AF1444" s="11" t="s">
        <v>167</v>
      </c>
      <c r="AG1444" s="6">
        <v>0</v>
      </c>
      <c r="AH1444" s="6">
        <v>2</v>
      </c>
      <c r="AI1444" s="6">
        <v>0</v>
      </c>
      <c r="AJ1444" s="6">
        <v>1.5</v>
      </c>
      <c r="AK1444" s="11">
        <v>0</v>
      </c>
      <c r="AL1444" s="11">
        <v>0</v>
      </c>
      <c r="AM1444" s="11">
        <v>0</v>
      </c>
      <c r="AN1444" s="11">
        <v>2.5</v>
      </c>
      <c r="AO1444" s="11">
        <v>4000</v>
      </c>
      <c r="AP1444" s="11">
        <v>2</v>
      </c>
      <c r="AQ1444" s="11">
        <v>0</v>
      </c>
      <c r="AR1444" s="6">
        <v>0</v>
      </c>
      <c r="AS1444" s="11" t="s">
        <v>158</v>
      </c>
      <c r="AT1444" s="15" t="s">
        <v>213</v>
      </c>
      <c r="AU1444" s="11" t="s">
        <v>355</v>
      </c>
      <c r="AV1444" s="14">
        <v>10001007</v>
      </c>
      <c r="AW1444" s="14">
        <v>70103001</v>
      </c>
      <c r="AX1444" s="12" t="s">
        <v>160</v>
      </c>
      <c r="AY1444" s="11">
        <v>0</v>
      </c>
      <c r="AZ1444" s="13">
        <v>0</v>
      </c>
      <c r="BA1444" s="13">
        <v>0</v>
      </c>
      <c r="BB1444" s="37" t="s">
        <v>356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19.5" customHeight="1">
      <c r="C1445" s="14">
        <v>73001305</v>
      </c>
      <c r="D1445" s="15" t="s">
        <v>465</v>
      </c>
      <c r="E1445" s="14">
        <v>1</v>
      </c>
      <c r="F1445" s="14">
        <v>60010500</v>
      </c>
      <c r="G1445" s="14">
        <v>0</v>
      </c>
      <c r="H1445" s="13">
        <v>0</v>
      </c>
      <c r="I1445" s="14">
        <v>1</v>
      </c>
      <c r="J1445" s="14">
        <v>0</v>
      </c>
      <c r="K1445" s="14">
        <v>0</v>
      </c>
      <c r="L1445" s="14">
        <v>0</v>
      </c>
      <c r="M1445" s="14">
        <v>0</v>
      </c>
      <c r="N1445" s="11">
        <v>2</v>
      </c>
      <c r="O1445" s="14">
        <v>2</v>
      </c>
      <c r="P1445" s="14">
        <v>0.5</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463</v>
      </c>
      <c r="AS1445" s="14" t="s">
        <v>158</v>
      </c>
      <c r="AT1445" s="15" t="s">
        <v>159</v>
      </c>
      <c r="AU1445" s="14" t="s">
        <v>246</v>
      </c>
      <c r="AV1445" s="14">
        <v>0</v>
      </c>
      <c r="AW1445" s="14">
        <v>0</v>
      </c>
      <c r="AX1445" s="15" t="s">
        <v>160</v>
      </c>
      <c r="AY1445" s="15" t="s">
        <v>158</v>
      </c>
      <c r="AZ1445" s="13">
        <v>0</v>
      </c>
      <c r="BA1445" s="13">
        <v>0</v>
      </c>
      <c r="BB1445" s="68" t="s">
        <v>635</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25" customHeight="1">
      <c r="C1446" s="14">
        <v>73001306</v>
      </c>
      <c r="D1446" s="15" t="s">
        <v>1014</v>
      </c>
      <c r="E1446" s="14">
        <v>1</v>
      </c>
      <c r="F1446" s="14">
        <v>62000101</v>
      </c>
      <c r="G1446" s="14">
        <v>0</v>
      </c>
      <c r="H1446" s="13">
        <v>0</v>
      </c>
      <c r="I1446" s="14">
        <v>1</v>
      </c>
      <c r="J1446" s="14">
        <v>0</v>
      </c>
      <c r="K1446" s="11">
        <v>0</v>
      </c>
      <c r="L1446" s="14">
        <v>0</v>
      </c>
      <c r="M1446" s="14">
        <v>0</v>
      </c>
      <c r="N1446" s="11">
        <v>2</v>
      </c>
      <c r="O1446" s="14">
        <v>1</v>
      </c>
      <c r="P1446" s="14">
        <v>0.3</v>
      </c>
      <c r="Q1446" s="14">
        <v>0</v>
      </c>
      <c r="R1446" s="6">
        <v>0</v>
      </c>
      <c r="S1446" s="13">
        <v>0</v>
      </c>
      <c r="T1446" s="11">
        <v>1</v>
      </c>
      <c r="U1446" s="14">
        <v>1</v>
      </c>
      <c r="V1446" s="14">
        <v>0</v>
      </c>
      <c r="W1446" s="14">
        <v>3</v>
      </c>
      <c r="X1446" s="14">
        <v>0</v>
      </c>
      <c r="Y1446" s="14">
        <v>0</v>
      </c>
      <c r="Z1446" s="14">
        <v>0</v>
      </c>
      <c r="AA1446" s="14">
        <v>0</v>
      </c>
      <c r="AB1446" s="14">
        <v>1</v>
      </c>
      <c r="AC1446" s="14">
        <v>12</v>
      </c>
      <c r="AD1446" s="14">
        <v>12</v>
      </c>
      <c r="AE1446" s="14">
        <v>0</v>
      </c>
      <c r="AF1446" s="14">
        <v>3</v>
      </c>
      <c r="AG1446" s="6">
        <v>7</v>
      </c>
      <c r="AH1446" s="6">
        <v>0</v>
      </c>
      <c r="AI1446" s="6">
        <v>0</v>
      </c>
      <c r="AJ1446" s="6">
        <v>10</v>
      </c>
      <c r="AK1446" s="14">
        <v>0</v>
      </c>
      <c r="AL1446" s="14">
        <v>0</v>
      </c>
      <c r="AM1446" s="14">
        <v>0</v>
      </c>
      <c r="AN1446" s="14">
        <v>0</v>
      </c>
      <c r="AO1446" s="14">
        <v>3000</v>
      </c>
      <c r="AP1446" s="14">
        <v>0.5</v>
      </c>
      <c r="AQ1446" s="14">
        <v>20</v>
      </c>
      <c r="AR1446" s="6">
        <v>0</v>
      </c>
      <c r="AS1446" s="14" t="s">
        <v>158</v>
      </c>
      <c r="AT1446" s="12" t="s">
        <v>186</v>
      </c>
      <c r="AU1446" s="14" t="s">
        <v>782</v>
      </c>
      <c r="AV1446" s="14">
        <v>10000011</v>
      </c>
      <c r="AW1446" s="14">
        <v>20001010</v>
      </c>
      <c r="AX1446" s="15" t="s">
        <v>193</v>
      </c>
      <c r="AY1446" s="15" t="s">
        <v>158</v>
      </c>
      <c r="AZ1446" s="13">
        <v>0</v>
      </c>
      <c r="BA1446" s="13">
        <v>0</v>
      </c>
      <c r="BB1446" s="37" t="s">
        <v>1015</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73002101</v>
      </c>
      <c r="D1447" s="12" t="s">
        <v>1778</v>
      </c>
      <c r="E1447" s="14">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20</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355</v>
      </c>
      <c r="AV1447" s="14">
        <v>0</v>
      </c>
      <c r="AW1447" s="14">
        <v>0</v>
      </c>
      <c r="AX1447" s="12" t="s">
        <v>343</v>
      </c>
      <c r="AY1447" s="11" t="s">
        <v>1876</v>
      </c>
      <c r="AZ1447" s="13">
        <v>0</v>
      </c>
      <c r="BA1447" s="13">
        <v>0</v>
      </c>
      <c r="BB1447" s="37" t="s">
        <v>1780</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73002102</v>
      </c>
      <c r="D1448" s="15" t="s">
        <v>1877</v>
      </c>
      <c r="E1448" s="14">
        <v>1</v>
      </c>
      <c r="F1448" s="14">
        <v>60010500</v>
      </c>
      <c r="G1448" s="14">
        <v>0</v>
      </c>
      <c r="H1448" s="13">
        <v>0</v>
      </c>
      <c r="I1448" s="14">
        <v>1</v>
      </c>
      <c r="J1448" s="14">
        <v>0</v>
      </c>
      <c r="K1448" s="14">
        <v>0</v>
      </c>
      <c r="L1448" s="14">
        <v>0</v>
      </c>
      <c r="M1448" s="14">
        <v>0</v>
      </c>
      <c r="N1448" s="11">
        <v>2</v>
      </c>
      <c r="O1448" s="14">
        <v>2</v>
      </c>
      <c r="P1448" s="14">
        <v>0.6</v>
      </c>
      <c r="Q1448" s="14">
        <v>0</v>
      </c>
      <c r="R1448" s="6">
        <v>0</v>
      </c>
      <c r="S1448" s="13">
        <v>0</v>
      </c>
      <c r="T1448" s="11">
        <v>1</v>
      </c>
      <c r="U1448" s="14">
        <v>2</v>
      </c>
      <c r="V1448" s="14">
        <v>0</v>
      </c>
      <c r="W1448" s="14">
        <v>0</v>
      </c>
      <c r="X1448" s="14">
        <v>0</v>
      </c>
      <c r="Y1448" s="14">
        <v>0</v>
      </c>
      <c r="Z1448" s="14">
        <v>0</v>
      </c>
      <c r="AA1448" s="14">
        <v>0</v>
      </c>
      <c r="AB1448" s="11">
        <v>0</v>
      </c>
      <c r="AC1448" s="14">
        <v>0</v>
      </c>
      <c r="AD1448" s="14">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90401006</v>
      </c>
      <c r="AS1448" s="14" t="s">
        <v>158</v>
      </c>
      <c r="AT1448" s="15" t="s">
        <v>159</v>
      </c>
      <c r="AU1448" s="14" t="s">
        <v>246</v>
      </c>
      <c r="AV1448" s="14">
        <v>0</v>
      </c>
      <c r="AW1448" s="14">
        <v>40000003</v>
      </c>
      <c r="AX1448" s="15" t="s">
        <v>160</v>
      </c>
      <c r="AY1448" s="15" t="s">
        <v>158</v>
      </c>
      <c r="AZ1448" s="13">
        <v>0</v>
      </c>
      <c r="BA1448" s="13">
        <v>0</v>
      </c>
      <c r="BB1448" s="68" t="s">
        <v>1878</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73002103</v>
      </c>
      <c r="D1449" s="15" t="s">
        <v>1879</v>
      </c>
      <c r="E1449" s="14">
        <v>1</v>
      </c>
      <c r="F1449" s="14">
        <v>60010300</v>
      </c>
      <c r="G1449" s="14">
        <v>0</v>
      </c>
      <c r="H1449" s="13">
        <v>0</v>
      </c>
      <c r="I1449" s="14">
        <v>1</v>
      </c>
      <c r="J1449" s="14">
        <v>0</v>
      </c>
      <c r="K1449" s="14">
        <v>0</v>
      </c>
      <c r="L1449" s="14">
        <v>0</v>
      </c>
      <c r="M1449" s="14">
        <v>0</v>
      </c>
      <c r="N1449" s="11">
        <v>2</v>
      </c>
      <c r="O1449" s="14">
        <v>6</v>
      </c>
      <c r="P1449" s="14">
        <v>0</v>
      </c>
      <c r="Q1449" s="14">
        <v>0</v>
      </c>
      <c r="R1449" s="6">
        <v>0</v>
      </c>
      <c r="S1449" s="13">
        <v>0</v>
      </c>
      <c r="T1449" s="11">
        <v>1</v>
      </c>
      <c r="U1449" s="14">
        <v>2</v>
      </c>
      <c r="V1449" s="14">
        <v>0</v>
      </c>
      <c r="W1449" s="14">
        <v>10</v>
      </c>
      <c r="X1449" s="14">
        <v>0</v>
      </c>
      <c r="Y1449" s="14">
        <v>0</v>
      </c>
      <c r="Z1449" s="14">
        <v>0</v>
      </c>
      <c r="AA1449" s="14">
        <v>0</v>
      </c>
      <c r="AB1449" s="14">
        <v>0</v>
      </c>
      <c r="AC1449" s="14">
        <v>0</v>
      </c>
      <c r="AD1449" s="14">
        <v>15</v>
      </c>
      <c r="AE1449" s="14">
        <v>1</v>
      </c>
      <c r="AF1449" s="14">
        <v>3</v>
      </c>
      <c r="AG1449" s="6">
        <v>1</v>
      </c>
      <c r="AH1449" s="6">
        <v>0</v>
      </c>
      <c r="AI1449" s="6">
        <v>0</v>
      </c>
      <c r="AJ1449" s="6">
        <v>1.5</v>
      </c>
      <c r="AK1449" s="14">
        <v>0</v>
      </c>
      <c r="AL1449" s="14">
        <v>0</v>
      </c>
      <c r="AM1449" s="14">
        <v>0</v>
      </c>
      <c r="AN1449" s="14">
        <v>1</v>
      </c>
      <c r="AO1449" s="14">
        <v>1000</v>
      </c>
      <c r="AP1449" s="14">
        <v>0.5</v>
      </c>
      <c r="AQ1449" s="14">
        <v>0</v>
      </c>
      <c r="AR1449" s="6">
        <v>0</v>
      </c>
      <c r="AS1449" s="14" t="s">
        <v>372</v>
      </c>
      <c r="AT1449" s="15" t="s">
        <v>159</v>
      </c>
      <c r="AU1449" s="14" t="s">
        <v>355</v>
      </c>
      <c r="AV1449" s="14">
        <v>10002001</v>
      </c>
      <c r="AW1449" s="14">
        <v>70106001</v>
      </c>
      <c r="AX1449" s="15" t="s">
        <v>229</v>
      </c>
      <c r="AY1449" s="15" t="s">
        <v>373</v>
      </c>
      <c r="AZ1449" s="13">
        <v>0</v>
      </c>
      <c r="BA1449" s="13">
        <v>0</v>
      </c>
      <c r="BB1449" s="68" t="s">
        <v>374</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73002104</v>
      </c>
      <c r="D1450" s="15" t="s">
        <v>1879</v>
      </c>
      <c r="E1450" s="14">
        <v>1</v>
      </c>
      <c r="F1450" s="14">
        <v>60010500</v>
      </c>
      <c r="G1450" s="14">
        <v>0</v>
      </c>
      <c r="H1450" s="13">
        <v>0</v>
      </c>
      <c r="I1450" s="14">
        <v>1</v>
      </c>
      <c r="J1450" s="14">
        <v>0</v>
      </c>
      <c r="K1450" s="14">
        <v>0</v>
      </c>
      <c r="L1450" s="14">
        <v>0</v>
      </c>
      <c r="M1450" s="14">
        <v>0</v>
      </c>
      <c r="N1450" s="11">
        <v>2</v>
      </c>
      <c r="O1450" s="14">
        <v>2</v>
      </c>
      <c r="P1450" s="14">
        <v>0.6</v>
      </c>
      <c r="Q1450" s="14">
        <v>0</v>
      </c>
      <c r="R1450" s="6">
        <v>0</v>
      </c>
      <c r="S1450" s="13">
        <v>0</v>
      </c>
      <c r="T1450" s="11">
        <v>1</v>
      </c>
      <c r="U1450" s="14">
        <v>2</v>
      </c>
      <c r="V1450" s="14">
        <v>0</v>
      </c>
      <c r="W1450" s="14">
        <v>0</v>
      </c>
      <c r="X1450" s="14">
        <v>0</v>
      </c>
      <c r="Y1450" s="14">
        <v>0</v>
      </c>
      <c r="Z1450" s="14">
        <v>0</v>
      </c>
      <c r="AA1450" s="14">
        <v>0</v>
      </c>
      <c r="AB1450" s="11">
        <v>0</v>
      </c>
      <c r="AC1450" s="14">
        <v>0</v>
      </c>
      <c r="AD1450" s="14">
        <v>20</v>
      </c>
      <c r="AE1450" s="14">
        <v>0</v>
      </c>
      <c r="AF1450" s="14">
        <v>0</v>
      </c>
      <c r="AG1450" s="6">
        <v>2</v>
      </c>
      <c r="AH1450" s="6">
        <v>0</v>
      </c>
      <c r="AI1450" s="6">
        <v>0</v>
      </c>
      <c r="AJ1450" s="6">
        <v>0</v>
      </c>
      <c r="AK1450" s="14">
        <v>0</v>
      </c>
      <c r="AL1450" s="14">
        <v>0</v>
      </c>
      <c r="AM1450" s="14">
        <v>0</v>
      </c>
      <c r="AN1450" s="14">
        <v>0</v>
      </c>
      <c r="AO1450" s="14">
        <v>1000</v>
      </c>
      <c r="AP1450" s="14">
        <v>0</v>
      </c>
      <c r="AQ1450" s="14">
        <v>0</v>
      </c>
      <c r="AR1450" s="6">
        <v>90401004</v>
      </c>
      <c r="AS1450" s="14" t="s">
        <v>158</v>
      </c>
      <c r="AT1450" s="15" t="s">
        <v>159</v>
      </c>
      <c r="AU1450" s="14" t="s">
        <v>246</v>
      </c>
      <c r="AV1450" s="14">
        <v>0</v>
      </c>
      <c r="AW1450" s="14">
        <v>40000003</v>
      </c>
      <c r="AX1450" s="15" t="s">
        <v>160</v>
      </c>
      <c r="AY1450" s="15" t="s">
        <v>158</v>
      </c>
      <c r="AZ1450" s="13">
        <v>0</v>
      </c>
      <c r="BA1450" s="13">
        <v>0</v>
      </c>
      <c r="BB1450" s="68" t="s">
        <v>509</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19.5" customHeight="1">
      <c r="C1451" s="14">
        <v>73002105</v>
      </c>
      <c r="D1451" s="12" t="s">
        <v>638</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1</v>
      </c>
      <c r="X1451" s="11">
        <v>0</v>
      </c>
      <c r="Y1451" s="11">
        <v>1</v>
      </c>
      <c r="Z1451" s="11">
        <v>0</v>
      </c>
      <c r="AA1451" s="11">
        <v>0</v>
      </c>
      <c r="AB1451" s="11">
        <v>0</v>
      </c>
      <c r="AC1451" s="11">
        <v>0</v>
      </c>
      <c r="AD1451" s="11">
        <v>30</v>
      </c>
      <c r="AE1451" s="11">
        <v>1</v>
      </c>
      <c r="AF1451" s="11" t="s">
        <v>507</v>
      </c>
      <c r="AG1451" s="6">
        <v>0</v>
      </c>
      <c r="AH1451" s="6">
        <v>0</v>
      </c>
      <c r="AI1451" s="6">
        <v>0</v>
      </c>
      <c r="AJ1451" s="6">
        <v>0</v>
      </c>
      <c r="AK1451" s="11">
        <v>0</v>
      </c>
      <c r="AL1451" s="11">
        <v>0</v>
      </c>
      <c r="AM1451" s="11">
        <v>0</v>
      </c>
      <c r="AN1451" s="11">
        <v>0.5</v>
      </c>
      <c r="AO1451" s="11">
        <v>999999</v>
      </c>
      <c r="AP1451" s="11">
        <v>0.5</v>
      </c>
      <c r="AQ1451" s="11">
        <v>0</v>
      </c>
      <c r="AR1451" s="6">
        <v>0</v>
      </c>
      <c r="AS1451" s="178" t="s">
        <v>586</v>
      </c>
      <c r="AT1451" s="15" t="s">
        <v>213</v>
      </c>
      <c r="AU1451" s="11" t="s">
        <v>348</v>
      </c>
      <c r="AV1451" s="14">
        <v>10000007</v>
      </c>
      <c r="AW1451" s="14">
        <v>70202004</v>
      </c>
      <c r="AX1451" s="15" t="s">
        <v>229</v>
      </c>
      <c r="AY1451" s="15" t="s">
        <v>259</v>
      </c>
      <c r="AZ1451" s="13">
        <v>0</v>
      </c>
      <c r="BA1451" s="13">
        <v>0</v>
      </c>
      <c r="BB1451" s="37" t="s">
        <v>1880</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73002201</v>
      </c>
      <c r="D1452" s="12" t="s">
        <v>390</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t="s">
        <v>391</v>
      </c>
      <c r="AG1452" s="6">
        <v>1</v>
      </c>
      <c r="AH1452" s="6">
        <v>1</v>
      </c>
      <c r="AI1452" s="6">
        <v>0</v>
      </c>
      <c r="AJ1452" s="6">
        <v>3</v>
      </c>
      <c r="AK1452" s="11">
        <v>0</v>
      </c>
      <c r="AL1452" s="11">
        <v>0</v>
      </c>
      <c r="AM1452" s="11">
        <v>0</v>
      </c>
      <c r="AN1452" s="11">
        <v>3</v>
      </c>
      <c r="AO1452" s="11">
        <v>5000</v>
      </c>
      <c r="AP1452" s="11">
        <v>2.5</v>
      </c>
      <c r="AQ1452" s="11">
        <v>0</v>
      </c>
      <c r="AR1452" s="6">
        <v>0</v>
      </c>
      <c r="AS1452" s="11" t="s">
        <v>158</v>
      </c>
      <c r="AT1452" s="15" t="s">
        <v>213</v>
      </c>
      <c r="AU1452" s="11" t="s">
        <v>348</v>
      </c>
      <c r="AV1452" s="14">
        <v>10000007</v>
      </c>
      <c r="AW1452" s="14">
        <v>70107001</v>
      </c>
      <c r="AX1452" s="12" t="s">
        <v>160</v>
      </c>
      <c r="AY1452" s="11">
        <v>0</v>
      </c>
      <c r="AZ1452" s="13">
        <v>0</v>
      </c>
      <c r="BA1452" s="13">
        <v>0</v>
      </c>
      <c r="BB1452" s="37" t="s">
        <v>392</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73002202</v>
      </c>
      <c r="D1453" s="12" t="s">
        <v>426</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4</v>
      </c>
      <c r="AH1453" s="6">
        <v>1</v>
      </c>
      <c r="AI1453" s="6">
        <v>0</v>
      </c>
      <c r="AJ1453" s="6">
        <v>1.5</v>
      </c>
      <c r="AK1453" s="11">
        <v>0</v>
      </c>
      <c r="AL1453" s="11">
        <v>0</v>
      </c>
      <c r="AM1453" s="11">
        <v>0</v>
      </c>
      <c r="AN1453" s="11">
        <v>3</v>
      </c>
      <c r="AO1453" s="11">
        <v>5000</v>
      </c>
      <c r="AP1453" s="11">
        <v>3</v>
      </c>
      <c r="AQ1453" s="11">
        <v>0</v>
      </c>
      <c r="AR1453" s="6">
        <v>0</v>
      </c>
      <c r="AS1453" s="11" t="s">
        <v>158</v>
      </c>
      <c r="AT1453" s="15" t="s">
        <v>159</v>
      </c>
      <c r="AU1453" s="11" t="s">
        <v>348</v>
      </c>
      <c r="AV1453" s="14">
        <v>10000007</v>
      </c>
      <c r="AW1453" s="14">
        <v>70103003</v>
      </c>
      <c r="AX1453" s="12" t="s">
        <v>160</v>
      </c>
      <c r="AY1453" s="11" t="s">
        <v>1881</v>
      </c>
      <c r="AZ1453" s="13">
        <v>0</v>
      </c>
      <c r="BA1453" s="13">
        <v>0</v>
      </c>
      <c r="BB1453" s="37" t="s">
        <v>428</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73002203</v>
      </c>
      <c r="D1454" s="12" t="s">
        <v>429</v>
      </c>
      <c r="E1454" s="11">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1</v>
      </c>
      <c r="AF1454" s="11">
        <v>3</v>
      </c>
      <c r="AG1454" s="6">
        <v>6</v>
      </c>
      <c r="AH1454" s="6">
        <v>1</v>
      </c>
      <c r="AI1454" s="6">
        <v>0</v>
      </c>
      <c r="AJ1454" s="6">
        <v>1.5</v>
      </c>
      <c r="AK1454" s="11">
        <v>0</v>
      </c>
      <c r="AL1454" s="11">
        <v>0</v>
      </c>
      <c r="AM1454" s="11">
        <v>0</v>
      </c>
      <c r="AN1454" s="11">
        <v>3</v>
      </c>
      <c r="AO1454" s="11">
        <v>5000</v>
      </c>
      <c r="AP1454" s="11">
        <v>3</v>
      </c>
      <c r="AQ1454" s="11">
        <v>0</v>
      </c>
      <c r="AR1454" s="6">
        <v>0</v>
      </c>
      <c r="AS1454" s="11" t="s">
        <v>158</v>
      </c>
      <c r="AT1454" s="15" t="s">
        <v>196</v>
      </c>
      <c r="AU1454" s="11" t="s">
        <v>348</v>
      </c>
      <c r="AV1454" s="14">
        <v>10000007</v>
      </c>
      <c r="AW1454" s="14">
        <v>70103003</v>
      </c>
      <c r="AX1454" s="12" t="s">
        <v>160</v>
      </c>
      <c r="AY1454" s="11" t="s">
        <v>1882</v>
      </c>
      <c r="AZ1454" s="13">
        <v>0</v>
      </c>
      <c r="BA1454" s="13">
        <v>0</v>
      </c>
      <c r="BB1454" s="37" t="s">
        <v>431</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73002204</v>
      </c>
      <c r="D1455" s="15" t="s">
        <v>432</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4">
        <v>20</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90102001</v>
      </c>
      <c r="AS1455" s="14" t="s">
        <v>158</v>
      </c>
      <c r="AT1455" s="15" t="s">
        <v>159</v>
      </c>
      <c r="AU1455" s="14" t="s">
        <v>246</v>
      </c>
      <c r="AV1455" s="14">
        <v>0</v>
      </c>
      <c r="AW1455" s="14">
        <v>40000003</v>
      </c>
      <c r="AX1455" s="15" t="s">
        <v>160</v>
      </c>
      <c r="AY1455" s="15" t="s">
        <v>158</v>
      </c>
      <c r="AZ1455" s="13">
        <v>0</v>
      </c>
      <c r="BA1455" s="13">
        <v>0</v>
      </c>
      <c r="BB1455" s="68" t="s">
        <v>433</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73002205</v>
      </c>
      <c r="D1456" s="15" t="s">
        <v>434</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4">
        <v>0</v>
      </c>
      <c r="AC1456" s="14">
        <v>0</v>
      </c>
      <c r="AD1456" s="11">
        <v>99999</v>
      </c>
      <c r="AE1456" s="14">
        <v>0</v>
      </c>
      <c r="AF1456" s="14">
        <v>0</v>
      </c>
      <c r="AG1456" s="6">
        <v>2</v>
      </c>
      <c r="AH1456" s="6">
        <v>0</v>
      </c>
      <c r="AI1456" s="6">
        <v>0</v>
      </c>
      <c r="AJ1456" s="6">
        <v>0</v>
      </c>
      <c r="AK1456" s="14">
        <v>0</v>
      </c>
      <c r="AL1456" s="14">
        <v>0</v>
      </c>
      <c r="AM1456" s="14">
        <v>0</v>
      </c>
      <c r="AN1456" s="14">
        <v>0</v>
      </c>
      <c r="AO1456" s="14">
        <v>1000</v>
      </c>
      <c r="AP1456" s="14">
        <v>0</v>
      </c>
      <c r="AQ1456" s="14">
        <v>0</v>
      </c>
      <c r="AR1456" s="6">
        <v>90104002</v>
      </c>
      <c r="AS1456" s="14" t="s">
        <v>158</v>
      </c>
      <c r="AT1456" s="15" t="s">
        <v>159</v>
      </c>
      <c r="AU1456" s="14" t="s">
        <v>246</v>
      </c>
      <c r="AV1456" s="14">
        <v>0</v>
      </c>
      <c r="AW1456" s="14">
        <v>0</v>
      </c>
      <c r="AX1456" s="15" t="s">
        <v>160</v>
      </c>
      <c r="AY1456" s="15" t="s">
        <v>158</v>
      </c>
      <c r="AZ1456" s="13">
        <v>0</v>
      </c>
      <c r="BA1456" s="13">
        <v>0</v>
      </c>
      <c r="BB1456" s="68" t="s">
        <v>435</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73002301</v>
      </c>
      <c r="D1457" s="12" t="s">
        <v>570</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v>3</v>
      </c>
      <c r="AG1457" s="6">
        <v>4</v>
      </c>
      <c r="AH1457" s="6">
        <v>1</v>
      </c>
      <c r="AI1457" s="6">
        <v>0</v>
      </c>
      <c r="AJ1457" s="6">
        <v>1.5</v>
      </c>
      <c r="AK1457" s="11">
        <v>0</v>
      </c>
      <c r="AL1457" s="11">
        <v>0</v>
      </c>
      <c r="AM1457" s="11">
        <v>0</v>
      </c>
      <c r="AN1457" s="11">
        <v>3</v>
      </c>
      <c r="AO1457" s="11">
        <v>999999</v>
      </c>
      <c r="AP1457" s="11">
        <v>3</v>
      </c>
      <c r="AQ1457" s="11">
        <v>0</v>
      </c>
      <c r="AR1457" s="6">
        <v>0</v>
      </c>
      <c r="AS1457" s="11" t="s">
        <v>158</v>
      </c>
      <c r="AT1457" s="15" t="s">
        <v>213</v>
      </c>
      <c r="AU1457" s="11" t="s">
        <v>348</v>
      </c>
      <c r="AV1457" s="14">
        <v>10000007</v>
      </c>
      <c r="AW1457" s="14">
        <v>70205001</v>
      </c>
      <c r="AX1457" s="12" t="s">
        <v>160</v>
      </c>
      <c r="AY1457" s="11" t="s">
        <v>1883</v>
      </c>
      <c r="AZ1457" s="13">
        <v>0</v>
      </c>
      <c r="BA1457" s="13">
        <v>0</v>
      </c>
      <c r="BB1457" s="37" t="s">
        <v>572</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73002302</v>
      </c>
      <c r="D1458" s="12" t="s">
        <v>619</v>
      </c>
      <c r="E1458" s="14">
        <v>1</v>
      </c>
      <c r="F1458" s="11">
        <v>60010100</v>
      </c>
      <c r="G1458" s="14">
        <v>0</v>
      </c>
      <c r="H1458" s="13">
        <v>0</v>
      </c>
      <c r="I1458" s="14">
        <v>1</v>
      </c>
      <c r="J1458" s="14">
        <v>0</v>
      </c>
      <c r="K1458" s="14">
        <v>0</v>
      </c>
      <c r="L1458" s="11">
        <v>0</v>
      </c>
      <c r="M1458" s="11">
        <v>0</v>
      </c>
      <c r="N1458" s="11">
        <v>2</v>
      </c>
      <c r="O1458" s="11">
        <v>1</v>
      </c>
      <c r="P1458" s="11">
        <v>0.3</v>
      </c>
      <c r="Q1458" s="11">
        <v>0</v>
      </c>
      <c r="R1458" s="6">
        <v>1</v>
      </c>
      <c r="S1458" s="11">
        <v>0</v>
      </c>
      <c r="T1458" s="11">
        <v>1</v>
      </c>
      <c r="U1458" s="11">
        <v>2</v>
      </c>
      <c r="V1458" s="11">
        <v>0</v>
      </c>
      <c r="W1458" s="11">
        <v>3</v>
      </c>
      <c r="X1458" s="11">
        <v>0</v>
      </c>
      <c r="Y1458" s="11">
        <v>1</v>
      </c>
      <c r="Z1458" s="11">
        <v>0</v>
      </c>
      <c r="AA1458" s="11">
        <v>0</v>
      </c>
      <c r="AB1458" s="11">
        <v>0</v>
      </c>
      <c r="AC1458" s="11">
        <v>0</v>
      </c>
      <c r="AD1458" s="11">
        <v>15</v>
      </c>
      <c r="AE1458" s="11">
        <v>1</v>
      </c>
      <c r="AF1458" s="11" t="s">
        <v>391</v>
      </c>
      <c r="AG1458" s="6">
        <v>0</v>
      </c>
      <c r="AH1458" s="6">
        <v>1</v>
      </c>
      <c r="AI1458" s="6">
        <v>0</v>
      </c>
      <c r="AJ1458" s="6">
        <v>3</v>
      </c>
      <c r="AK1458" s="11">
        <v>0</v>
      </c>
      <c r="AL1458" s="11">
        <v>0</v>
      </c>
      <c r="AM1458" s="11">
        <v>0</v>
      </c>
      <c r="AN1458" s="11">
        <v>3</v>
      </c>
      <c r="AO1458" s="11">
        <v>5000</v>
      </c>
      <c r="AP1458" s="11">
        <v>2.5</v>
      </c>
      <c r="AQ1458" s="11">
        <v>0</v>
      </c>
      <c r="AR1458" s="6">
        <v>0</v>
      </c>
      <c r="AS1458" s="11" t="s">
        <v>425</v>
      </c>
      <c r="AT1458" s="15" t="s">
        <v>196</v>
      </c>
      <c r="AU1458" s="11" t="s">
        <v>348</v>
      </c>
      <c r="AV1458" s="14">
        <v>10000007</v>
      </c>
      <c r="AW1458" s="14">
        <v>70403003</v>
      </c>
      <c r="AX1458" s="12" t="s">
        <v>160</v>
      </c>
      <c r="AY1458" s="11">
        <v>0</v>
      </c>
      <c r="AZ1458" s="13">
        <v>0</v>
      </c>
      <c r="BA1458" s="13">
        <v>0</v>
      </c>
      <c r="BB1458" s="37" t="s">
        <v>1829</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73002303</v>
      </c>
      <c r="D1459" s="12" t="s">
        <v>670</v>
      </c>
      <c r="E1459" s="14">
        <v>1</v>
      </c>
      <c r="F1459" s="11">
        <v>60010100</v>
      </c>
      <c r="G1459" s="14">
        <v>0</v>
      </c>
      <c r="H1459" s="13">
        <v>0</v>
      </c>
      <c r="I1459" s="14">
        <v>1</v>
      </c>
      <c r="J1459" s="14">
        <v>0</v>
      </c>
      <c r="K1459" s="14">
        <v>0</v>
      </c>
      <c r="L1459" s="11">
        <v>0</v>
      </c>
      <c r="M1459" s="11">
        <v>0</v>
      </c>
      <c r="N1459" s="11">
        <v>2</v>
      </c>
      <c r="O1459" s="11">
        <v>1</v>
      </c>
      <c r="P1459" s="11">
        <v>1</v>
      </c>
      <c r="Q1459" s="11">
        <v>0</v>
      </c>
      <c r="R1459" s="6">
        <v>0</v>
      </c>
      <c r="S1459" s="11">
        <v>0</v>
      </c>
      <c r="T1459" s="11">
        <v>1</v>
      </c>
      <c r="U1459" s="11">
        <v>2</v>
      </c>
      <c r="V1459" s="11">
        <v>0</v>
      </c>
      <c r="W1459" s="11">
        <v>2</v>
      </c>
      <c r="X1459" s="11">
        <v>0</v>
      </c>
      <c r="Y1459" s="11">
        <v>1</v>
      </c>
      <c r="Z1459" s="11">
        <v>0</v>
      </c>
      <c r="AA1459" s="11">
        <v>0</v>
      </c>
      <c r="AB1459" s="11">
        <v>0</v>
      </c>
      <c r="AC1459" s="11">
        <v>0</v>
      </c>
      <c r="AD1459" s="11">
        <v>10</v>
      </c>
      <c r="AE1459" s="11">
        <v>2</v>
      </c>
      <c r="AF1459" s="11" t="s">
        <v>167</v>
      </c>
      <c r="AG1459" s="6">
        <v>0</v>
      </c>
      <c r="AH1459" s="6">
        <v>2</v>
      </c>
      <c r="AI1459" s="6">
        <v>0</v>
      </c>
      <c r="AJ1459" s="6">
        <v>1.5</v>
      </c>
      <c r="AK1459" s="11">
        <v>0</v>
      </c>
      <c r="AL1459" s="11">
        <v>0</v>
      </c>
      <c r="AM1459" s="11">
        <v>0</v>
      </c>
      <c r="AN1459" s="11">
        <v>1.5</v>
      </c>
      <c r="AO1459" s="11">
        <v>10000</v>
      </c>
      <c r="AP1459" s="11">
        <v>1</v>
      </c>
      <c r="AQ1459" s="11">
        <v>5</v>
      </c>
      <c r="AR1459" s="6">
        <v>0</v>
      </c>
      <c r="AS1459" s="11" t="s">
        <v>158</v>
      </c>
      <c r="AT1459" s="15" t="s">
        <v>397</v>
      </c>
      <c r="AU1459" s="11" t="s">
        <v>348</v>
      </c>
      <c r="AV1459" s="14">
        <v>10000007</v>
      </c>
      <c r="AW1459" s="14">
        <v>70302003</v>
      </c>
      <c r="AX1459" s="15" t="s">
        <v>379</v>
      </c>
      <c r="AY1459" s="13" t="s">
        <v>1884</v>
      </c>
      <c r="AZ1459" s="13">
        <v>0</v>
      </c>
      <c r="BA1459" s="13">
        <v>0</v>
      </c>
      <c r="BB1459" s="37" t="s">
        <v>629</v>
      </c>
      <c r="BC1459" s="11">
        <v>1</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73002304</v>
      </c>
      <c r="D1460" s="15" t="s">
        <v>351</v>
      </c>
      <c r="E1460" s="14">
        <v>1</v>
      </c>
      <c r="F1460" s="14">
        <v>60010500</v>
      </c>
      <c r="G1460" s="14">
        <v>0</v>
      </c>
      <c r="H1460" s="13">
        <v>0</v>
      </c>
      <c r="I1460" s="14">
        <v>1</v>
      </c>
      <c r="J1460" s="14">
        <v>0</v>
      </c>
      <c r="K1460" s="14">
        <v>0</v>
      </c>
      <c r="L1460" s="14">
        <v>0</v>
      </c>
      <c r="M1460" s="14">
        <v>0</v>
      </c>
      <c r="N1460" s="11">
        <v>2</v>
      </c>
      <c r="O1460" s="14">
        <v>2</v>
      </c>
      <c r="P1460" s="14">
        <v>0.8</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158</v>
      </c>
      <c r="AT1460" s="15" t="s">
        <v>159</v>
      </c>
      <c r="AU1460" s="14" t="s">
        <v>246</v>
      </c>
      <c r="AV1460" s="14">
        <v>0</v>
      </c>
      <c r="AW1460" s="14">
        <v>40000003</v>
      </c>
      <c r="AX1460" s="15" t="s">
        <v>160</v>
      </c>
      <c r="AY1460" s="15" t="s">
        <v>158</v>
      </c>
      <c r="AZ1460" s="13">
        <v>0</v>
      </c>
      <c r="BA1460" s="13">
        <v>0</v>
      </c>
      <c r="BB1460" s="68" t="s">
        <v>509</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73002305</v>
      </c>
      <c r="D1461" s="15" t="s">
        <v>465</v>
      </c>
      <c r="E1461" s="14">
        <v>1</v>
      </c>
      <c r="F1461" s="14">
        <v>60010500</v>
      </c>
      <c r="G1461" s="14">
        <v>0</v>
      </c>
      <c r="H1461" s="13">
        <v>0</v>
      </c>
      <c r="I1461" s="14">
        <v>1</v>
      </c>
      <c r="J1461" s="14">
        <v>0</v>
      </c>
      <c r="K1461" s="14">
        <v>0</v>
      </c>
      <c r="L1461" s="14">
        <v>0</v>
      </c>
      <c r="M1461" s="14">
        <v>0</v>
      </c>
      <c r="N1461" s="11">
        <v>2</v>
      </c>
      <c r="O1461" s="14">
        <v>2</v>
      </c>
      <c r="P1461" s="14">
        <v>0.5</v>
      </c>
      <c r="Q1461" s="14">
        <v>0</v>
      </c>
      <c r="R1461" s="6">
        <v>0</v>
      </c>
      <c r="S1461" s="13">
        <v>0</v>
      </c>
      <c r="T1461" s="11">
        <v>1</v>
      </c>
      <c r="U1461" s="14">
        <v>2</v>
      </c>
      <c r="V1461" s="14">
        <v>0</v>
      </c>
      <c r="W1461" s="14">
        <v>0</v>
      </c>
      <c r="X1461" s="14">
        <v>0</v>
      </c>
      <c r="Y1461" s="14">
        <v>0</v>
      </c>
      <c r="Z1461" s="14">
        <v>0</v>
      </c>
      <c r="AA1461" s="14">
        <v>0</v>
      </c>
      <c r="AB1461" s="11">
        <v>0</v>
      </c>
      <c r="AC1461" s="14">
        <v>0</v>
      </c>
      <c r="AD1461" s="11">
        <v>15</v>
      </c>
      <c r="AE1461" s="14">
        <v>0</v>
      </c>
      <c r="AF1461" s="14">
        <v>0</v>
      </c>
      <c r="AG1461" s="6">
        <v>2</v>
      </c>
      <c r="AH1461" s="6">
        <v>0</v>
      </c>
      <c r="AI1461" s="6">
        <v>0</v>
      </c>
      <c r="AJ1461" s="6">
        <v>0</v>
      </c>
      <c r="AK1461" s="14">
        <v>0</v>
      </c>
      <c r="AL1461" s="14">
        <v>0</v>
      </c>
      <c r="AM1461" s="14">
        <v>0</v>
      </c>
      <c r="AN1461" s="14">
        <v>0</v>
      </c>
      <c r="AO1461" s="14">
        <v>1000</v>
      </c>
      <c r="AP1461" s="14">
        <v>0</v>
      </c>
      <c r="AQ1461" s="14">
        <v>0</v>
      </c>
      <c r="AR1461" s="6" t="s">
        <v>463</v>
      </c>
      <c r="AS1461" s="14" t="s">
        <v>158</v>
      </c>
      <c r="AT1461" s="15" t="s">
        <v>159</v>
      </c>
      <c r="AU1461" s="14" t="s">
        <v>246</v>
      </c>
      <c r="AV1461" s="14">
        <v>0</v>
      </c>
      <c r="AW1461" s="14">
        <v>0</v>
      </c>
      <c r="AX1461" s="15" t="s">
        <v>160</v>
      </c>
      <c r="AY1461" s="15" t="s">
        <v>158</v>
      </c>
      <c r="AZ1461" s="13">
        <v>0</v>
      </c>
      <c r="BA1461" s="13">
        <v>0</v>
      </c>
      <c r="BB1461" s="68" t="s">
        <v>635</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19.5" customHeight="1">
      <c r="C1462" s="14">
        <v>73002307</v>
      </c>
      <c r="D1462" s="12" t="s">
        <v>1885</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507</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397</v>
      </c>
      <c r="AU1462" s="11" t="s">
        <v>348</v>
      </c>
      <c r="AV1462" s="14">
        <v>10000007</v>
      </c>
      <c r="AW1462" s="14">
        <v>70205001</v>
      </c>
      <c r="AX1462" s="15" t="s">
        <v>229</v>
      </c>
      <c r="AY1462" s="15" t="s">
        <v>259</v>
      </c>
      <c r="AZ1462" s="13">
        <v>0</v>
      </c>
      <c r="BA1462" s="13">
        <v>0</v>
      </c>
      <c r="BB1462" s="37"/>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66">
        <v>73003101</v>
      </c>
      <c r="D1463" s="54" t="s">
        <v>467</v>
      </c>
      <c r="E1463" s="55">
        <v>2</v>
      </c>
      <c r="F1463" s="55">
        <v>61012301</v>
      </c>
      <c r="G1463" s="55">
        <v>0</v>
      </c>
      <c r="H1463" s="73">
        <v>0</v>
      </c>
      <c r="I1463" s="66">
        <v>1</v>
      </c>
      <c r="J1463" s="66">
        <v>0</v>
      </c>
      <c r="K1463" s="66">
        <v>0</v>
      </c>
      <c r="L1463" s="55">
        <v>0</v>
      </c>
      <c r="M1463" s="55">
        <v>0</v>
      </c>
      <c r="N1463" s="11">
        <v>2</v>
      </c>
      <c r="O1463" s="55">
        <v>1</v>
      </c>
      <c r="P1463" s="55">
        <v>0.5</v>
      </c>
      <c r="Q1463" s="55">
        <v>0</v>
      </c>
      <c r="R1463" s="62">
        <v>1</v>
      </c>
      <c r="S1463" s="55">
        <v>0</v>
      </c>
      <c r="T1463" s="55">
        <v>1</v>
      </c>
      <c r="U1463" s="55">
        <v>2</v>
      </c>
      <c r="V1463" s="55">
        <v>0</v>
      </c>
      <c r="W1463" s="55">
        <v>1.4</v>
      </c>
      <c r="X1463" s="55">
        <v>150</v>
      </c>
      <c r="Y1463" s="55">
        <v>1</v>
      </c>
      <c r="Z1463" s="55">
        <v>0</v>
      </c>
      <c r="AA1463" s="55">
        <v>0</v>
      </c>
      <c r="AB1463" s="55">
        <v>0</v>
      </c>
      <c r="AC1463" s="55">
        <v>0</v>
      </c>
      <c r="AD1463" s="55">
        <v>12</v>
      </c>
      <c r="AE1463" s="55">
        <v>2</v>
      </c>
      <c r="AF1463" s="55" t="s">
        <v>167</v>
      </c>
      <c r="AG1463" s="62">
        <v>7</v>
      </c>
      <c r="AH1463" s="62">
        <v>2</v>
      </c>
      <c r="AI1463" s="6">
        <v>0</v>
      </c>
      <c r="AJ1463" s="62">
        <v>1.5</v>
      </c>
      <c r="AK1463" s="55">
        <v>0</v>
      </c>
      <c r="AL1463" s="55">
        <v>0</v>
      </c>
      <c r="AM1463" s="55">
        <v>0</v>
      </c>
      <c r="AN1463" s="55">
        <v>1.5</v>
      </c>
      <c r="AO1463" s="55">
        <v>1200</v>
      </c>
      <c r="AP1463" s="55">
        <v>1</v>
      </c>
      <c r="AQ1463" s="55">
        <v>15</v>
      </c>
      <c r="AR1463" s="62">
        <v>0</v>
      </c>
      <c r="AS1463" s="55" t="s">
        <v>158</v>
      </c>
      <c r="AT1463" s="54" t="s">
        <v>196</v>
      </c>
      <c r="AU1463" s="55" t="s">
        <v>169</v>
      </c>
      <c r="AV1463" s="66">
        <v>10000011</v>
      </c>
      <c r="AW1463" s="66">
        <v>70404001</v>
      </c>
      <c r="AX1463" s="54" t="s">
        <v>170</v>
      </c>
      <c r="AY1463" s="55">
        <v>0</v>
      </c>
      <c r="AZ1463" s="73">
        <v>0</v>
      </c>
      <c r="BA1463" s="73">
        <v>0</v>
      </c>
      <c r="BB1463" s="74" t="s">
        <v>480</v>
      </c>
      <c r="BC1463" s="55">
        <v>0</v>
      </c>
      <c r="BD1463" s="55">
        <v>0</v>
      </c>
      <c r="BE1463" s="55">
        <v>0</v>
      </c>
      <c r="BF1463" s="55">
        <v>0</v>
      </c>
      <c r="BG1463" s="55">
        <v>0</v>
      </c>
      <c r="BH1463" s="55">
        <v>0</v>
      </c>
      <c r="BI1463" s="85">
        <v>0</v>
      </c>
      <c r="BJ1463" s="6">
        <v>0</v>
      </c>
      <c r="BK1463" s="6">
        <v>0</v>
      </c>
      <c r="BL1463" s="6">
        <v>0</v>
      </c>
      <c r="BM1463" s="6">
        <v>0</v>
      </c>
      <c r="BN1463" s="6">
        <v>0</v>
      </c>
      <c r="BO1463" s="6">
        <v>0</v>
      </c>
    </row>
    <row r="1464" spans="3:67" ht="19.5" customHeight="1">
      <c r="C1464" s="14">
        <v>73003102</v>
      </c>
      <c r="D1464" s="12" t="s">
        <v>619</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12</v>
      </c>
      <c r="AE1464" s="11">
        <v>1</v>
      </c>
      <c r="AF1464" s="11" t="s">
        <v>391</v>
      </c>
      <c r="AG1464" s="6">
        <v>0</v>
      </c>
      <c r="AH1464" s="6">
        <v>1</v>
      </c>
      <c r="AI1464" s="6">
        <v>0</v>
      </c>
      <c r="AJ1464" s="6">
        <v>3</v>
      </c>
      <c r="AK1464" s="11">
        <v>0</v>
      </c>
      <c r="AL1464" s="11">
        <v>0</v>
      </c>
      <c r="AM1464" s="11">
        <v>0</v>
      </c>
      <c r="AN1464" s="11">
        <v>3</v>
      </c>
      <c r="AO1464" s="11">
        <v>5000</v>
      </c>
      <c r="AP1464" s="11">
        <v>2.5</v>
      </c>
      <c r="AQ1464" s="11">
        <v>0</v>
      </c>
      <c r="AR1464" s="6">
        <v>0</v>
      </c>
      <c r="AS1464" s="11">
        <v>80001030</v>
      </c>
      <c r="AT1464" s="15" t="s">
        <v>213</v>
      </c>
      <c r="AU1464" s="11" t="s">
        <v>348</v>
      </c>
      <c r="AV1464" s="14">
        <v>10000007</v>
      </c>
      <c r="AW1464" s="14">
        <v>70204001</v>
      </c>
      <c r="AX1464" s="12" t="s">
        <v>160</v>
      </c>
      <c r="AY1464" s="11">
        <v>0</v>
      </c>
      <c r="AZ1464" s="13">
        <v>0</v>
      </c>
      <c r="BA1464" s="13">
        <v>0</v>
      </c>
      <c r="BB1464" s="37" t="s">
        <v>620</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73003103</v>
      </c>
      <c r="D1465" s="12" t="s">
        <v>346</v>
      </c>
      <c r="E1465" s="14">
        <v>1</v>
      </c>
      <c r="F1465" s="11">
        <v>0</v>
      </c>
      <c r="G1465" s="14">
        <v>0</v>
      </c>
      <c r="H1465" s="13">
        <v>0</v>
      </c>
      <c r="I1465" s="14">
        <v>1</v>
      </c>
      <c r="J1465" s="14">
        <v>0</v>
      </c>
      <c r="K1465" s="14">
        <v>0</v>
      </c>
      <c r="L1465" s="11">
        <v>0</v>
      </c>
      <c r="M1465" s="11">
        <v>0</v>
      </c>
      <c r="N1465" s="11">
        <v>2</v>
      </c>
      <c r="O1465" s="11">
        <v>1</v>
      </c>
      <c r="P1465" s="11">
        <v>1</v>
      </c>
      <c r="Q1465" s="11">
        <v>0</v>
      </c>
      <c r="R1465" s="6">
        <v>0</v>
      </c>
      <c r="S1465" s="11">
        <v>0</v>
      </c>
      <c r="T1465" s="11">
        <v>1</v>
      </c>
      <c r="U1465" s="11">
        <v>2</v>
      </c>
      <c r="V1465" s="11">
        <v>0</v>
      </c>
      <c r="W1465" s="11">
        <v>2</v>
      </c>
      <c r="X1465" s="11">
        <v>0</v>
      </c>
      <c r="Y1465" s="11">
        <v>1</v>
      </c>
      <c r="Z1465" s="11">
        <v>0</v>
      </c>
      <c r="AA1465" s="11">
        <v>0</v>
      </c>
      <c r="AB1465" s="11">
        <v>0</v>
      </c>
      <c r="AC1465" s="11">
        <v>0</v>
      </c>
      <c r="AD1465" s="11">
        <v>6</v>
      </c>
      <c r="AE1465" s="11">
        <v>1</v>
      </c>
      <c r="AF1465" s="11">
        <v>3</v>
      </c>
      <c r="AG1465" s="6">
        <v>0</v>
      </c>
      <c r="AH1465" s="6">
        <v>0</v>
      </c>
      <c r="AI1465" s="6">
        <v>0</v>
      </c>
      <c r="AJ1465" s="6">
        <v>1.5</v>
      </c>
      <c r="AK1465" s="11">
        <v>0</v>
      </c>
      <c r="AL1465" s="11">
        <v>0</v>
      </c>
      <c r="AM1465" s="11">
        <v>0</v>
      </c>
      <c r="AN1465" s="11">
        <v>1</v>
      </c>
      <c r="AO1465" s="11">
        <v>5000</v>
      </c>
      <c r="AP1465" s="11">
        <v>0.5</v>
      </c>
      <c r="AQ1465" s="11">
        <v>0</v>
      </c>
      <c r="AR1465" s="6">
        <v>0</v>
      </c>
      <c r="AS1465" s="11" t="s">
        <v>158</v>
      </c>
      <c r="AT1465" s="15" t="s">
        <v>159</v>
      </c>
      <c r="AU1465" s="11" t="s">
        <v>348</v>
      </c>
      <c r="AV1465" s="14">
        <v>10000007</v>
      </c>
      <c r="AW1465" s="14">
        <v>70105001</v>
      </c>
      <c r="AX1465" s="12" t="s">
        <v>160</v>
      </c>
      <c r="AY1465" s="11" t="s">
        <v>1776</v>
      </c>
      <c r="AZ1465" s="13">
        <v>0</v>
      </c>
      <c r="BA1465" s="13">
        <v>0</v>
      </c>
      <c r="BB1465" s="37" t="s">
        <v>1777</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73003104</v>
      </c>
      <c r="D1466" s="12" t="s">
        <v>457</v>
      </c>
      <c r="E1466" s="14">
        <v>1</v>
      </c>
      <c r="F1466" s="14">
        <v>60010500</v>
      </c>
      <c r="G1466" s="14">
        <v>0</v>
      </c>
      <c r="H1466" s="13">
        <v>0</v>
      </c>
      <c r="I1466" s="14">
        <v>1</v>
      </c>
      <c r="J1466" s="14">
        <v>0</v>
      </c>
      <c r="K1466" s="14">
        <v>0</v>
      </c>
      <c r="L1466" s="14">
        <v>0</v>
      </c>
      <c r="M1466" s="14">
        <v>0</v>
      </c>
      <c r="N1466" s="11">
        <v>2</v>
      </c>
      <c r="O1466" s="14">
        <v>1</v>
      </c>
      <c r="P1466" s="14">
        <v>0.05</v>
      </c>
      <c r="Q1466" s="14">
        <v>0</v>
      </c>
      <c r="R1466" s="6">
        <v>0</v>
      </c>
      <c r="S1466" s="13">
        <v>0</v>
      </c>
      <c r="T1466" s="11">
        <v>1</v>
      </c>
      <c r="U1466" s="14">
        <v>1</v>
      </c>
      <c r="V1466" s="14">
        <v>0</v>
      </c>
      <c r="W1466" s="14">
        <v>2</v>
      </c>
      <c r="X1466" s="14">
        <v>0</v>
      </c>
      <c r="Y1466" s="14">
        <v>0</v>
      </c>
      <c r="Z1466" s="14">
        <v>0</v>
      </c>
      <c r="AA1466" s="14">
        <v>0</v>
      </c>
      <c r="AB1466" s="11">
        <v>0</v>
      </c>
      <c r="AC1466" s="14">
        <v>0</v>
      </c>
      <c r="AD1466" s="14">
        <v>10</v>
      </c>
      <c r="AE1466" s="14">
        <v>0</v>
      </c>
      <c r="AF1466" s="14">
        <v>0</v>
      </c>
      <c r="AG1466" s="6">
        <v>7</v>
      </c>
      <c r="AH1466" s="6">
        <v>0</v>
      </c>
      <c r="AI1466" s="6">
        <v>0</v>
      </c>
      <c r="AJ1466" s="6">
        <v>0</v>
      </c>
      <c r="AK1466" s="14">
        <v>0</v>
      </c>
      <c r="AL1466" s="14">
        <v>0</v>
      </c>
      <c r="AM1466" s="14">
        <v>0</v>
      </c>
      <c r="AN1466" s="14">
        <v>0</v>
      </c>
      <c r="AO1466" s="14">
        <v>1000</v>
      </c>
      <c r="AP1466" s="14">
        <v>0.5</v>
      </c>
      <c r="AQ1466" s="14">
        <v>0</v>
      </c>
      <c r="AR1466" s="6">
        <v>0</v>
      </c>
      <c r="AS1466" s="14" t="s">
        <v>425</v>
      </c>
      <c r="AT1466" s="15" t="s">
        <v>458</v>
      </c>
      <c r="AU1466" s="14">
        <v>0</v>
      </c>
      <c r="AV1466" s="14">
        <v>10007001</v>
      </c>
      <c r="AW1466" s="14">
        <v>0</v>
      </c>
      <c r="AX1466" s="15" t="s">
        <v>160</v>
      </c>
      <c r="AY1466" s="15" t="s">
        <v>158</v>
      </c>
      <c r="AZ1466" s="13">
        <v>0</v>
      </c>
      <c r="BA1466" s="13">
        <v>0</v>
      </c>
      <c r="BB1466" s="68" t="s">
        <v>1886</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73003201</v>
      </c>
      <c r="D1467" s="12" t="s">
        <v>429</v>
      </c>
      <c r="E1467" s="11">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0</v>
      </c>
      <c r="Z1467" s="11">
        <v>0</v>
      </c>
      <c r="AA1467" s="11">
        <v>0</v>
      </c>
      <c r="AB1467" s="11">
        <v>0</v>
      </c>
      <c r="AC1467" s="11">
        <v>0</v>
      </c>
      <c r="AD1467" s="11">
        <v>12</v>
      </c>
      <c r="AE1467" s="11">
        <v>1</v>
      </c>
      <c r="AF1467" s="11">
        <v>3</v>
      </c>
      <c r="AG1467" s="6">
        <v>6</v>
      </c>
      <c r="AH1467" s="6">
        <v>1</v>
      </c>
      <c r="AI1467" s="6">
        <v>0</v>
      </c>
      <c r="AJ1467" s="6">
        <v>1.5</v>
      </c>
      <c r="AK1467" s="11">
        <v>0</v>
      </c>
      <c r="AL1467" s="11">
        <v>0</v>
      </c>
      <c r="AM1467" s="11">
        <v>0</v>
      </c>
      <c r="AN1467" s="11">
        <v>3</v>
      </c>
      <c r="AO1467" s="11">
        <v>5000</v>
      </c>
      <c r="AP1467" s="11">
        <v>3</v>
      </c>
      <c r="AQ1467" s="11">
        <v>0</v>
      </c>
      <c r="AR1467" s="6">
        <v>0</v>
      </c>
      <c r="AS1467" s="11" t="s">
        <v>158</v>
      </c>
      <c r="AT1467" s="15" t="s">
        <v>196</v>
      </c>
      <c r="AU1467" s="11" t="s">
        <v>348</v>
      </c>
      <c r="AV1467" s="14">
        <v>10000007</v>
      </c>
      <c r="AW1467" s="14">
        <v>70103003</v>
      </c>
      <c r="AX1467" s="12" t="s">
        <v>160</v>
      </c>
      <c r="AY1467" s="11" t="s">
        <v>1864</v>
      </c>
      <c r="AZ1467" s="13">
        <v>0</v>
      </c>
      <c r="BA1467" s="13">
        <v>0</v>
      </c>
      <c r="BB1467" s="37" t="s">
        <v>431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73003202</v>
      </c>
      <c r="D1468" s="15" t="s">
        <v>1887</v>
      </c>
      <c r="E1468" s="14">
        <v>1</v>
      </c>
      <c r="F1468" s="14">
        <v>60010500</v>
      </c>
      <c r="G1468" s="14">
        <v>0</v>
      </c>
      <c r="H1468" s="13">
        <v>0</v>
      </c>
      <c r="I1468" s="14">
        <v>1</v>
      </c>
      <c r="J1468" s="14">
        <v>0</v>
      </c>
      <c r="K1468" s="14">
        <v>0</v>
      </c>
      <c r="L1468" s="14">
        <v>0</v>
      </c>
      <c r="M1468" s="14">
        <v>0</v>
      </c>
      <c r="N1468" s="11">
        <v>2</v>
      </c>
      <c r="O1468" s="14">
        <v>2</v>
      </c>
      <c r="P1468" s="14">
        <v>0.95</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v>83000001</v>
      </c>
      <c r="AT1468" s="15" t="s">
        <v>458</v>
      </c>
      <c r="AU1468" s="14">
        <v>0</v>
      </c>
      <c r="AV1468" s="14">
        <v>10007001</v>
      </c>
      <c r="AW1468" s="14">
        <v>0</v>
      </c>
      <c r="AX1468" s="15" t="s">
        <v>160</v>
      </c>
      <c r="AY1468" s="15" t="s">
        <v>158</v>
      </c>
      <c r="AZ1468" s="13">
        <v>0</v>
      </c>
      <c r="BA1468" s="13">
        <v>0</v>
      </c>
      <c r="BB1468" s="68" t="s">
        <v>1888</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73003203</v>
      </c>
      <c r="D1469" s="12" t="s">
        <v>619</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3</v>
      </c>
      <c r="X1469" s="11">
        <v>0</v>
      </c>
      <c r="Y1469" s="11">
        <v>1</v>
      </c>
      <c r="Z1469" s="11">
        <v>0</v>
      </c>
      <c r="AA1469" s="11">
        <v>0</v>
      </c>
      <c r="AB1469" s="11">
        <v>0</v>
      </c>
      <c r="AC1469" s="11">
        <v>0</v>
      </c>
      <c r="AD1469" s="11">
        <v>15</v>
      </c>
      <c r="AE1469" s="11">
        <v>1</v>
      </c>
      <c r="AF1469" s="11" t="s">
        <v>391</v>
      </c>
      <c r="AG1469" s="6">
        <v>0</v>
      </c>
      <c r="AH1469" s="6">
        <v>1</v>
      </c>
      <c r="AI1469" s="6">
        <v>0</v>
      </c>
      <c r="AJ1469" s="6">
        <v>3</v>
      </c>
      <c r="AK1469" s="11">
        <v>0</v>
      </c>
      <c r="AL1469" s="11">
        <v>0</v>
      </c>
      <c r="AM1469" s="11">
        <v>0</v>
      </c>
      <c r="AN1469" s="11">
        <v>3</v>
      </c>
      <c r="AO1469" s="11">
        <v>5000</v>
      </c>
      <c r="AP1469" s="11">
        <v>2.5</v>
      </c>
      <c r="AQ1469" s="11">
        <v>0</v>
      </c>
      <c r="AR1469" s="6">
        <v>0</v>
      </c>
      <c r="AS1469" s="11" t="s">
        <v>425</v>
      </c>
      <c r="AT1469" s="15" t="s">
        <v>196</v>
      </c>
      <c r="AU1469" s="11" t="s">
        <v>348</v>
      </c>
      <c r="AV1469" s="14">
        <v>10000007</v>
      </c>
      <c r="AW1469" s="14">
        <v>70403003</v>
      </c>
      <c r="AX1469" s="12" t="s">
        <v>160</v>
      </c>
      <c r="AY1469" s="11">
        <v>0</v>
      </c>
      <c r="AZ1469" s="13">
        <v>0</v>
      </c>
      <c r="BA1469" s="13">
        <v>0</v>
      </c>
      <c r="BB1469" s="37" t="s">
        <v>1829</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73003204</v>
      </c>
      <c r="D1470" s="9" t="s">
        <v>481</v>
      </c>
      <c r="E1470" s="9">
        <v>1</v>
      </c>
      <c r="F1470" s="11">
        <v>60010002</v>
      </c>
      <c r="G1470" s="9">
        <v>0</v>
      </c>
      <c r="H1470" s="10">
        <v>0</v>
      </c>
      <c r="I1470" s="9">
        <v>0</v>
      </c>
      <c r="J1470" s="9">
        <v>0</v>
      </c>
      <c r="K1470" s="10">
        <v>0</v>
      </c>
      <c r="L1470" s="10">
        <v>0</v>
      </c>
      <c r="M1470" s="9">
        <v>0</v>
      </c>
      <c r="N1470" s="9">
        <v>2</v>
      </c>
      <c r="O1470" s="9">
        <v>2</v>
      </c>
      <c r="P1470" s="9">
        <v>0.95</v>
      </c>
      <c r="Q1470" s="9">
        <v>0</v>
      </c>
      <c r="R1470" s="6">
        <v>0</v>
      </c>
      <c r="S1470" s="9">
        <v>0</v>
      </c>
      <c r="T1470" s="11">
        <v>1</v>
      </c>
      <c r="U1470" s="9">
        <v>2</v>
      </c>
      <c r="V1470" s="10">
        <v>0</v>
      </c>
      <c r="W1470" s="9">
        <v>3</v>
      </c>
      <c r="X1470" s="9">
        <v>0</v>
      </c>
      <c r="Y1470" s="9">
        <v>0</v>
      </c>
      <c r="Z1470" s="9">
        <v>0</v>
      </c>
      <c r="AA1470" s="10">
        <v>0</v>
      </c>
      <c r="AB1470" s="9">
        <v>0</v>
      </c>
      <c r="AC1470" s="9">
        <v>0</v>
      </c>
      <c r="AD1470" s="9">
        <v>15</v>
      </c>
      <c r="AE1470" s="9">
        <v>2</v>
      </c>
      <c r="AF1470" s="9" t="s">
        <v>482</v>
      </c>
      <c r="AG1470" s="27">
        <v>0</v>
      </c>
      <c r="AH1470" s="27">
        <v>2</v>
      </c>
      <c r="AI1470" s="6">
        <v>0</v>
      </c>
      <c r="AJ1470" s="9">
        <v>4</v>
      </c>
      <c r="AK1470" s="28">
        <v>0</v>
      </c>
      <c r="AL1470" s="9">
        <v>0</v>
      </c>
      <c r="AM1470" s="9">
        <v>0</v>
      </c>
      <c r="AN1470" s="9">
        <v>2</v>
      </c>
      <c r="AO1470" s="11">
        <v>4000</v>
      </c>
      <c r="AP1470" s="9">
        <v>2</v>
      </c>
      <c r="AQ1470" s="9">
        <v>0</v>
      </c>
      <c r="AR1470" s="6">
        <v>0</v>
      </c>
      <c r="AS1470" s="11" t="s">
        <v>425</v>
      </c>
      <c r="AT1470" s="15" t="s">
        <v>213</v>
      </c>
      <c r="AU1470" s="10">
        <v>0</v>
      </c>
      <c r="AV1470" s="10">
        <v>0</v>
      </c>
      <c r="AW1470" s="10">
        <v>70205004</v>
      </c>
      <c r="AX1470" s="15" t="s">
        <v>160</v>
      </c>
      <c r="AY1470" s="15">
        <v>0</v>
      </c>
      <c r="AZ1470" s="15">
        <v>0</v>
      </c>
      <c r="BA1470" s="15">
        <v>0</v>
      </c>
      <c r="BB1470" s="37" t="s">
        <v>483</v>
      </c>
      <c r="BC1470" s="9">
        <v>2</v>
      </c>
      <c r="BD1470" s="9">
        <v>0</v>
      </c>
      <c r="BE1470" s="14">
        <v>0</v>
      </c>
      <c r="BF1470" s="9">
        <v>1</v>
      </c>
      <c r="BG1470" s="9">
        <v>2</v>
      </c>
      <c r="BH1470" s="28">
        <v>0</v>
      </c>
      <c r="BI1470" s="9">
        <v>0</v>
      </c>
      <c r="BJ1470" s="6">
        <v>0</v>
      </c>
      <c r="BK1470" s="6">
        <v>0</v>
      </c>
      <c r="BL1470" s="6">
        <v>0</v>
      </c>
      <c r="BM1470" s="6">
        <v>0</v>
      </c>
      <c r="BN1470" s="6">
        <v>0</v>
      </c>
      <c r="BO1470" s="6">
        <v>0</v>
      </c>
    </row>
    <row r="1471" spans="3:67" ht="20.100000000000001" customHeight="1">
      <c r="C1471" s="14">
        <v>73003301</v>
      </c>
      <c r="D1471" s="54" t="s">
        <v>402</v>
      </c>
      <c r="E1471" s="11">
        <v>1</v>
      </c>
      <c r="F1471" s="11">
        <v>90002001</v>
      </c>
      <c r="G1471" s="55">
        <v>0</v>
      </c>
      <c r="H1471" s="13">
        <v>0</v>
      </c>
      <c r="I1471" s="14">
        <v>1</v>
      </c>
      <c r="J1471" s="14">
        <v>0</v>
      </c>
      <c r="K1471" s="14">
        <v>0</v>
      </c>
      <c r="L1471" s="55">
        <v>0</v>
      </c>
      <c r="M1471" s="55">
        <v>0</v>
      </c>
      <c r="N1471" s="55">
        <v>2</v>
      </c>
      <c r="O1471" s="55">
        <v>2</v>
      </c>
      <c r="P1471" s="55">
        <v>0.9</v>
      </c>
      <c r="Q1471" s="55">
        <v>0</v>
      </c>
      <c r="R1471" s="6">
        <v>0</v>
      </c>
      <c r="S1471" s="55">
        <v>0</v>
      </c>
      <c r="T1471" s="11">
        <v>1</v>
      </c>
      <c r="U1471" s="55">
        <v>2</v>
      </c>
      <c r="V1471" s="55">
        <v>0</v>
      </c>
      <c r="W1471" s="55">
        <v>3</v>
      </c>
      <c r="X1471" s="55">
        <v>0</v>
      </c>
      <c r="Y1471" s="55">
        <v>0</v>
      </c>
      <c r="Z1471" s="55">
        <v>0</v>
      </c>
      <c r="AA1471" s="55">
        <v>0</v>
      </c>
      <c r="AB1471" s="55">
        <v>0</v>
      </c>
      <c r="AC1471" s="55">
        <v>0</v>
      </c>
      <c r="AD1471" s="55">
        <v>20</v>
      </c>
      <c r="AE1471" s="55">
        <v>2</v>
      </c>
      <c r="AF1471" s="55" t="s">
        <v>403</v>
      </c>
      <c r="AG1471" s="6">
        <v>0</v>
      </c>
      <c r="AH1471" s="6">
        <v>2</v>
      </c>
      <c r="AI1471" s="6">
        <v>0</v>
      </c>
      <c r="AJ1471" s="62">
        <v>0</v>
      </c>
      <c r="AK1471" s="55">
        <v>0</v>
      </c>
      <c r="AL1471" s="55">
        <v>0</v>
      </c>
      <c r="AM1471" s="55">
        <v>0</v>
      </c>
      <c r="AN1471" s="55">
        <v>5</v>
      </c>
      <c r="AO1471" s="55">
        <v>5000</v>
      </c>
      <c r="AP1471" s="55">
        <v>0</v>
      </c>
      <c r="AQ1471" s="55">
        <v>0</v>
      </c>
      <c r="AR1471" s="6">
        <v>0</v>
      </c>
      <c r="AS1471" s="55">
        <v>0</v>
      </c>
      <c r="AT1471" s="54" t="s">
        <v>213</v>
      </c>
      <c r="AU1471" s="11">
        <v>0</v>
      </c>
      <c r="AV1471" s="66">
        <v>0</v>
      </c>
      <c r="AW1471" s="14">
        <v>22000030</v>
      </c>
      <c r="AX1471" s="54" t="s">
        <v>404</v>
      </c>
      <c r="AY1471" s="55" t="s">
        <v>1889</v>
      </c>
      <c r="AZ1471" s="73">
        <v>0</v>
      </c>
      <c r="BA1471" s="73">
        <v>0</v>
      </c>
      <c r="BB1471" s="74" t="s">
        <v>1890</v>
      </c>
      <c r="BC1471" s="55">
        <v>0</v>
      </c>
      <c r="BD1471" s="11">
        <v>0</v>
      </c>
      <c r="BE1471" s="55">
        <v>0</v>
      </c>
      <c r="BF1471" s="55">
        <v>0</v>
      </c>
      <c r="BG1471" s="55">
        <v>0</v>
      </c>
      <c r="BH1471" s="55">
        <v>0</v>
      </c>
      <c r="BI1471" s="11">
        <v>0</v>
      </c>
      <c r="BJ1471" s="6">
        <v>0</v>
      </c>
      <c r="BK1471" s="6">
        <v>0</v>
      </c>
      <c r="BL1471" s="6">
        <v>0</v>
      </c>
      <c r="BM1471" s="6">
        <v>0</v>
      </c>
      <c r="BN1471" s="6">
        <v>0</v>
      </c>
      <c r="BO1471" s="6">
        <v>0</v>
      </c>
    </row>
    <row r="1472" spans="3:67" ht="20.100000000000001" customHeight="1">
      <c r="C1472" s="14">
        <v>73003302</v>
      </c>
      <c r="D1472" s="12" t="s">
        <v>387</v>
      </c>
      <c r="E1472" s="14">
        <v>1</v>
      </c>
      <c r="F1472" s="11">
        <v>60010300</v>
      </c>
      <c r="G1472" s="14">
        <v>0</v>
      </c>
      <c r="H1472" s="13">
        <v>0</v>
      </c>
      <c r="I1472" s="14">
        <v>1</v>
      </c>
      <c r="J1472" s="14">
        <v>0</v>
      </c>
      <c r="K1472" s="14">
        <v>0</v>
      </c>
      <c r="L1472" s="11">
        <v>0</v>
      </c>
      <c r="M1472" s="11">
        <v>0</v>
      </c>
      <c r="N1472" s="55">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158</v>
      </c>
      <c r="AT1472" s="15" t="s">
        <v>159</v>
      </c>
      <c r="AU1472" s="11" t="s">
        <v>355</v>
      </c>
      <c r="AV1472" s="14">
        <v>0</v>
      </c>
      <c r="AW1472" s="14">
        <v>0</v>
      </c>
      <c r="AX1472" s="12" t="s">
        <v>343</v>
      </c>
      <c r="AY1472" s="11" t="s">
        <v>1891</v>
      </c>
      <c r="AZ1472" s="13">
        <v>0</v>
      </c>
      <c r="BA1472" s="13">
        <v>0</v>
      </c>
      <c r="BB1472" s="37" t="s">
        <v>1780</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73003303</v>
      </c>
      <c r="D1473" s="12" t="s">
        <v>670</v>
      </c>
      <c r="E1473" s="14">
        <v>1</v>
      </c>
      <c r="F1473" s="11">
        <v>60010100</v>
      </c>
      <c r="G1473" s="14">
        <v>0</v>
      </c>
      <c r="H1473" s="13">
        <v>0</v>
      </c>
      <c r="I1473" s="14">
        <v>1</v>
      </c>
      <c r="J1473" s="14">
        <v>0</v>
      </c>
      <c r="K1473" s="14">
        <v>0</v>
      </c>
      <c r="L1473" s="11">
        <v>0</v>
      </c>
      <c r="M1473" s="11">
        <v>0</v>
      </c>
      <c r="N1473" s="55">
        <v>2</v>
      </c>
      <c r="O1473" s="11">
        <v>1</v>
      </c>
      <c r="P1473" s="11">
        <v>1</v>
      </c>
      <c r="Q1473" s="11">
        <v>0</v>
      </c>
      <c r="R1473" s="6">
        <v>0</v>
      </c>
      <c r="S1473" s="11">
        <v>0</v>
      </c>
      <c r="T1473" s="11">
        <v>1</v>
      </c>
      <c r="U1473" s="11">
        <v>2</v>
      </c>
      <c r="V1473" s="11">
        <v>0</v>
      </c>
      <c r="W1473" s="11">
        <v>2</v>
      </c>
      <c r="X1473" s="11">
        <v>0</v>
      </c>
      <c r="Y1473" s="11">
        <v>1</v>
      </c>
      <c r="Z1473" s="11">
        <v>0</v>
      </c>
      <c r="AA1473" s="11">
        <v>0</v>
      </c>
      <c r="AB1473" s="11">
        <v>0</v>
      </c>
      <c r="AC1473" s="11">
        <v>0</v>
      </c>
      <c r="AD1473" s="11">
        <v>10</v>
      </c>
      <c r="AE1473" s="11">
        <v>2</v>
      </c>
      <c r="AF1473" s="11" t="s">
        <v>167</v>
      </c>
      <c r="AG1473" s="6">
        <v>0</v>
      </c>
      <c r="AH1473" s="6">
        <v>2</v>
      </c>
      <c r="AI1473" s="6">
        <v>0</v>
      </c>
      <c r="AJ1473" s="6">
        <v>1.5</v>
      </c>
      <c r="AK1473" s="11">
        <v>0</v>
      </c>
      <c r="AL1473" s="11">
        <v>0</v>
      </c>
      <c r="AM1473" s="11">
        <v>0</v>
      </c>
      <c r="AN1473" s="11">
        <v>1.5</v>
      </c>
      <c r="AO1473" s="11">
        <v>10000</v>
      </c>
      <c r="AP1473" s="11">
        <v>1</v>
      </c>
      <c r="AQ1473" s="11">
        <v>5</v>
      </c>
      <c r="AR1473" s="6">
        <v>0</v>
      </c>
      <c r="AS1473" s="11" t="s">
        <v>158</v>
      </c>
      <c r="AT1473" s="15" t="s">
        <v>397</v>
      </c>
      <c r="AU1473" s="11" t="s">
        <v>348</v>
      </c>
      <c r="AV1473" s="14">
        <v>10000007</v>
      </c>
      <c r="AW1473" s="14">
        <v>70302003</v>
      </c>
      <c r="AX1473" s="15" t="s">
        <v>379</v>
      </c>
      <c r="AY1473" s="13">
        <v>0</v>
      </c>
      <c r="AZ1473" s="13">
        <v>0</v>
      </c>
      <c r="BA1473" s="13">
        <v>0</v>
      </c>
      <c r="BB1473" s="37" t="s">
        <v>629</v>
      </c>
      <c r="BC1473" s="11">
        <v>1</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73003304</v>
      </c>
      <c r="D1474" s="54" t="s">
        <v>1892</v>
      </c>
      <c r="E1474" s="66">
        <v>1</v>
      </c>
      <c r="F1474" s="66">
        <v>60010500</v>
      </c>
      <c r="G1474" s="66">
        <v>0</v>
      </c>
      <c r="H1474" s="73">
        <v>0</v>
      </c>
      <c r="I1474" s="66">
        <v>1</v>
      </c>
      <c r="J1474" s="66">
        <v>0</v>
      </c>
      <c r="K1474" s="66">
        <v>0</v>
      </c>
      <c r="L1474" s="66">
        <v>0</v>
      </c>
      <c r="M1474" s="66">
        <v>0</v>
      </c>
      <c r="N1474" s="55">
        <v>2</v>
      </c>
      <c r="O1474" s="66">
        <v>2</v>
      </c>
      <c r="P1474" s="66">
        <v>0.95</v>
      </c>
      <c r="Q1474" s="66">
        <v>0</v>
      </c>
      <c r="R1474" s="62">
        <v>1</v>
      </c>
      <c r="S1474" s="73">
        <v>0</v>
      </c>
      <c r="T1474" s="55">
        <v>1</v>
      </c>
      <c r="U1474" s="66">
        <v>1</v>
      </c>
      <c r="V1474" s="66">
        <v>0</v>
      </c>
      <c r="W1474" s="66">
        <v>2</v>
      </c>
      <c r="X1474" s="66">
        <v>0</v>
      </c>
      <c r="Y1474" s="66">
        <v>0</v>
      </c>
      <c r="Z1474" s="66">
        <v>0</v>
      </c>
      <c r="AA1474" s="66">
        <v>0</v>
      </c>
      <c r="AB1474" s="55">
        <v>0</v>
      </c>
      <c r="AC1474" s="66">
        <v>0</v>
      </c>
      <c r="AD1474" s="66">
        <v>10</v>
      </c>
      <c r="AE1474" s="66">
        <v>0</v>
      </c>
      <c r="AF1474" s="66">
        <v>0</v>
      </c>
      <c r="AG1474" s="62">
        <v>7</v>
      </c>
      <c r="AH1474" s="62">
        <v>0</v>
      </c>
      <c r="AI1474" s="6">
        <v>0</v>
      </c>
      <c r="AJ1474" s="62">
        <v>0</v>
      </c>
      <c r="AK1474" s="66">
        <v>0</v>
      </c>
      <c r="AL1474" s="66">
        <v>0</v>
      </c>
      <c r="AM1474" s="66">
        <v>0</v>
      </c>
      <c r="AN1474" s="66">
        <v>0</v>
      </c>
      <c r="AO1474" s="66">
        <v>1000</v>
      </c>
      <c r="AP1474" s="66">
        <v>0.5</v>
      </c>
      <c r="AQ1474" s="66">
        <v>0</v>
      </c>
      <c r="AR1474" s="62">
        <v>0</v>
      </c>
      <c r="AS1474" s="66">
        <v>83000003</v>
      </c>
      <c r="AT1474" s="82" t="s">
        <v>458</v>
      </c>
      <c r="AU1474" s="66">
        <v>0</v>
      </c>
      <c r="AV1474" s="66">
        <v>10007001</v>
      </c>
      <c r="AW1474" s="66">
        <v>0</v>
      </c>
      <c r="AX1474" s="82" t="s">
        <v>160</v>
      </c>
      <c r="AY1474" s="82" t="s">
        <v>158</v>
      </c>
      <c r="AZ1474" s="73">
        <v>0</v>
      </c>
      <c r="BA1474" s="73">
        <v>0</v>
      </c>
      <c r="BB1474" s="84" t="s">
        <v>1886</v>
      </c>
      <c r="BC1474" s="66">
        <v>0</v>
      </c>
      <c r="BD1474" s="55">
        <v>0</v>
      </c>
      <c r="BE1474" s="66">
        <v>0</v>
      </c>
      <c r="BF1474" s="66">
        <v>0</v>
      </c>
      <c r="BG1474" s="66">
        <v>0</v>
      </c>
      <c r="BH1474" s="66">
        <v>0</v>
      </c>
      <c r="BI1474" s="85">
        <v>0</v>
      </c>
      <c r="BJ1474" s="6">
        <v>0</v>
      </c>
      <c r="BK1474" s="6">
        <v>0</v>
      </c>
      <c r="BL1474" s="6">
        <v>0</v>
      </c>
      <c r="BM1474" s="6">
        <v>0</v>
      </c>
      <c r="BN1474" s="6">
        <v>0</v>
      </c>
      <c r="BO1474" s="6">
        <v>0</v>
      </c>
    </row>
    <row r="1475" spans="3:67" ht="19.5" customHeight="1">
      <c r="C1475" s="14">
        <v>73003305</v>
      </c>
      <c r="D1475" s="12" t="s">
        <v>619</v>
      </c>
      <c r="E1475" s="14">
        <v>1</v>
      </c>
      <c r="F1475" s="11">
        <v>60010100</v>
      </c>
      <c r="G1475" s="14">
        <v>0</v>
      </c>
      <c r="H1475" s="13">
        <v>0</v>
      </c>
      <c r="I1475" s="14">
        <v>1</v>
      </c>
      <c r="J1475" s="14">
        <v>0</v>
      </c>
      <c r="K1475" s="14">
        <v>0</v>
      </c>
      <c r="L1475" s="11">
        <v>0</v>
      </c>
      <c r="M1475" s="11">
        <v>0</v>
      </c>
      <c r="N1475" s="55">
        <v>2</v>
      </c>
      <c r="O1475" s="11">
        <v>2</v>
      </c>
      <c r="P1475" s="11">
        <v>0.9</v>
      </c>
      <c r="Q1475" s="11">
        <v>0</v>
      </c>
      <c r="R1475" s="6">
        <v>1</v>
      </c>
      <c r="S1475" s="11">
        <v>0</v>
      </c>
      <c r="T1475" s="11">
        <v>1</v>
      </c>
      <c r="U1475" s="11">
        <v>2</v>
      </c>
      <c r="V1475" s="11">
        <v>0</v>
      </c>
      <c r="W1475" s="11">
        <v>3</v>
      </c>
      <c r="X1475" s="11">
        <v>0</v>
      </c>
      <c r="Y1475" s="11">
        <v>1</v>
      </c>
      <c r="Z1475" s="11">
        <v>0</v>
      </c>
      <c r="AA1475" s="11">
        <v>0</v>
      </c>
      <c r="AB1475" s="11">
        <v>0</v>
      </c>
      <c r="AC1475" s="11">
        <v>0</v>
      </c>
      <c r="AD1475" s="11">
        <v>15</v>
      </c>
      <c r="AE1475" s="11">
        <v>1</v>
      </c>
      <c r="AF1475" s="11" t="s">
        <v>391</v>
      </c>
      <c r="AG1475" s="6">
        <v>0</v>
      </c>
      <c r="AH1475" s="6">
        <v>1</v>
      </c>
      <c r="AI1475" s="6">
        <v>0</v>
      </c>
      <c r="AJ1475" s="6">
        <v>3</v>
      </c>
      <c r="AK1475" s="11">
        <v>0</v>
      </c>
      <c r="AL1475" s="11">
        <v>0</v>
      </c>
      <c r="AM1475" s="11">
        <v>0</v>
      </c>
      <c r="AN1475" s="11">
        <v>3</v>
      </c>
      <c r="AO1475" s="11">
        <v>5000</v>
      </c>
      <c r="AP1475" s="11">
        <v>2.5</v>
      </c>
      <c r="AQ1475" s="11">
        <v>0</v>
      </c>
      <c r="AR1475" s="6">
        <v>0</v>
      </c>
      <c r="AS1475" s="11">
        <v>90001023</v>
      </c>
      <c r="AT1475" s="15" t="s">
        <v>196</v>
      </c>
      <c r="AU1475" s="11" t="s">
        <v>348</v>
      </c>
      <c r="AV1475" s="14">
        <v>10000007</v>
      </c>
      <c r="AW1475" s="14">
        <v>70403003</v>
      </c>
      <c r="AX1475" s="12" t="s">
        <v>160</v>
      </c>
      <c r="AY1475" s="11">
        <v>0</v>
      </c>
      <c r="AZ1475" s="13">
        <v>0</v>
      </c>
      <c r="BA1475" s="13">
        <v>0</v>
      </c>
      <c r="BB1475" s="37" t="s">
        <v>1829</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73003306</v>
      </c>
      <c r="D1476" s="15" t="s">
        <v>434</v>
      </c>
      <c r="E1476" s="14">
        <v>1</v>
      </c>
      <c r="F1476" s="14">
        <v>60010500</v>
      </c>
      <c r="G1476" s="14">
        <v>0</v>
      </c>
      <c r="H1476" s="13">
        <v>0</v>
      </c>
      <c r="I1476" s="14">
        <v>1</v>
      </c>
      <c r="J1476" s="14">
        <v>0</v>
      </c>
      <c r="K1476" s="14">
        <v>0</v>
      </c>
      <c r="L1476" s="14">
        <v>0</v>
      </c>
      <c r="M1476" s="14">
        <v>0</v>
      </c>
      <c r="N1476" s="55">
        <v>2</v>
      </c>
      <c r="O1476" s="14">
        <v>2</v>
      </c>
      <c r="P1476" s="14">
        <v>0.6</v>
      </c>
      <c r="Q1476" s="14">
        <v>0</v>
      </c>
      <c r="R1476" s="6">
        <v>0</v>
      </c>
      <c r="S1476" s="13">
        <v>0</v>
      </c>
      <c r="T1476" s="11">
        <v>1</v>
      </c>
      <c r="U1476" s="14">
        <v>2</v>
      </c>
      <c r="V1476" s="14">
        <v>0</v>
      </c>
      <c r="W1476" s="14">
        <v>0</v>
      </c>
      <c r="X1476" s="14">
        <v>0</v>
      </c>
      <c r="Y1476" s="14">
        <v>0</v>
      </c>
      <c r="Z1476" s="14">
        <v>0</v>
      </c>
      <c r="AA1476" s="14">
        <v>0</v>
      </c>
      <c r="AB1476" s="14">
        <v>0</v>
      </c>
      <c r="AC1476" s="14">
        <v>0</v>
      </c>
      <c r="AD1476" s="11">
        <v>99999</v>
      </c>
      <c r="AE1476" s="14">
        <v>0</v>
      </c>
      <c r="AF1476" s="14">
        <v>0</v>
      </c>
      <c r="AG1476" s="6">
        <v>2</v>
      </c>
      <c r="AH1476" s="6">
        <v>0</v>
      </c>
      <c r="AI1476" s="6">
        <v>0</v>
      </c>
      <c r="AJ1476" s="6">
        <v>0</v>
      </c>
      <c r="AK1476" s="14">
        <v>0</v>
      </c>
      <c r="AL1476" s="14">
        <v>0</v>
      </c>
      <c r="AM1476" s="14">
        <v>0</v>
      </c>
      <c r="AN1476" s="14">
        <v>0</v>
      </c>
      <c r="AO1476" s="14">
        <v>1000</v>
      </c>
      <c r="AP1476" s="14">
        <v>0</v>
      </c>
      <c r="AQ1476" s="14">
        <v>0</v>
      </c>
      <c r="AR1476" s="6">
        <v>90104002</v>
      </c>
      <c r="AS1476" s="14" t="s">
        <v>158</v>
      </c>
      <c r="AT1476" s="15" t="s">
        <v>159</v>
      </c>
      <c r="AU1476" s="14" t="s">
        <v>246</v>
      </c>
      <c r="AV1476" s="14">
        <v>0</v>
      </c>
      <c r="AW1476" s="14">
        <v>0</v>
      </c>
      <c r="AX1476" s="15" t="s">
        <v>160</v>
      </c>
      <c r="AY1476" s="15" t="s">
        <v>158</v>
      </c>
      <c r="AZ1476" s="13">
        <v>0</v>
      </c>
      <c r="BA1476" s="13">
        <v>0</v>
      </c>
      <c r="BB1476" s="68" t="s">
        <v>435</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73003307</v>
      </c>
      <c r="D1477" s="12" t="s">
        <v>1893</v>
      </c>
      <c r="E1477" s="14">
        <v>1</v>
      </c>
      <c r="F1477" s="11">
        <v>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1</v>
      </c>
      <c r="X1477" s="11">
        <v>0</v>
      </c>
      <c r="Y1477" s="11">
        <v>1</v>
      </c>
      <c r="Z1477" s="11">
        <v>0</v>
      </c>
      <c r="AA1477" s="11">
        <v>0</v>
      </c>
      <c r="AB1477" s="11">
        <v>0</v>
      </c>
      <c r="AC1477" s="11">
        <v>0</v>
      </c>
      <c r="AD1477" s="11">
        <v>3</v>
      </c>
      <c r="AE1477" s="11">
        <v>1</v>
      </c>
      <c r="AF1477" s="11">
        <v>3</v>
      </c>
      <c r="AG1477" s="6">
        <v>0</v>
      </c>
      <c r="AH1477" s="6">
        <v>0</v>
      </c>
      <c r="AI1477" s="6">
        <v>0</v>
      </c>
      <c r="AJ1477" s="6">
        <v>1.5</v>
      </c>
      <c r="AK1477" s="11">
        <v>0</v>
      </c>
      <c r="AL1477" s="11">
        <v>0</v>
      </c>
      <c r="AM1477" s="11">
        <v>0</v>
      </c>
      <c r="AN1477" s="11">
        <v>1</v>
      </c>
      <c r="AO1477" s="11">
        <v>1500</v>
      </c>
      <c r="AP1477" s="11">
        <v>0.5</v>
      </c>
      <c r="AQ1477" s="11">
        <v>0</v>
      </c>
      <c r="AR1477" s="6">
        <v>0</v>
      </c>
      <c r="AS1477" s="11">
        <v>83000002</v>
      </c>
      <c r="AT1477" s="15" t="s">
        <v>159</v>
      </c>
      <c r="AU1477" s="11" t="s">
        <v>348</v>
      </c>
      <c r="AV1477" s="14">
        <v>10000007</v>
      </c>
      <c r="AW1477" s="14">
        <v>70105001</v>
      </c>
      <c r="AX1477" s="12" t="s">
        <v>160</v>
      </c>
      <c r="AY1477" s="11" t="s">
        <v>1776</v>
      </c>
      <c r="AZ1477" s="13">
        <v>0</v>
      </c>
      <c r="BA1477" s="13">
        <v>0</v>
      </c>
      <c r="BB1477" s="37" t="s">
        <v>1777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73003308</v>
      </c>
      <c r="D1478" s="12" t="s">
        <v>670</v>
      </c>
      <c r="E1478" s="14">
        <v>1</v>
      </c>
      <c r="F1478" s="11">
        <v>60010100</v>
      </c>
      <c r="G1478" s="14">
        <v>0</v>
      </c>
      <c r="H1478" s="13">
        <v>0</v>
      </c>
      <c r="I1478" s="14">
        <v>1</v>
      </c>
      <c r="J1478" s="14">
        <v>0</v>
      </c>
      <c r="K1478" s="14">
        <v>0</v>
      </c>
      <c r="L1478" s="11">
        <v>0</v>
      </c>
      <c r="M1478" s="11">
        <v>0</v>
      </c>
      <c r="N1478" s="55">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10</v>
      </c>
      <c r="AE1478" s="11">
        <v>2</v>
      </c>
      <c r="AF1478" s="11" t="s">
        <v>167</v>
      </c>
      <c r="AG1478" s="6">
        <v>0</v>
      </c>
      <c r="AH1478" s="6">
        <v>2</v>
      </c>
      <c r="AI1478" s="6">
        <v>0</v>
      </c>
      <c r="AJ1478" s="6">
        <v>1.5</v>
      </c>
      <c r="AK1478" s="11">
        <v>0</v>
      </c>
      <c r="AL1478" s="11">
        <v>0</v>
      </c>
      <c r="AM1478" s="11">
        <v>0</v>
      </c>
      <c r="AN1478" s="11">
        <v>1.5</v>
      </c>
      <c r="AO1478" s="11">
        <v>10000</v>
      </c>
      <c r="AP1478" s="11">
        <v>1</v>
      </c>
      <c r="AQ1478" s="11">
        <v>5</v>
      </c>
      <c r="AR1478" s="6">
        <v>0</v>
      </c>
      <c r="AS1478" s="11" t="s">
        <v>158</v>
      </c>
      <c r="AT1478" s="15" t="s">
        <v>397</v>
      </c>
      <c r="AU1478" s="11" t="s">
        <v>348</v>
      </c>
      <c r="AV1478" s="14">
        <v>10000007</v>
      </c>
      <c r="AW1478" s="14">
        <v>70302003</v>
      </c>
      <c r="AX1478" s="15" t="s">
        <v>379</v>
      </c>
      <c r="AY1478" s="13" t="s">
        <v>1894</v>
      </c>
      <c r="AZ1478" s="13">
        <v>0</v>
      </c>
      <c r="BA1478" s="13">
        <v>0</v>
      </c>
      <c r="BB1478" s="37" t="s">
        <v>629</v>
      </c>
      <c r="BC1478" s="11">
        <v>1</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73004101</v>
      </c>
      <c r="D1479" s="12" t="s">
        <v>457</v>
      </c>
      <c r="E1479" s="14">
        <v>1</v>
      </c>
      <c r="F1479" s="14">
        <v>60010500</v>
      </c>
      <c r="G1479" s="14">
        <v>0</v>
      </c>
      <c r="H1479" s="13">
        <v>0</v>
      </c>
      <c r="I1479" s="14">
        <v>1</v>
      </c>
      <c r="J1479" s="14">
        <v>0</v>
      </c>
      <c r="K1479" s="14">
        <v>0</v>
      </c>
      <c r="L1479" s="14">
        <v>0</v>
      </c>
      <c r="M1479" s="14">
        <v>0</v>
      </c>
      <c r="N1479" s="55">
        <v>2</v>
      </c>
      <c r="O1479" s="14">
        <v>2</v>
      </c>
      <c r="P1479" s="14">
        <v>0.95</v>
      </c>
      <c r="Q1479" s="14">
        <v>0</v>
      </c>
      <c r="R1479" s="6">
        <v>0</v>
      </c>
      <c r="S1479" s="13">
        <v>0</v>
      </c>
      <c r="T1479" s="11">
        <v>1</v>
      </c>
      <c r="U1479" s="14">
        <v>1</v>
      </c>
      <c r="V1479" s="14">
        <v>0</v>
      </c>
      <c r="W1479" s="14">
        <v>3</v>
      </c>
      <c r="X1479" s="14">
        <v>0</v>
      </c>
      <c r="Y1479" s="14">
        <v>0</v>
      </c>
      <c r="Z1479" s="14">
        <v>0</v>
      </c>
      <c r="AA1479" s="14">
        <v>0</v>
      </c>
      <c r="AB1479" s="11">
        <v>0</v>
      </c>
      <c r="AC1479" s="14">
        <v>0</v>
      </c>
      <c r="AD1479" s="14">
        <v>10</v>
      </c>
      <c r="AE1479" s="14">
        <v>0</v>
      </c>
      <c r="AF1479" s="14">
        <v>0</v>
      </c>
      <c r="AG1479" s="6">
        <v>7</v>
      </c>
      <c r="AH1479" s="6">
        <v>0</v>
      </c>
      <c r="AI1479" s="6">
        <v>0</v>
      </c>
      <c r="AJ1479" s="6">
        <v>0</v>
      </c>
      <c r="AK1479" s="14">
        <v>0</v>
      </c>
      <c r="AL1479" s="14">
        <v>0</v>
      </c>
      <c r="AM1479" s="14">
        <v>0</v>
      </c>
      <c r="AN1479" s="14">
        <v>0</v>
      </c>
      <c r="AO1479" s="14">
        <v>1000</v>
      </c>
      <c r="AP1479" s="14">
        <v>0.5</v>
      </c>
      <c r="AQ1479" s="14">
        <v>0</v>
      </c>
      <c r="AR1479" s="6">
        <v>0</v>
      </c>
      <c r="AS1479" s="14">
        <v>0</v>
      </c>
      <c r="AT1479" s="15" t="s">
        <v>458</v>
      </c>
      <c r="AU1479" s="14">
        <v>0</v>
      </c>
      <c r="AV1479" s="14">
        <v>10007001</v>
      </c>
      <c r="AW1479" s="14">
        <v>0</v>
      </c>
      <c r="AX1479" s="15" t="s">
        <v>160</v>
      </c>
      <c r="AY1479" s="15" t="s">
        <v>158</v>
      </c>
      <c r="AZ1479" s="13">
        <v>0</v>
      </c>
      <c r="BA1479" s="13">
        <v>0</v>
      </c>
      <c r="BB1479" s="68" t="s">
        <v>1895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73004102</v>
      </c>
      <c r="D1480" s="12" t="s">
        <v>387</v>
      </c>
      <c r="E1480" s="14">
        <v>1</v>
      </c>
      <c r="F1480" s="11">
        <v>60010300</v>
      </c>
      <c r="G1480" s="14">
        <v>0</v>
      </c>
      <c r="H1480" s="13">
        <v>0</v>
      </c>
      <c r="I1480" s="14">
        <v>1</v>
      </c>
      <c r="J1480" s="14">
        <v>0</v>
      </c>
      <c r="K1480" s="14">
        <v>0</v>
      </c>
      <c r="L1480" s="11">
        <v>0</v>
      </c>
      <c r="M1480" s="11">
        <v>0</v>
      </c>
      <c r="N1480" s="55">
        <v>2</v>
      </c>
      <c r="O1480" s="11">
        <v>2</v>
      </c>
      <c r="P1480" s="11">
        <v>0.9</v>
      </c>
      <c r="Q1480" s="11">
        <v>0</v>
      </c>
      <c r="R1480" s="6">
        <v>0</v>
      </c>
      <c r="S1480" s="11">
        <v>0</v>
      </c>
      <c r="T1480" s="11">
        <v>1</v>
      </c>
      <c r="U1480" s="11">
        <v>2</v>
      </c>
      <c r="V1480" s="11">
        <v>0</v>
      </c>
      <c r="W1480" s="11">
        <v>0</v>
      </c>
      <c r="X1480" s="11">
        <v>0</v>
      </c>
      <c r="Y1480" s="11">
        <v>0</v>
      </c>
      <c r="Z1480" s="11">
        <v>0</v>
      </c>
      <c r="AA1480" s="11">
        <v>0</v>
      </c>
      <c r="AB1480" s="11">
        <v>0</v>
      </c>
      <c r="AC1480" s="11">
        <v>0</v>
      </c>
      <c r="AD1480" s="11">
        <v>30</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355</v>
      </c>
      <c r="AV1480" s="14">
        <v>0</v>
      </c>
      <c r="AW1480" s="14">
        <v>0</v>
      </c>
      <c r="AX1480" s="12" t="s">
        <v>343</v>
      </c>
      <c r="AY1480" s="11" t="s">
        <v>1896</v>
      </c>
      <c r="AZ1480" s="13">
        <v>0</v>
      </c>
      <c r="BA1480" s="13">
        <v>0</v>
      </c>
      <c r="BB1480" s="37" t="s">
        <v>1897</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73004103</v>
      </c>
      <c r="D1481" s="12" t="s">
        <v>670</v>
      </c>
      <c r="E1481" s="14">
        <v>1</v>
      </c>
      <c r="F1481" s="11">
        <v>60010100</v>
      </c>
      <c r="G1481" s="14">
        <v>0</v>
      </c>
      <c r="H1481" s="13">
        <v>0</v>
      </c>
      <c r="I1481" s="14">
        <v>1</v>
      </c>
      <c r="J1481" s="14">
        <v>0</v>
      </c>
      <c r="K1481" s="14">
        <v>0</v>
      </c>
      <c r="L1481" s="11">
        <v>0</v>
      </c>
      <c r="M1481" s="11">
        <v>0</v>
      </c>
      <c r="N1481" s="55">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10</v>
      </c>
      <c r="AE1481" s="11">
        <v>2</v>
      </c>
      <c r="AF1481" s="11" t="s">
        <v>167</v>
      </c>
      <c r="AG1481" s="6">
        <v>0</v>
      </c>
      <c r="AH1481" s="6">
        <v>2</v>
      </c>
      <c r="AI1481" s="6">
        <v>0</v>
      </c>
      <c r="AJ1481" s="6">
        <v>1.5</v>
      </c>
      <c r="AK1481" s="11">
        <v>0</v>
      </c>
      <c r="AL1481" s="11">
        <v>0</v>
      </c>
      <c r="AM1481" s="11">
        <v>0</v>
      </c>
      <c r="AN1481" s="11">
        <v>1.5</v>
      </c>
      <c r="AO1481" s="11">
        <v>10000</v>
      </c>
      <c r="AP1481" s="11">
        <v>1</v>
      </c>
      <c r="AQ1481" s="11">
        <v>5</v>
      </c>
      <c r="AR1481" s="6">
        <v>0</v>
      </c>
      <c r="AS1481" s="11" t="s">
        <v>158</v>
      </c>
      <c r="AT1481" s="15" t="s">
        <v>397</v>
      </c>
      <c r="AU1481" s="11" t="s">
        <v>348</v>
      </c>
      <c r="AV1481" s="14">
        <v>10000007</v>
      </c>
      <c r="AW1481" s="14">
        <v>70302003</v>
      </c>
      <c r="AX1481" s="15" t="s">
        <v>379</v>
      </c>
      <c r="AY1481" s="13">
        <v>0</v>
      </c>
      <c r="AZ1481" s="13">
        <v>0</v>
      </c>
      <c r="BA1481" s="13">
        <v>0</v>
      </c>
      <c r="BB1481" s="37" t="s">
        <v>629</v>
      </c>
      <c r="BC1481" s="11">
        <v>1</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73004201</v>
      </c>
      <c r="D1482" s="12" t="s">
        <v>429</v>
      </c>
      <c r="E1482" s="11">
        <v>1</v>
      </c>
      <c r="F1482" s="11">
        <v>60010100</v>
      </c>
      <c r="G1482" s="14">
        <v>0</v>
      </c>
      <c r="H1482" s="13">
        <v>0</v>
      </c>
      <c r="I1482" s="14">
        <v>1</v>
      </c>
      <c r="J1482" s="14">
        <v>0</v>
      </c>
      <c r="K1482" s="14">
        <v>0</v>
      </c>
      <c r="L1482" s="11">
        <v>0</v>
      </c>
      <c r="M1482" s="11">
        <v>0</v>
      </c>
      <c r="N1482" s="55">
        <v>2</v>
      </c>
      <c r="O1482" s="11">
        <v>1</v>
      </c>
      <c r="P1482" s="11">
        <v>0.3</v>
      </c>
      <c r="Q1482" s="11">
        <v>0</v>
      </c>
      <c r="R1482" s="6">
        <v>101</v>
      </c>
      <c r="S1482" s="11">
        <v>0</v>
      </c>
      <c r="T1482" s="11">
        <v>1</v>
      </c>
      <c r="U1482" s="11">
        <v>2</v>
      </c>
      <c r="V1482" s="11">
        <v>0</v>
      </c>
      <c r="W1482" s="11">
        <v>3</v>
      </c>
      <c r="X1482" s="11">
        <v>0</v>
      </c>
      <c r="Y1482" s="11">
        <v>0</v>
      </c>
      <c r="Z1482" s="11">
        <v>0</v>
      </c>
      <c r="AA1482" s="11">
        <v>0</v>
      </c>
      <c r="AB1482" s="11">
        <v>0</v>
      </c>
      <c r="AC1482" s="11">
        <v>0</v>
      </c>
      <c r="AD1482" s="11">
        <v>12</v>
      </c>
      <c r="AE1482" s="11">
        <v>1</v>
      </c>
      <c r="AF1482" s="11">
        <v>3</v>
      </c>
      <c r="AG1482" s="6">
        <v>6</v>
      </c>
      <c r="AH1482" s="6">
        <v>1</v>
      </c>
      <c r="AI1482" s="6">
        <v>0</v>
      </c>
      <c r="AJ1482" s="6">
        <v>1.5</v>
      </c>
      <c r="AK1482" s="11">
        <v>0</v>
      </c>
      <c r="AL1482" s="11">
        <v>0</v>
      </c>
      <c r="AM1482" s="11">
        <v>0</v>
      </c>
      <c r="AN1482" s="11">
        <v>3</v>
      </c>
      <c r="AO1482" s="11">
        <v>5000</v>
      </c>
      <c r="AP1482" s="11">
        <v>3</v>
      </c>
      <c r="AQ1482" s="11">
        <v>0</v>
      </c>
      <c r="AR1482" s="6">
        <v>0</v>
      </c>
      <c r="AS1482" s="11" t="s">
        <v>158</v>
      </c>
      <c r="AT1482" s="15" t="s">
        <v>196</v>
      </c>
      <c r="AU1482" s="11" t="s">
        <v>348</v>
      </c>
      <c r="AV1482" s="14">
        <v>10000007</v>
      </c>
      <c r="AW1482" s="14">
        <v>70103003</v>
      </c>
      <c r="AX1482" s="12" t="s">
        <v>160</v>
      </c>
      <c r="AY1482" s="11" t="s">
        <v>1898</v>
      </c>
      <c r="AZ1482" s="13">
        <v>0</v>
      </c>
      <c r="BA1482" s="13">
        <v>0</v>
      </c>
      <c r="BB1482" s="37" t="s">
        <v>431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73004202</v>
      </c>
      <c r="D1483" s="12" t="s">
        <v>457</v>
      </c>
      <c r="E1483" s="14">
        <v>1</v>
      </c>
      <c r="F1483" s="14">
        <v>60010500</v>
      </c>
      <c r="G1483" s="14">
        <v>0</v>
      </c>
      <c r="H1483" s="13">
        <v>0</v>
      </c>
      <c r="I1483" s="14">
        <v>1</v>
      </c>
      <c r="J1483" s="14">
        <v>0</v>
      </c>
      <c r="K1483" s="14">
        <v>0</v>
      </c>
      <c r="L1483" s="14">
        <v>0</v>
      </c>
      <c r="M1483" s="14">
        <v>0</v>
      </c>
      <c r="N1483" s="55">
        <v>2</v>
      </c>
      <c r="O1483" s="14">
        <v>2</v>
      </c>
      <c r="P1483" s="14">
        <v>0.95</v>
      </c>
      <c r="Q1483" s="14">
        <v>0</v>
      </c>
      <c r="R1483" s="6">
        <v>0</v>
      </c>
      <c r="S1483" s="13">
        <v>0</v>
      </c>
      <c r="T1483" s="11">
        <v>1</v>
      </c>
      <c r="U1483" s="14">
        <v>1</v>
      </c>
      <c r="V1483" s="14">
        <v>0</v>
      </c>
      <c r="W1483" s="14">
        <v>3</v>
      </c>
      <c r="X1483" s="14">
        <v>0</v>
      </c>
      <c r="Y1483" s="14">
        <v>0</v>
      </c>
      <c r="Z1483" s="14">
        <v>0</v>
      </c>
      <c r="AA1483" s="14">
        <v>0</v>
      </c>
      <c r="AB1483" s="11">
        <v>0</v>
      </c>
      <c r="AC1483" s="14">
        <v>0</v>
      </c>
      <c r="AD1483" s="14">
        <v>10</v>
      </c>
      <c r="AE1483" s="14">
        <v>0</v>
      </c>
      <c r="AF1483" s="14">
        <v>0</v>
      </c>
      <c r="AG1483" s="6">
        <v>7</v>
      </c>
      <c r="AH1483" s="6">
        <v>0</v>
      </c>
      <c r="AI1483" s="6">
        <v>0</v>
      </c>
      <c r="AJ1483" s="6">
        <v>0</v>
      </c>
      <c r="AK1483" s="14">
        <v>0</v>
      </c>
      <c r="AL1483" s="14">
        <v>0</v>
      </c>
      <c r="AM1483" s="14">
        <v>0</v>
      </c>
      <c r="AN1483" s="14">
        <v>0</v>
      </c>
      <c r="AO1483" s="14">
        <v>1000</v>
      </c>
      <c r="AP1483" s="14">
        <v>0.5</v>
      </c>
      <c r="AQ1483" s="14">
        <v>0</v>
      </c>
      <c r="AR1483" s="6">
        <v>0</v>
      </c>
      <c r="AS1483" s="14">
        <v>0</v>
      </c>
      <c r="AT1483" s="15" t="s">
        <v>458</v>
      </c>
      <c r="AU1483" s="14">
        <v>0</v>
      </c>
      <c r="AV1483" s="14">
        <v>10007001</v>
      </c>
      <c r="AW1483" s="14">
        <v>0</v>
      </c>
      <c r="AX1483" s="15" t="s">
        <v>160</v>
      </c>
      <c r="AY1483" s="15" t="s">
        <v>158</v>
      </c>
      <c r="AZ1483" s="13">
        <v>0</v>
      </c>
      <c r="BA1483" s="13">
        <v>0</v>
      </c>
      <c r="BB1483" s="68" t="s">
        <v>1895</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19.5" customHeight="1">
      <c r="C1484" s="14">
        <v>73004203</v>
      </c>
      <c r="D1484" s="12" t="s">
        <v>619</v>
      </c>
      <c r="E1484" s="14">
        <v>1</v>
      </c>
      <c r="F1484" s="11">
        <v>60010100</v>
      </c>
      <c r="G1484" s="14">
        <v>0</v>
      </c>
      <c r="H1484" s="13">
        <v>0</v>
      </c>
      <c r="I1484" s="14">
        <v>1</v>
      </c>
      <c r="J1484" s="14">
        <v>0</v>
      </c>
      <c r="K1484" s="14">
        <v>0</v>
      </c>
      <c r="L1484" s="11">
        <v>0</v>
      </c>
      <c r="M1484" s="11">
        <v>0</v>
      </c>
      <c r="N1484" s="55">
        <v>2</v>
      </c>
      <c r="O1484" s="11">
        <v>2</v>
      </c>
      <c r="P1484" s="11">
        <v>0.9</v>
      </c>
      <c r="Q1484" s="11">
        <v>0</v>
      </c>
      <c r="R1484" s="6">
        <v>101</v>
      </c>
      <c r="S1484" s="11">
        <v>0</v>
      </c>
      <c r="T1484" s="11">
        <v>1</v>
      </c>
      <c r="U1484" s="11">
        <v>2</v>
      </c>
      <c r="V1484" s="11">
        <v>0</v>
      </c>
      <c r="W1484" s="11">
        <v>3</v>
      </c>
      <c r="X1484" s="11">
        <v>0</v>
      </c>
      <c r="Y1484" s="11">
        <v>1</v>
      </c>
      <c r="Z1484" s="11">
        <v>0</v>
      </c>
      <c r="AA1484" s="11">
        <v>0</v>
      </c>
      <c r="AB1484" s="11">
        <v>0</v>
      </c>
      <c r="AC1484" s="11">
        <v>0</v>
      </c>
      <c r="AD1484" s="11">
        <v>15</v>
      </c>
      <c r="AE1484" s="11">
        <v>1</v>
      </c>
      <c r="AF1484" s="11" t="s">
        <v>391</v>
      </c>
      <c r="AG1484" s="6">
        <v>1</v>
      </c>
      <c r="AH1484" s="6">
        <v>1</v>
      </c>
      <c r="AI1484" s="6">
        <v>0</v>
      </c>
      <c r="AJ1484" s="6">
        <v>3</v>
      </c>
      <c r="AK1484" s="11">
        <v>0</v>
      </c>
      <c r="AL1484" s="11">
        <v>0</v>
      </c>
      <c r="AM1484" s="11">
        <v>0</v>
      </c>
      <c r="AN1484" s="11">
        <v>3</v>
      </c>
      <c r="AO1484" s="11">
        <v>5000</v>
      </c>
      <c r="AP1484" s="11">
        <v>2.5</v>
      </c>
      <c r="AQ1484" s="11">
        <v>0</v>
      </c>
      <c r="AR1484" s="6">
        <v>0</v>
      </c>
      <c r="AS1484" s="11" t="s">
        <v>425</v>
      </c>
      <c r="AT1484" s="15" t="s">
        <v>196</v>
      </c>
      <c r="AU1484" s="11" t="s">
        <v>348</v>
      </c>
      <c r="AV1484" s="14">
        <v>10000007</v>
      </c>
      <c r="AW1484" s="14">
        <v>70403003</v>
      </c>
      <c r="AX1484" s="12" t="s">
        <v>160</v>
      </c>
      <c r="AY1484" s="11">
        <v>0</v>
      </c>
      <c r="AZ1484" s="13">
        <v>0</v>
      </c>
      <c r="BA1484" s="13">
        <v>0</v>
      </c>
      <c r="BB1484" s="37" t="s">
        <v>1829</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73004204</v>
      </c>
      <c r="D1485" s="12" t="s">
        <v>638</v>
      </c>
      <c r="E1485" s="14">
        <v>1</v>
      </c>
      <c r="F1485" s="11">
        <v>60010100</v>
      </c>
      <c r="G1485" s="14">
        <v>0</v>
      </c>
      <c r="H1485" s="13">
        <v>0</v>
      </c>
      <c r="I1485" s="14">
        <v>1</v>
      </c>
      <c r="J1485" s="14">
        <v>0</v>
      </c>
      <c r="K1485" s="14">
        <v>0</v>
      </c>
      <c r="L1485" s="11">
        <v>0</v>
      </c>
      <c r="M1485" s="11">
        <v>0</v>
      </c>
      <c r="N1485" s="55">
        <v>2</v>
      </c>
      <c r="O1485" s="11">
        <v>1</v>
      </c>
      <c r="P1485" s="11">
        <v>0.3</v>
      </c>
      <c r="Q1485" s="11">
        <v>0</v>
      </c>
      <c r="R1485" s="6">
        <v>101</v>
      </c>
      <c r="S1485" s="11">
        <v>0</v>
      </c>
      <c r="T1485" s="11">
        <v>1</v>
      </c>
      <c r="U1485" s="11">
        <v>2</v>
      </c>
      <c r="V1485" s="11">
        <v>0</v>
      </c>
      <c r="W1485" s="11">
        <v>1</v>
      </c>
      <c r="X1485" s="11">
        <v>0</v>
      </c>
      <c r="Y1485" s="11">
        <v>1</v>
      </c>
      <c r="Z1485" s="11">
        <v>0</v>
      </c>
      <c r="AA1485" s="11">
        <v>0</v>
      </c>
      <c r="AB1485" s="11">
        <v>0</v>
      </c>
      <c r="AC1485" s="11">
        <v>0</v>
      </c>
      <c r="AD1485" s="11">
        <v>30</v>
      </c>
      <c r="AE1485" s="11">
        <v>1</v>
      </c>
      <c r="AF1485" s="11" t="s">
        <v>507</v>
      </c>
      <c r="AG1485" s="6">
        <v>0</v>
      </c>
      <c r="AH1485" s="6">
        <v>0</v>
      </c>
      <c r="AI1485" s="6">
        <v>0</v>
      </c>
      <c r="AJ1485" s="6">
        <v>0</v>
      </c>
      <c r="AK1485" s="11">
        <v>0</v>
      </c>
      <c r="AL1485" s="11">
        <v>0</v>
      </c>
      <c r="AM1485" s="11">
        <v>0</v>
      </c>
      <c r="AN1485" s="11">
        <v>0.5</v>
      </c>
      <c r="AO1485" s="11">
        <v>999999</v>
      </c>
      <c r="AP1485" s="11">
        <v>0.5</v>
      </c>
      <c r="AQ1485" s="11">
        <v>0</v>
      </c>
      <c r="AR1485" s="6">
        <v>0</v>
      </c>
      <c r="AS1485" s="178" t="s">
        <v>586</v>
      </c>
      <c r="AT1485" s="15" t="s">
        <v>213</v>
      </c>
      <c r="AU1485" s="11" t="s">
        <v>348</v>
      </c>
      <c r="AV1485" s="14">
        <v>10000007</v>
      </c>
      <c r="AW1485" s="14">
        <v>70202004</v>
      </c>
      <c r="AX1485" s="15" t="s">
        <v>229</v>
      </c>
      <c r="AY1485" s="15" t="s">
        <v>259</v>
      </c>
      <c r="AZ1485" s="13">
        <v>0</v>
      </c>
      <c r="BA1485" s="13">
        <v>0</v>
      </c>
      <c r="BB1485" s="37" t="s">
        <v>1880</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73004301</v>
      </c>
      <c r="D1486" s="12" t="s">
        <v>1899</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v>0</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73004302</v>
      </c>
      <c r="D1487" s="12" t="s">
        <v>1899</v>
      </c>
      <c r="E1487" s="14">
        <v>1</v>
      </c>
      <c r="F1487" s="11">
        <v>60010100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2</v>
      </c>
      <c r="X1487" s="11">
        <v>0</v>
      </c>
      <c r="Y1487" s="11">
        <v>1</v>
      </c>
      <c r="Z1487" s="11">
        <v>0</v>
      </c>
      <c r="AA1487" s="11">
        <v>0</v>
      </c>
      <c r="AB1487" s="11">
        <v>0</v>
      </c>
      <c r="AC1487" s="11">
        <v>0</v>
      </c>
      <c r="AD1487" s="11">
        <v>10</v>
      </c>
      <c r="AE1487" s="11">
        <v>2</v>
      </c>
      <c r="AF1487" s="11" t="s">
        <v>167</v>
      </c>
      <c r="AG1487" s="6">
        <v>0</v>
      </c>
      <c r="AH1487" s="6">
        <v>2</v>
      </c>
      <c r="AI1487" s="6">
        <v>0</v>
      </c>
      <c r="AJ1487" s="6">
        <v>1.5</v>
      </c>
      <c r="AK1487" s="11">
        <v>0</v>
      </c>
      <c r="AL1487" s="11">
        <v>0</v>
      </c>
      <c r="AM1487" s="11">
        <v>0</v>
      </c>
      <c r="AN1487" s="11">
        <v>1.5</v>
      </c>
      <c r="AO1487" s="11">
        <v>10000</v>
      </c>
      <c r="AP1487" s="11">
        <v>1</v>
      </c>
      <c r="AQ1487" s="11">
        <v>5</v>
      </c>
      <c r="AR1487" s="6">
        <v>0</v>
      </c>
      <c r="AS1487" s="11" t="s">
        <v>158</v>
      </c>
      <c r="AT1487" s="15" t="s">
        <v>397</v>
      </c>
      <c r="AU1487" s="11" t="s">
        <v>348</v>
      </c>
      <c r="AV1487" s="14">
        <v>10000007</v>
      </c>
      <c r="AW1487" s="14">
        <v>70302003</v>
      </c>
      <c r="AX1487" s="15" t="s">
        <v>379</v>
      </c>
      <c r="AY1487" s="13" t="s">
        <v>1900</v>
      </c>
      <c r="AZ1487" s="13">
        <v>0</v>
      </c>
      <c r="BA1487" s="13">
        <v>0</v>
      </c>
      <c r="BB1487" s="37" t="s">
        <v>629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73004303</v>
      </c>
      <c r="D1488" s="12" t="s">
        <v>619</v>
      </c>
      <c r="E1488" s="14">
        <v>1</v>
      </c>
      <c r="F1488" s="11">
        <v>60010100</v>
      </c>
      <c r="G1488" s="14">
        <v>0</v>
      </c>
      <c r="H1488" s="13">
        <v>0</v>
      </c>
      <c r="I1488" s="14">
        <v>1</v>
      </c>
      <c r="J1488" s="14">
        <v>0</v>
      </c>
      <c r="K1488" s="14">
        <v>0</v>
      </c>
      <c r="L1488" s="11">
        <v>0</v>
      </c>
      <c r="M1488" s="11">
        <v>0</v>
      </c>
      <c r="N1488" s="55">
        <v>2</v>
      </c>
      <c r="O1488" s="11">
        <v>2</v>
      </c>
      <c r="P1488" s="11">
        <v>0.9</v>
      </c>
      <c r="Q1488" s="11">
        <v>0</v>
      </c>
      <c r="R1488" s="6">
        <v>101</v>
      </c>
      <c r="S1488" s="11">
        <v>0</v>
      </c>
      <c r="T1488" s="11">
        <v>1</v>
      </c>
      <c r="U1488" s="11">
        <v>2</v>
      </c>
      <c r="V1488" s="11">
        <v>0</v>
      </c>
      <c r="W1488" s="11">
        <v>3</v>
      </c>
      <c r="X1488" s="11">
        <v>0</v>
      </c>
      <c r="Y1488" s="11">
        <v>1</v>
      </c>
      <c r="Z1488" s="11">
        <v>0</v>
      </c>
      <c r="AA1488" s="11">
        <v>0</v>
      </c>
      <c r="AB1488" s="11">
        <v>0</v>
      </c>
      <c r="AC1488" s="11">
        <v>0</v>
      </c>
      <c r="AD1488" s="11">
        <v>15</v>
      </c>
      <c r="AE1488" s="11">
        <v>1</v>
      </c>
      <c r="AF1488" s="11" t="s">
        <v>391</v>
      </c>
      <c r="AG1488" s="6">
        <v>1</v>
      </c>
      <c r="AH1488" s="6">
        <v>1</v>
      </c>
      <c r="AI1488" s="6">
        <v>0</v>
      </c>
      <c r="AJ1488" s="6">
        <v>3</v>
      </c>
      <c r="AK1488" s="11">
        <v>0</v>
      </c>
      <c r="AL1488" s="11">
        <v>0</v>
      </c>
      <c r="AM1488" s="11">
        <v>0</v>
      </c>
      <c r="AN1488" s="11">
        <v>3</v>
      </c>
      <c r="AO1488" s="11">
        <v>5000</v>
      </c>
      <c r="AP1488" s="11">
        <v>2.5</v>
      </c>
      <c r="AQ1488" s="11">
        <v>0</v>
      </c>
      <c r="AR1488" s="6">
        <v>0</v>
      </c>
      <c r="AS1488" s="11" t="s">
        <v>425</v>
      </c>
      <c r="AT1488" s="15" t="s">
        <v>196</v>
      </c>
      <c r="AU1488" s="11" t="s">
        <v>348</v>
      </c>
      <c r="AV1488" s="14">
        <v>10000007</v>
      </c>
      <c r="AW1488" s="14">
        <v>70403003</v>
      </c>
      <c r="AX1488" s="12" t="s">
        <v>160</v>
      </c>
      <c r="AY1488" s="11">
        <v>0</v>
      </c>
      <c r="AZ1488" s="13">
        <v>0</v>
      </c>
      <c r="BA1488" s="13">
        <v>0</v>
      </c>
      <c r="BB1488" s="37" t="s">
        <v>1829</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73004304</v>
      </c>
      <c r="D1489" s="15" t="s">
        <v>434</v>
      </c>
      <c r="E1489" s="14">
        <v>1</v>
      </c>
      <c r="F1489" s="14">
        <v>60010500</v>
      </c>
      <c r="G1489" s="14">
        <v>0</v>
      </c>
      <c r="H1489" s="13">
        <v>0</v>
      </c>
      <c r="I1489" s="14">
        <v>1</v>
      </c>
      <c r="J1489" s="14">
        <v>0</v>
      </c>
      <c r="K1489" s="14">
        <v>0</v>
      </c>
      <c r="L1489" s="14">
        <v>0</v>
      </c>
      <c r="M1489" s="14">
        <v>0</v>
      </c>
      <c r="N1489" s="55">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1">
        <v>99999</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90104002</v>
      </c>
      <c r="AS1489" s="14" t="s">
        <v>158</v>
      </c>
      <c r="AT1489" s="15" t="s">
        <v>159</v>
      </c>
      <c r="AU1489" s="14" t="s">
        <v>246</v>
      </c>
      <c r="AV1489" s="14">
        <v>0</v>
      </c>
      <c r="AW1489" s="14">
        <v>0</v>
      </c>
      <c r="AX1489" s="15" t="s">
        <v>160</v>
      </c>
      <c r="AY1489" s="15" t="s">
        <v>158</v>
      </c>
      <c r="AZ1489" s="13">
        <v>0</v>
      </c>
      <c r="BA1489" s="13">
        <v>0</v>
      </c>
      <c r="BB1489" s="68" t="s">
        <v>435</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73004305</v>
      </c>
      <c r="D1490" s="15" t="s">
        <v>1887</v>
      </c>
      <c r="E1490" s="14">
        <v>1</v>
      </c>
      <c r="F1490" s="14">
        <v>60010500</v>
      </c>
      <c r="G1490" s="14">
        <v>0</v>
      </c>
      <c r="H1490" s="13">
        <v>0</v>
      </c>
      <c r="I1490" s="14">
        <v>1</v>
      </c>
      <c r="J1490" s="14">
        <v>0</v>
      </c>
      <c r="K1490" s="14">
        <v>0</v>
      </c>
      <c r="L1490" s="14">
        <v>0</v>
      </c>
      <c r="M1490" s="14">
        <v>0</v>
      </c>
      <c r="N1490" s="55">
        <v>2</v>
      </c>
      <c r="O1490" s="14">
        <v>2</v>
      </c>
      <c r="P1490" s="14">
        <v>0.95</v>
      </c>
      <c r="Q1490" s="14">
        <v>0</v>
      </c>
      <c r="R1490" s="6">
        <v>101</v>
      </c>
      <c r="S1490" s="13">
        <v>0</v>
      </c>
      <c r="T1490" s="11">
        <v>1</v>
      </c>
      <c r="U1490" s="14">
        <v>2</v>
      </c>
      <c r="V1490" s="14">
        <v>0</v>
      </c>
      <c r="W1490" s="14">
        <v>0</v>
      </c>
      <c r="X1490" s="14">
        <v>0</v>
      </c>
      <c r="Y1490" s="14">
        <v>0</v>
      </c>
      <c r="Z1490" s="14">
        <v>0</v>
      </c>
      <c r="AA1490" s="14">
        <v>0</v>
      </c>
      <c r="AB1490" s="11">
        <v>0</v>
      </c>
      <c r="AC1490" s="14">
        <v>0</v>
      </c>
      <c r="AD1490" s="14">
        <v>10</v>
      </c>
      <c r="AE1490" s="14">
        <v>0</v>
      </c>
      <c r="AF1490" s="14">
        <v>0</v>
      </c>
      <c r="AG1490" s="6">
        <v>7</v>
      </c>
      <c r="AH1490" s="6">
        <v>0</v>
      </c>
      <c r="AI1490" s="6">
        <v>0</v>
      </c>
      <c r="AJ1490" s="6">
        <v>0</v>
      </c>
      <c r="AK1490" s="14">
        <v>0</v>
      </c>
      <c r="AL1490" s="14">
        <v>0</v>
      </c>
      <c r="AM1490" s="14">
        <v>0</v>
      </c>
      <c r="AN1490" s="14">
        <v>0</v>
      </c>
      <c r="AO1490" s="14">
        <v>1000</v>
      </c>
      <c r="AP1490" s="14">
        <v>0.5</v>
      </c>
      <c r="AQ1490" s="14">
        <v>0</v>
      </c>
      <c r="AR1490" s="6">
        <v>0</v>
      </c>
      <c r="AS1490" s="182" t="s">
        <v>1901</v>
      </c>
      <c r="AT1490" s="15" t="s">
        <v>458</v>
      </c>
      <c r="AU1490" s="14">
        <v>0</v>
      </c>
      <c r="AV1490" s="14">
        <v>10007001</v>
      </c>
      <c r="AW1490" s="14">
        <v>0</v>
      </c>
      <c r="AX1490" s="15" t="s">
        <v>160</v>
      </c>
      <c r="AY1490" s="15" t="s">
        <v>158</v>
      </c>
      <c r="AZ1490" s="13">
        <v>0</v>
      </c>
      <c r="BA1490" s="13">
        <v>0</v>
      </c>
      <c r="BB1490" s="68" t="s">
        <v>1888</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73004306</v>
      </c>
      <c r="D1491" s="12" t="s">
        <v>387</v>
      </c>
      <c r="E1491" s="14">
        <v>1</v>
      </c>
      <c r="F1491" s="11">
        <v>60010300</v>
      </c>
      <c r="G1491" s="14">
        <v>0</v>
      </c>
      <c r="H1491" s="13">
        <v>0</v>
      </c>
      <c r="I1491" s="14">
        <v>1</v>
      </c>
      <c r="J1491" s="14">
        <v>0</v>
      </c>
      <c r="K1491" s="14">
        <v>0</v>
      </c>
      <c r="L1491" s="11">
        <v>0</v>
      </c>
      <c r="M1491" s="11">
        <v>0</v>
      </c>
      <c r="N1491" s="55">
        <v>2</v>
      </c>
      <c r="O1491" s="11">
        <v>2</v>
      </c>
      <c r="P1491" s="11">
        <v>0.9</v>
      </c>
      <c r="Q1491" s="11">
        <v>0</v>
      </c>
      <c r="R1491" s="6">
        <v>0</v>
      </c>
      <c r="S1491" s="11">
        <v>0</v>
      </c>
      <c r="T1491" s="11">
        <v>1</v>
      </c>
      <c r="U1491" s="11">
        <v>2</v>
      </c>
      <c r="V1491" s="11">
        <v>0</v>
      </c>
      <c r="W1491" s="11">
        <v>0</v>
      </c>
      <c r="X1491" s="11">
        <v>0</v>
      </c>
      <c r="Y1491" s="11">
        <v>0</v>
      </c>
      <c r="Z1491" s="11">
        <v>0</v>
      </c>
      <c r="AA1491" s="11">
        <v>0</v>
      </c>
      <c r="AB1491" s="11">
        <v>0</v>
      </c>
      <c r="AC1491" s="11">
        <v>0</v>
      </c>
      <c r="AD1491" s="11">
        <v>30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158</v>
      </c>
      <c r="AT1491" s="15" t="s">
        <v>159</v>
      </c>
      <c r="AU1491" s="11" t="s">
        <v>355</v>
      </c>
      <c r="AV1491" s="14">
        <v>0</v>
      </c>
      <c r="AW1491" s="14">
        <v>0</v>
      </c>
      <c r="AX1491" s="12" t="s">
        <v>343</v>
      </c>
      <c r="AY1491" s="11" t="s">
        <v>1896</v>
      </c>
      <c r="AZ1491" s="13">
        <v>0</v>
      </c>
      <c r="BA1491" s="13">
        <v>0</v>
      </c>
      <c r="BB1491" s="37" t="s">
        <v>1897</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66">
        <v>74001001</v>
      </c>
      <c r="D1492" s="54" t="s">
        <v>467</v>
      </c>
      <c r="E1492" s="55">
        <v>2</v>
      </c>
      <c r="F1492" s="55">
        <v>61012301</v>
      </c>
      <c r="G1492" s="55">
        <v>0</v>
      </c>
      <c r="H1492" s="73">
        <v>0</v>
      </c>
      <c r="I1492" s="66">
        <v>1</v>
      </c>
      <c r="J1492" s="66">
        <v>0</v>
      </c>
      <c r="K1492" s="66">
        <v>0</v>
      </c>
      <c r="L1492" s="55">
        <v>0</v>
      </c>
      <c r="M1492" s="55">
        <v>0</v>
      </c>
      <c r="N1492" s="55">
        <v>1</v>
      </c>
      <c r="O1492" s="55">
        <v>1</v>
      </c>
      <c r="P1492" s="55">
        <v>0.5</v>
      </c>
      <c r="Q1492" s="55">
        <v>0</v>
      </c>
      <c r="R1492" s="62">
        <v>1</v>
      </c>
      <c r="S1492" s="55">
        <v>0</v>
      </c>
      <c r="T1492" s="55">
        <v>1</v>
      </c>
      <c r="U1492" s="55">
        <v>2</v>
      </c>
      <c r="V1492" s="55">
        <v>0</v>
      </c>
      <c r="W1492" s="55">
        <v>1.4</v>
      </c>
      <c r="X1492" s="55">
        <v>150</v>
      </c>
      <c r="Y1492" s="55">
        <v>1</v>
      </c>
      <c r="Z1492" s="55">
        <v>0</v>
      </c>
      <c r="AA1492" s="55">
        <v>0</v>
      </c>
      <c r="AB1492" s="55">
        <v>0</v>
      </c>
      <c r="AC1492" s="55">
        <v>0</v>
      </c>
      <c r="AD1492" s="55">
        <v>12</v>
      </c>
      <c r="AE1492" s="55">
        <v>2</v>
      </c>
      <c r="AF1492" s="55" t="s">
        <v>167</v>
      </c>
      <c r="AG1492" s="62">
        <v>7</v>
      </c>
      <c r="AH1492" s="62">
        <v>2</v>
      </c>
      <c r="AI1492" s="6">
        <v>0</v>
      </c>
      <c r="AJ1492" s="62">
        <v>1.5</v>
      </c>
      <c r="AK1492" s="55">
        <v>0</v>
      </c>
      <c r="AL1492" s="55">
        <v>0</v>
      </c>
      <c r="AM1492" s="55">
        <v>0</v>
      </c>
      <c r="AN1492" s="55">
        <v>1.5</v>
      </c>
      <c r="AO1492" s="55">
        <v>1200</v>
      </c>
      <c r="AP1492" s="55">
        <v>1</v>
      </c>
      <c r="AQ1492" s="55">
        <v>15</v>
      </c>
      <c r="AR1492" s="62">
        <v>0</v>
      </c>
      <c r="AS1492" s="55" t="s">
        <v>158</v>
      </c>
      <c r="AT1492" s="54" t="s">
        <v>196</v>
      </c>
      <c r="AU1492" s="55" t="s">
        <v>169</v>
      </c>
      <c r="AV1492" s="66">
        <v>10000011</v>
      </c>
      <c r="AW1492" s="66">
        <v>70404001</v>
      </c>
      <c r="AX1492" s="54" t="s">
        <v>170</v>
      </c>
      <c r="AY1492" s="55">
        <v>0</v>
      </c>
      <c r="AZ1492" s="73">
        <v>0</v>
      </c>
      <c r="BA1492" s="73">
        <v>0</v>
      </c>
      <c r="BB1492" s="74" t="s">
        <v>480</v>
      </c>
      <c r="BC1492" s="55">
        <v>0</v>
      </c>
      <c r="BD1492" s="55">
        <v>0</v>
      </c>
      <c r="BE1492" s="55">
        <v>0</v>
      </c>
      <c r="BF1492" s="55">
        <v>0</v>
      </c>
      <c r="BG1492" s="55">
        <v>0</v>
      </c>
      <c r="BH1492" s="55">
        <v>0</v>
      </c>
      <c r="BI1492" s="85">
        <v>0</v>
      </c>
      <c r="BJ1492" s="6">
        <v>0</v>
      </c>
      <c r="BK1492" s="6">
        <v>0</v>
      </c>
      <c r="BL1492" s="6">
        <v>0</v>
      </c>
      <c r="BM1492" s="6">
        <v>0</v>
      </c>
      <c r="BN1492" s="6">
        <v>0</v>
      </c>
      <c r="BO1492" s="6">
        <v>0</v>
      </c>
    </row>
    <row r="1493" spans="3:67" ht="20.100000000000001" customHeight="1">
      <c r="C1493" s="66">
        <v>75001001</v>
      </c>
      <c r="D1493" s="15" t="s">
        <v>1902</v>
      </c>
      <c r="E1493" s="14">
        <v>1</v>
      </c>
      <c r="F1493" s="14">
        <v>60010500</v>
      </c>
      <c r="G1493" s="14">
        <v>0</v>
      </c>
      <c r="H1493" s="13">
        <v>0</v>
      </c>
      <c r="I1493" s="14">
        <v>1</v>
      </c>
      <c r="J1493" s="14">
        <v>0</v>
      </c>
      <c r="K1493" s="14">
        <v>0</v>
      </c>
      <c r="L1493" s="14">
        <v>0</v>
      </c>
      <c r="M1493" s="14">
        <v>0</v>
      </c>
      <c r="N1493" s="14">
        <v>1</v>
      </c>
      <c r="O1493" s="14">
        <v>2</v>
      </c>
      <c r="P1493" s="14">
        <v>1</v>
      </c>
      <c r="Q1493" s="14">
        <v>0</v>
      </c>
      <c r="R1493" s="6">
        <v>0</v>
      </c>
      <c r="S1493" s="13">
        <v>0</v>
      </c>
      <c r="T1493" s="11">
        <v>1</v>
      </c>
      <c r="U1493" s="14">
        <v>2</v>
      </c>
      <c r="V1493" s="14">
        <v>0</v>
      </c>
      <c r="W1493" s="14">
        <v>0</v>
      </c>
      <c r="X1493" s="14">
        <v>0</v>
      </c>
      <c r="Y1493" s="14">
        <v>0</v>
      </c>
      <c r="Z1493" s="14">
        <v>0</v>
      </c>
      <c r="AA1493" s="14">
        <v>0</v>
      </c>
      <c r="AB1493" s="14">
        <v>0</v>
      </c>
      <c r="AC1493" s="14">
        <v>0</v>
      </c>
      <c r="AD1493" s="14">
        <v>30</v>
      </c>
      <c r="AE1493" s="14">
        <v>0</v>
      </c>
      <c r="AF1493" s="14">
        <v>0</v>
      </c>
      <c r="AG1493" s="6">
        <v>2</v>
      </c>
      <c r="AH1493" s="6">
        <v>0</v>
      </c>
      <c r="AI1493" s="6">
        <v>0</v>
      </c>
      <c r="AJ1493" s="6">
        <v>0</v>
      </c>
      <c r="AK1493" s="14">
        <v>0</v>
      </c>
      <c r="AL1493" s="14">
        <v>0</v>
      </c>
      <c r="AM1493" s="14">
        <v>0</v>
      </c>
      <c r="AN1493" s="14">
        <v>0</v>
      </c>
      <c r="AO1493" s="14">
        <v>1000</v>
      </c>
      <c r="AP1493" s="14">
        <v>0</v>
      </c>
      <c r="AQ1493" s="14">
        <v>0</v>
      </c>
      <c r="AR1493" s="6">
        <v>69000131</v>
      </c>
      <c r="AS1493" s="14" t="s">
        <v>158</v>
      </c>
      <c r="AT1493" s="15" t="s">
        <v>159</v>
      </c>
      <c r="AU1493" s="14" t="s">
        <v>246</v>
      </c>
      <c r="AV1493" s="14">
        <v>0</v>
      </c>
      <c r="AW1493" s="14">
        <v>40000003</v>
      </c>
      <c r="AX1493" s="15" t="s">
        <v>160</v>
      </c>
      <c r="AY1493" s="15" t="s">
        <v>158</v>
      </c>
      <c r="AZ1493" s="13">
        <v>0</v>
      </c>
      <c r="BA1493" s="13">
        <v>0</v>
      </c>
      <c r="BB1493" s="68" t="s">
        <v>352</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66">
        <v>76001001</v>
      </c>
      <c r="D1494" s="12" t="s">
        <v>1903</v>
      </c>
      <c r="E1494" s="14">
        <v>1</v>
      </c>
      <c r="F1494" s="11">
        <v>60010100</v>
      </c>
      <c r="G1494" s="14">
        <v>0</v>
      </c>
      <c r="H1494" s="13">
        <v>0</v>
      </c>
      <c r="I1494" s="14">
        <v>1</v>
      </c>
      <c r="J1494" s="14">
        <v>0</v>
      </c>
      <c r="K1494" s="14">
        <v>0</v>
      </c>
      <c r="L1494" s="11">
        <v>0</v>
      </c>
      <c r="M1494" s="11">
        <v>0</v>
      </c>
      <c r="N1494" s="11">
        <v>1</v>
      </c>
      <c r="O1494" s="11">
        <v>0</v>
      </c>
      <c r="P1494" s="11">
        <v>0</v>
      </c>
      <c r="Q1494" s="11">
        <v>0</v>
      </c>
      <c r="R1494" s="6">
        <v>0</v>
      </c>
      <c r="S1494" s="11">
        <v>0</v>
      </c>
      <c r="T1494" s="11">
        <v>1</v>
      </c>
      <c r="U1494" s="11">
        <v>2</v>
      </c>
      <c r="V1494" s="11">
        <v>0</v>
      </c>
      <c r="W1494" s="11">
        <v>0</v>
      </c>
      <c r="X1494" s="11">
        <v>2000</v>
      </c>
      <c r="Y1494" s="11">
        <v>1</v>
      </c>
      <c r="Z1494" s="11">
        <v>0</v>
      </c>
      <c r="AA1494" s="11">
        <v>0</v>
      </c>
      <c r="AB1494" s="11">
        <v>0</v>
      </c>
      <c r="AC1494" s="11">
        <v>0</v>
      </c>
      <c r="AD1494" s="11">
        <v>5</v>
      </c>
      <c r="AE1494" s="11">
        <v>1</v>
      </c>
      <c r="AF1494" s="11">
        <v>3</v>
      </c>
      <c r="AG1494" s="6">
        <v>2</v>
      </c>
      <c r="AH1494" s="6">
        <v>1</v>
      </c>
      <c r="AI1494" s="6">
        <v>0</v>
      </c>
      <c r="AJ1494" s="6">
        <v>6</v>
      </c>
      <c r="AK1494" s="11">
        <v>0</v>
      </c>
      <c r="AL1494" s="11">
        <v>0</v>
      </c>
      <c r="AM1494" s="11">
        <v>0</v>
      </c>
      <c r="AN1494" s="11">
        <v>0</v>
      </c>
      <c r="AO1494" s="11">
        <v>1000</v>
      </c>
      <c r="AP1494" s="11">
        <v>0</v>
      </c>
      <c r="AQ1494" s="11">
        <v>0</v>
      </c>
      <c r="AR1494" s="6">
        <v>0</v>
      </c>
      <c r="AS1494" s="11">
        <v>0</v>
      </c>
      <c r="AT1494" s="15" t="s">
        <v>159</v>
      </c>
      <c r="AU1494" s="55" t="s">
        <v>169</v>
      </c>
      <c r="AV1494" s="14">
        <v>10000007</v>
      </c>
      <c r="AW1494" s="14">
        <v>70203005</v>
      </c>
      <c r="AX1494" s="12" t="s">
        <v>160</v>
      </c>
      <c r="AY1494" s="11">
        <v>0</v>
      </c>
      <c r="AZ1494" s="13">
        <v>0</v>
      </c>
      <c r="BA1494" s="13">
        <v>0</v>
      </c>
      <c r="BB1494" s="37" t="s">
        <v>1904</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79000001</v>
      </c>
      <c r="D1495" s="15" t="s">
        <v>457</v>
      </c>
      <c r="E1495" s="14">
        <v>1</v>
      </c>
      <c r="F1495" s="14">
        <v>60010500</v>
      </c>
      <c r="G1495" s="14">
        <v>0</v>
      </c>
      <c r="H1495" s="13">
        <v>0</v>
      </c>
      <c r="I1495" s="14">
        <v>1</v>
      </c>
      <c r="J1495" s="14">
        <v>0</v>
      </c>
      <c r="K1495" s="14">
        <v>0</v>
      </c>
      <c r="L1495" s="14">
        <v>0</v>
      </c>
      <c r="M1495" s="14">
        <v>0</v>
      </c>
      <c r="N1495" s="11">
        <v>2</v>
      </c>
      <c r="O1495" s="14">
        <v>1</v>
      </c>
      <c r="P1495" s="14">
        <v>0.1</v>
      </c>
      <c r="Q1495" s="14">
        <v>0</v>
      </c>
      <c r="R1495" s="6">
        <v>0</v>
      </c>
      <c r="S1495" s="13">
        <v>0</v>
      </c>
      <c r="T1495" s="11">
        <v>1</v>
      </c>
      <c r="U1495" s="14">
        <v>1</v>
      </c>
      <c r="V1495" s="14">
        <v>0</v>
      </c>
      <c r="W1495" s="14">
        <v>2</v>
      </c>
      <c r="X1495" s="14">
        <v>0</v>
      </c>
      <c r="Y1495" s="14">
        <v>0</v>
      </c>
      <c r="Z1495" s="14">
        <v>0</v>
      </c>
      <c r="AA1495" s="14">
        <v>0</v>
      </c>
      <c r="AB1495" s="11">
        <v>0</v>
      </c>
      <c r="AC1495" s="14">
        <v>0</v>
      </c>
      <c r="AD1495" s="14">
        <v>10</v>
      </c>
      <c r="AE1495" s="14">
        <v>0</v>
      </c>
      <c r="AF1495" s="14">
        <v>0</v>
      </c>
      <c r="AG1495" s="6">
        <v>7</v>
      </c>
      <c r="AH1495" s="6">
        <v>0</v>
      </c>
      <c r="AI1495" s="6">
        <v>0</v>
      </c>
      <c r="AJ1495" s="6">
        <v>0</v>
      </c>
      <c r="AK1495" s="14">
        <v>0</v>
      </c>
      <c r="AL1495" s="14">
        <v>0</v>
      </c>
      <c r="AM1495" s="14">
        <v>0</v>
      </c>
      <c r="AN1495" s="14">
        <v>0</v>
      </c>
      <c r="AO1495" s="14">
        <v>1000</v>
      </c>
      <c r="AP1495" s="14">
        <v>0.5</v>
      </c>
      <c r="AQ1495" s="14">
        <v>0</v>
      </c>
      <c r="AR1495" s="6">
        <v>0</v>
      </c>
      <c r="AS1495" s="14" t="s">
        <v>425</v>
      </c>
      <c r="AT1495" s="15" t="s">
        <v>458</v>
      </c>
      <c r="AU1495" s="14">
        <v>0</v>
      </c>
      <c r="AV1495" s="14">
        <v>10007001</v>
      </c>
      <c r="AW1495" s="14">
        <v>0</v>
      </c>
      <c r="AX1495" s="15" t="s">
        <v>160</v>
      </c>
      <c r="AY1495" s="15" t="s">
        <v>158</v>
      </c>
      <c r="AZ1495" s="13">
        <v>0</v>
      </c>
      <c r="BA1495" s="13">
        <v>0</v>
      </c>
      <c r="BB1495" s="68" t="s">
        <v>459</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79000002</v>
      </c>
      <c r="D1496" s="12" t="s">
        <v>670</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167</v>
      </c>
      <c r="AG1496" s="6">
        <v>0</v>
      </c>
      <c r="AH1496" s="6">
        <v>2</v>
      </c>
      <c r="AI1496" s="6">
        <v>0</v>
      </c>
      <c r="AJ1496" s="6">
        <v>1.5</v>
      </c>
      <c r="AK1496" s="11">
        <v>0</v>
      </c>
      <c r="AL1496" s="11">
        <v>0</v>
      </c>
      <c r="AM1496" s="11">
        <v>0</v>
      </c>
      <c r="AN1496" s="11">
        <v>1.5</v>
      </c>
      <c r="AO1496" s="11">
        <v>10000</v>
      </c>
      <c r="AP1496" s="11">
        <v>1</v>
      </c>
      <c r="AQ1496" s="11">
        <v>5</v>
      </c>
      <c r="AR1496" s="6">
        <v>0</v>
      </c>
      <c r="AS1496" s="11" t="s">
        <v>158</v>
      </c>
      <c r="AT1496" s="15" t="s">
        <v>397</v>
      </c>
      <c r="AU1496" s="11" t="s">
        <v>348</v>
      </c>
      <c r="AV1496" s="14">
        <v>10000007</v>
      </c>
      <c r="AW1496" s="14">
        <v>70302003</v>
      </c>
      <c r="AX1496" s="15" t="s">
        <v>379</v>
      </c>
      <c r="AY1496" s="13" t="s">
        <v>1894</v>
      </c>
      <c r="AZ1496" s="13">
        <v>0</v>
      </c>
      <c r="BA1496" s="13">
        <v>0</v>
      </c>
      <c r="BB1496" s="37" t="s">
        <v>629</v>
      </c>
      <c r="BC1496" s="11">
        <v>1</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79000003</v>
      </c>
      <c r="D1497" s="12" t="s">
        <v>619</v>
      </c>
      <c r="E1497" s="14">
        <v>1</v>
      </c>
      <c r="F1497" s="11">
        <v>60010100</v>
      </c>
      <c r="G1497" s="14">
        <v>0</v>
      </c>
      <c r="H1497" s="13">
        <v>0</v>
      </c>
      <c r="I1497" s="14">
        <v>1</v>
      </c>
      <c r="J1497" s="14">
        <v>0</v>
      </c>
      <c r="K1497" s="14">
        <v>0</v>
      </c>
      <c r="L1497" s="11">
        <v>0</v>
      </c>
      <c r="M1497" s="11">
        <v>0</v>
      </c>
      <c r="N1497" s="55">
        <v>2</v>
      </c>
      <c r="O1497" s="11">
        <v>2</v>
      </c>
      <c r="P1497" s="11">
        <v>0.9</v>
      </c>
      <c r="Q1497" s="11">
        <v>0</v>
      </c>
      <c r="R1497" s="6">
        <v>1</v>
      </c>
      <c r="S1497" s="11">
        <v>0</v>
      </c>
      <c r="T1497" s="11">
        <v>1</v>
      </c>
      <c r="U1497" s="11">
        <v>2</v>
      </c>
      <c r="V1497" s="11">
        <v>0</v>
      </c>
      <c r="W1497" s="11">
        <v>2</v>
      </c>
      <c r="X1497" s="11">
        <v>0</v>
      </c>
      <c r="Y1497" s="11">
        <v>1</v>
      </c>
      <c r="Z1497" s="11">
        <v>0</v>
      </c>
      <c r="AA1497" s="11">
        <v>0</v>
      </c>
      <c r="AB1497" s="11">
        <v>0</v>
      </c>
      <c r="AC1497" s="11">
        <v>0</v>
      </c>
      <c r="AD1497" s="11">
        <v>15</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90001023</v>
      </c>
      <c r="AT1497" s="15" t="s">
        <v>196</v>
      </c>
      <c r="AU1497" s="11" t="s">
        <v>348</v>
      </c>
      <c r="AV1497" s="14">
        <v>10000007</v>
      </c>
      <c r="AW1497" s="14">
        <v>70403003</v>
      </c>
      <c r="AX1497" s="12" t="s">
        <v>160</v>
      </c>
      <c r="AY1497" s="11">
        <v>0</v>
      </c>
      <c r="AZ1497" s="13">
        <v>0</v>
      </c>
      <c r="BA1497" s="13">
        <v>0</v>
      </c>
      <c r="BB1497" s="37" t="s">
        <v>1829</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79000004</v>
      </c>
      <c r="D1498" s="12" t="s">
        <v>619</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v>
      </c>
      <c r="X1498" s="11">
        <v>0</v>
      </c>
      <c r="Y1498" s="11">
        <v>1</v>
      </c>
      <c r="Z1498" s="11">
        <v>0</v>
      </c>
      <c r="AA1498" s="11">
        <v>0</v>
      </c>
      <c r="AB1498" s="11">
        <v>0</v>
      </c>
      <c r="AC1498" s="11">
        <v>0</v>
      </c>
      <c r="AD1498" s="11">
        <v>12</v>
      </c>
      <c r="AE1498" s="11">
        <v>1</v>
      </c>
      <c r="AF1498" s="11" t="s">
        <v>391</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213</v>
      </c>
      <c r="AU1498" s="11" t="s">
        <v>348</v>
      </c>
      <c r="AV1498" s="14">
        <v>10000007</v>
      </c>
      <c r="AW1498" s="14">
        <v>70204001</v>
      </c>
      <c r="AX1498" s="12" t="s">
        <v>160</v>
      </c>
      <c r="AY1498" s="11">
        <v>0</v>
      </c>
      <c r="AZ1498" s="13">
        <v>0</v>
      </c>
      <c r="BA1498" s="13">
        <v>0</v>
      </c>
      <c r="BB1498" s="37" t="s">
        <v>620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79000005</v>
      </c>
      <c r="D1499" s="15" t="s">
        <v>434</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158</v>
      </c>
      <c r="AT1499" s="15" t="s">
        <v>159</v>
      </c>
      <c r="AU1499" s="14" t="s">
        <v>246</v>
      </c>
      <c r="AV1499" s="14">
        <v>0</v>
      </c>
      <c r="AW1499" s="14">
        <v>0</v>
      </c>
      <c r="AX1499" s="15" t="s">
        <v>160</v>
      </c>
      <c r="AY1499" s="15" t="s">
        <v>158</v>
      </c>
      <c r="AZ1499" s="13">
        <v>0</v>
      </c>
      <c r="BA1499" s="13">
        <v>0</v>
      </c>
      <c r="BB1499" s="68" t="s">
        <v>435</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79000006</v>
      </c>
      <c r="D1500" s="12" t="s">
        <v>346</v>
      </c>
      <c r="E1500" s="14">
        <v>1</v>
      </c>
      <c r="F1500" s="11">
        <v>0</v>
      </c>
      <c r="G1500" s="14">
        <v>0</v>
      </c>
      <c r="H1500" s="13">
        <v>0</v>
      </c>
      <c r="I1500" s="14">
        <v>1</v>
      </c>
      <c r="J1500" s="14">
        <v>0</v>
      </c>
      <c r="K1500" s="14">
        <v>0</v>
      </c>
      <c r="L1500" s="11">
        <v>0</v>
      </c>
      <c r="M1500" s="11">
        <v>0</v>
      </c>
      <c r="N1500" s="11">
        <v>2</v>
      </c>
      <c r="O1500" s="11">
        <v>1</v>
      </c>
      <c r="P1500" s="11">
        <v>1</v>
      </c>
      <c r="Q1500" s="11">
        <v>0</v>
      </c>
      <c r="R1500" s="6">
        <v>0</v>
      </c>
      <c r="S1500" s="11">
        <v>0</v>
      </c>
      <c r="T1500" s="11">
        <v>1</v>
      </c>
      <c r="U1500" s="11">
        <v>2</v>
      </c>
      <c r="V1500" s="11">
        <v>0</v>
      </c>
      <c r="W1500" s="11">
        <v>2</v>
      </c>
      <c r="X1500" s="11">
        <v>0</v>
      </c>
      <c r="Y1500" s="11">
        <v>1</v>
      </c>
      <c r="Z1500" s="11">
        <v>0</v>
      </c>
      <c r="AA1500" s="11">
        <v>0</v>
      </c>
      <c r="AB1500" s="11">
        <v>0</v>
      </c>
      <c r="AC1500" s="11">
        <v>0</v>
      </c>
      <c r="AD1500" s="11">
        <v>6</v>
      </c>
      <c r="AE1500" s="11">
        <v>1</v>
      </c>
      <c r="AF1500" s="11">
        <v>3</v>
      </c>
      <c r="AG1500" s="6">
        <v>0</v>
      </c>
      <c r="AH1500" s="6">
        <v>0</v>
      </c>
      <c r="AI1500" s="6">
        <v>0</v>
      </c>
      <c r="AJ1500" s="6">
        <v>1.5</v>
      </c>
      <c r="AK1500" s="11">
        <v>0</v>
      </c>
      <c r="AL1500" s="11">
        <v>0</v>
      </c>
      <c r="AM1500" s="11">
        <v>0</v>
      </c>
      <c r="AN1500" s="11">
        <v>1</v>
      </c>
      <c r="AO1500" s="11">
        <v>5000</v>
      </c>
      <c r="AP1500" s="11">
        <v>0.5</v>
      </c>
      <c r="AQ1500" s="11">
        <v>0</v>
      </c>
      <c r="AR1500" s="6">
        <v>0</v>
      </c>
      <c r="AS1500" s="11" t="s">
        <v>158</v>
      </c>
      <c r="AT1500" s="15" t="s">
        <v>159</v>
      </c>
      <c r="AU1500" s="11" t="s">
        <v>348</v>
      </c>
      <c r="AV1500" s="14">
        <v>10000007</v>
      </c>
      <c r="AW1500" s="14">
        <v>70105001</v>
      </c>
      <c r="AX1500" s="12" t="s">
        <v>160</v>
      </c>
      <c r="AY1500" s="11" t="s">
        <v>1776</v>
      </c>
      <c r="AZ1500" s="13">
        <v>0</v>
      </c>
      <c r="BA1500" s="13">
        <v>0</v>
      </c>
      <c r="BB1500" s="37" t="s">
        <v>1777</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79000007</v>
      </c>
      <c r="D1501" s="15" t="s">
        <v>351</v>
      </c>
      <c r="E1501" s="14">
        <v>1</v>
      </c>
      <c r="F1501" s="14">
        <v>60010500</v>
      </c>
      <c r="G1501" s="14">
        <v>0</v>
      </c>
      <c r="H1501" s="13">
        <v>0</v>
      </c>
      <c r="I1501" s="14">
        <v>1</v>
      </c>
      <c r="J1501" s="14">
        <v>0</v>
      </c>
      <c r="K1501" s="14">
        <v>0</v>
      </c>
      <c r="L1501" s="14">
        <v>0</v>
      </c>
      <c r="M1501" s="14">
        <v>0</v>
      </c>
      <c r="N1501" s="11">
        <v>2</v>
      </c>
      <c r="O1501" s="14">
        <v>2</v>
      </c>
      <c r="P1501" s="14">
        <v>0.8</v>
      </c>
      <c r="Q1501" s="14">
        <v>0</v>
      </c>
      <c r="R1501" s="6">
        <v>0</v>
      </c>
      <c r="S1501" s="13">
        <v>0</v>
      </c>
      <c r="T1501" s="11">
        <v>1</v>
      </c>
      <c r="U1501" s="14">
        <v>2</v>
      </c>
      <c r="V1501" s="14">
        <v>0</v>
      </c>
      <c r="W1501" s="14">
        <v>0</v>
      </c>
      <c r="X1501" s="14">
        <v>0</v>
      </c>
      <c r="Y1501" s="14">
        <v>0</v>
      </c>
      <c r="Z1501" s="14">
        <v>0</v>
      </c>
      <c r="AA1501" s="14">
        <v>0</v>
      </c>
      <c r="AB1501" s="11">
        <v>0</v>
      </c>
      <c r="AC1501" s="14">
        <v>0</v>
      </c>
      <c r="AD1501" s="14">
        <v>20</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90401004</v>
      </c>
      <c r="AS1501" s="14" t="s">
        <v>158</v>
      </c>
      <c r="AT1501" s="15" t="s">
        <v>159</v>
      </c>
      <c r="AU1501" s="14" t="s">
        <v>246</v>
      </c>
      <c r="AV1501" s="14">
        <v>0</v>
      </c>
      <c r="AW1501" s="14">
        <v>40000003</v>
      </c>
      <c r="AX1501" s="15" t="s">
        <v>160</v>
      </c>
      <c r="AY1501" s="15" t="s">
        <v>158</v>
      </c>
      <c r="AZ1501" s="13">
        <v>0</v>
      </c>
      <c r="BA1501" s="13">
        <v>0</v>
      </c>
      <c r="BB1501" s="68" t="s">
        <v>509</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14">
        <v>79000008</v>
      </c>
      <c r="D1502" s="12" t="s">
        <v>638</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1</v>
      </c>
      <c r="X1502" s="11">
        <v>0</v>
      </c>
      <c r="Y1502" s="11">
        <v>1</v>
      </c>
      <c r="Z1502" s="11">
        <v>0</v>
      </c>
      <c r="AA1502" s="11">
        <v>0</v>
      </c>
      <c r="AB1502" s="11">
        <v>0</v>
      </c>
      <c r="AC1502" s="11">
        <v>0</v>
      </c>
      <c r="AD1502" s="11">
        <v>30</v>
      </c>
      <c r="AE1502" s="11">
        <v>1</v>
      </c>
      <c r="AF1502" s="11" t="s">
        <v>507</v>
      </c>
      <c r="AG1502" s="6">
        <v>0</v>
      </c>
      <c r="AH1502" s="6">
        <v>0</v>
      </c>
      <c r="AI1502" s="6">
        <v>0</v>
      </c>
      <c r="AJ1502" s="6">
        <v>0</v>
      </c>
      <c r="AK1502" s="11">
        <v>0</v>
      </c>
      <c r="AL1502" s="11">
        <v>0</v>
      </c>
      <c r="AM1502" s="11">
        <v>0</v>
      </c>
      <c r="AN1502" s="11">
        <v>0.5</v>
      </c>
      <c r="AO1502" s="11">
        <v>999999</v>
      </c>
      <c r="AP1502" s="11">
        <v>0.5</v>
      </c>
      <c r="AQ1502" s="11">
        <v>0</v>
      </c>
      <c r="AR1502" s="6">
        <v>0</v>
      </c>
      <c r="AS1502" s="178" t="s">
        <v>586</v>
      </c>
      <c r="AT1502" s="15" t="s">
        <v>213</v>
      </c>
      <c r="AU1502" s="11" t="s">
        <v>348</v>
      </c>
      <c r="AV1502" s="14">
        <v>10000007</v>
      </c>
      <c r="AW1502" s="14">
        <v>70202004</v>
      </c>
      <c r="AX1502" s="15" t="s">
        <v>229</v>
      </c>
      <c r="AY1502" s="15" t="s">
        <v>259</v>
      </c>
      <c r="AZ1502" s="13">
        <v>0</v>
      </c>
      <c r="BA1502" s="13">
        <v>0</v>
      </c>
      <c r="BB1502" s="37" t="s">
        <v>1880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79000009</v>
      </c>
      <c r="D1503" s="12" t="s">
        <v>354</v>
      </c>
      <c r="E1503" s="14">
        <v>1</v>
      </c>
      <c r="F1503" s="11">
        <v>60010300</v>
      </c>
      <c r="G1503" s="14">
        <v>0</v>
      </c>
      <c r="H1503" s="13">
        <v>0</v>
      </c>
      <c r="I1503" s="14">
        <v>1</v>
      </c>
      <c r="J1503" s="14">
        <v>0</v>
      </c>
      <c r="K1503" s="14">
        <v>0</v>
      </c>
      <c r="L1503" s="11">
        <v>0</v>
      </c>
      <c r="M1503" s="11">
        <v>0</v>
      </c>
      <c r="N1503" s="11">
        <v>2</v>
      </c>
      <c r="O1503" s="11">
        <v>1</v>
      </c>
      <c r="P1503" s="11">
        <v>0.5</v>
      </c>
      <c r="Q1503" s="11">
        <v>0</v>
      </c>
      <c r="R1503" s="6">
        <v>0</v>
      </c>
      <c r="S1503" s="11">
        <v>0</v>
      </c>
      <c r="T1503" s="11">
        <v>1</v>
      </c>
      <c r="U1503" s="11">
        <v>2</v>
      </c>
      <c r="V1503" s="11">
        <v>0</v>
      </c>
      <c r="W1503" s="11">
        <v>2</v>
      </c>
      <c r="X1503" s="11">
        <v>0</v>
      </c>
      <c r="Y1503" s="11">
        <v>0</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2.5</v>
      </c>
      <c r="AO1503" s="11">
        <v>4000</v>
      </c>
      <c r="AP1503" s="11">
        <v>2</v>
      </c>
      <c r="AQ1503" s="11">
        <v>0</v>
      </c>
      <c r="AR1503" s="6">
        <v>0</v>
      </c>
      <c r="AS1503" s="11" t="s">
        <v>158</v>
      </c>
      <c r="AT1503" s="15" t="s">
        <v>213</v>
      </c>
      <c r="AU1503" s="11" t="s">
        <v>355</v>
      </c>
      <c r="AV1503" s="14">
        <v>10001007</v>
      </c>
      <c r="AW1503" s="14">
        <v>70103001</v>
      </c>
      <c r="AX1503" s="12" t="s">
        <v>160</v>
      </c>
      <c r="AY1503" s="11">
        <v>0</v>
      </c>
      <c r="AZ1503" s="13">
        <v>0</v>
      </c>
      <c r="BA1503" s="13">
        <v>0</v>
      </c>
      <c r="BB1503" s="37" t="s">
        <v>356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19.5" customHeight="1">
      <c r="C1504" s="14">
        <v>79000010</v>
      </c>
      <c r="D1504" s="12" t="s">
        <v>1859</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2</v>
      </c>
      <c r="X1504" s="11">
        <v>0</v>
      </c>
      <c r="Y1504" s="11">
        <v>1</v>
      </c>
      <c r="Z1504" s="11">
        <v>0</v>
      </c>
      <c r="AA1504" s="11">
        <v>0</v>
      </c>
      <c r="AB1504" s="11">
        <v>0</v>
      </c>
      <c r="AC1504" s="11">
        <v>0</v>
      </c>
      <c r="AD1504" s="11">
        <v>20</v>
      </c>
      <c r="AE1504" s="11">
        <v>1</v>
      </c>
      <c r="AF1504" s="11" t="s">
        <v>507</v>
      </c>
      <c r="AG1504" s="6">
        <v>1</v>
      </c>
      <c r="AH1504" s="6">
        <v>0</v>
      </c>
      <c r="AI1504" s="6">
        <v>0</v>
      </c>
      <c r="AJ1504" s="6">
        <v>0</v>
      </c>
      <c r="AK1504" s="11">
        <v>0</v>
      </c>
      <c r="AL1504" s="11">
        <v>0</v>
      </c>
      <c r="AM1504" s="11">
        <v>0</v>
      </c>
      <c r="AN1504" s="11">
        <v>0.5</v>
      </c>
      <c r="AO1504" s="11">
        <v>999999</v>
      </c>
      <c r="AP1504" s="11">
        <v>2</v>
      </c>
      <c r="AQ1504" s="11">
        <v>0</v>
      </c>
      <c r="AR1504" s="6">
        <v>0</v>
      </c>
      <c r="AS1504" s="11" t="s">
        <v>502</v>
      </c>
      <c r="AT1504" s="15" t="s">
        <v>213</v>
      </c>
      <c r="AU1504" s="11" t="s">
        <v>348</v>
      </c>
      <c r="AV1504" s="14">
        <v>10000007</v>
      </c>
      <c r="AW1504" s="14">
        <v>70405007</v>
      </c>
      <c r="AX1504" s="15" t="s">
        <v>229</v>
      </c>
      <c r="AY1504" s="15" t="s">
        <v>259</v>
      </c>
      <c r="AZ1504" s="13">
        <v>0</v>
      </c>
      <c r="BA1504" s="13">
        <v>0</v>
      </c>
      <c r="BB1504" s="37" t="s">
        <v>1860</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79000011</v>
      </c>
      <c r="D1505" s="15" t="s">
        <v>1887</v>
      </c>
      <c r="E1505" s="14">
        <v>1</v>
      </c>
      <c r="F1505" s="14">
        <v>60010500</v>
      </c>
      <c r="G1505" s="14">
        <v>0</v>
      </c>
      <c r="H1505" s="13">
        <v>0</v>
      </c>
      <c r="I1505" s="14">
        <v>1</v>
      </c>
      <c r="J1505" s="14">
        <v>0</v>
      </c>
      <c r="K1505" s="14">
        <v>0</v>
      </c>
      <c r="L1505" s="14">
        <v>0</v>
      </c>
      <c r="M1505" s="14">
        <v>0</v>
      </c>
      <c r="N1505" s="11">
        <v>2</v>
      </c>
      <c r="O1505" s="14">
        <v>2</v>
      </c>
      <c r="P1505" s="14">
        <v>0.95</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v>83000001</v>
      </c>
      <c r="AT1505" s="15" t="s">
        <v>458</v>
      </c>
      <c r="AU1505" s="14">
        <v>0</v>
      </c>
      <c r="AV1505" s="14">
        <v>10007001</v>
      </c>
      <c r="AW1505" s="14">
        <v>0</v>
      </c>
      <c r="AX1505" s="15" t="s">
        <v>160</v>
      </c>
      <c r="AY1505" s="15" t="s">
        <v>158</v>
      </c>
      <c r="AZ1505" s="13">
        <v>0</v>
      </c>
      <c r="BA1505" s="13">
        <v>0</v>
      </c>
      <c r="BB1505" s="68" t="s">
        <v>1888</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79000012</v>
      </c>
      <c r="D1506" s="12" t="s">
        <v>467</v>
      </c>
      <c r="E1506" s="11">
        <v>2</v>
      </c>
      <c r="F1506" s="11">
        <v>61012301</v>
      </c>
      <c r="G1506" s="11">
        <v>0</v>
      </c>
      <c r="H1506" s="13">
        <v>0</v>
      </c>
      <c r="I1506" s="14">
        <v>1</v>
      </c>
      <c r="J1506" s="14">
        <v>0</v>
      </c>
      <c r="K1506" s="14">
        <v>0</v>
      </c>
      <c r="L1506" s="11">
        <v>0</v>
      </c>
      <c r="M1506" s="11">
        <v>0</v>
      </c>
      <c r="N1506" s="11">
        <v>2</v>
      </c>
      <c r="O1506" s="11">
        <v>1</v>
      </c>
      <c r="P1506" s="11">
        <v>0.5</v>
      </c>
      <c r="Q1506" s="11">
        <v>0</v>
      </c>
      <c r="R1506" s="6">
        <v>0</v>
      </c>
      <c r="S1506" s="11">
        <v>0</v>
      </c>
      <c r="T1506" s="11">
        <v>1</v>
      </c>
      <c r="U1506" s="11">
        <v>2</v>
      </c>
      <c r="V1506" s="11">
        <v>0</v>
      </c>
      <c r="W1506" s="11">
        <v>1.4</v>
      </c>
      <c r="X1506" s="11">
        <v>150</v>
      </c>
      <c r="Y1506" s="11">
        <v>1</v>
      </c>
      <c r="Z1506" s="11">
        <v>0</v>
      </c>
      <c r="AA1506" s="11">
        <v>0</v>
      </c>
      <c r="AB1506" s="11">
        <v>0</v>
      </c>
      <c r="AC1506" s="11">
        <v>0</v>
      </c>
      <c r="AD1506" s="11">
        <v>12</v>
      </c>
      <c r="AE1506" s="11">
        <v>2</v>
      </c>
      <c r="AF1506" s="11" t="s">
        <v>167</v>
      </c>
      <c r="AG1506" s="6">
        <v>0</v>
      </c>
      <c r="AH1506" s="6">
        <v>2</v>
      </c>
      <c r="AI1506" s="6">
        <v>0</v>
      </c>
      <c r="AJ1506" s="6">
        <v>1.5</v>
      </c>
      <c r="AK1506" s="11">
        <v>0</v>
      </c>
      <c r="AL1506" s="11">
        <v>0</v>
      </c>
      <c r="AM1506" s="11">
        <v>0</v>
      </c>
      <c r="AN1506" s="11">
        <v>1.5</v>
      </c>
      <c r="AO1506" s="11">
        <v>1200</v>
      </c>
      <c r="AP1506" s="11">
        <v>1</v>
      </c>
      <c r="AQ1506" s="11">
        <v>15</v>
      </c>
      <c r="AR1506" s="6">
        <v>0</v>
      </c>
      <c r="AS1506" s="11" t="s">
        <v>158</v>
      </c>
      <c r="AT1506" s="12" t="s">
        <v>196</v>
      </c>
      <c r="AU1506" s="11" t="s">
        <v>169</v>
      </c>
      <c r="AV1506" s="14">
        <v>10000011</v>
      </c>
      <c r="AW1506" s="14">
        <v>70404001</v>
      </c>
      <c r="AX1506" s="12" t="s">
        <v>170</v>
      </c>
      <c r="AY1506" s="11">
        <v>0</v>
      </c>
      <c r="AZ1506" s="13">
        <v>0</v>
      </c>
      <c r="BA1506" s="13">
        <v>0</v>
      </c>
      <c r="BB1506" s="37" t="s">
        <v>480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79001001</v>
      </c>
      <c r="D1507" s="12" t="s">
        <v>670</v>
      </c>
      <c r="E1507" s="14">
        <v>1</v>
      </c>
      <c r="F1507" s="11">
        <v>60010100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3</v>
      </c>
      <c r="AE1507" s="11">
        <v>2</v>
      </c>
      <c r="AF1507" s="11" t="s">
        <v>167</v>
      </c>
      <c r="AG1507" s="6">
        <v>0</v>
      </c>
      <c r="AH1507" s="6">
        <v>2</v>
      </c>
      <c r="AI1507" s="6">
        <v>0</v>
      </c>
      <c r="AJ1507" s="6">
        <v>1.5</v>
      </c>
      <c r="AK1507" s="11">
        <v>0</v>
      </c>
      <c r="AL1507" s="11">
        <v>0</v>
      </c>
      <c r="AM1507" s="11">
        <v>0</v>
      </c>
      <c r="AN1507" s="11">
        <v>1.5</v>
      </c>
      <c r="AO1507" s="11">
        <v>10000</v>
      </c>
      <c r="AP1507" s="11">
        <v>1</v>
      </c>
      <c r="AQ1507" s="11">
        <v>5</v>
      </c>
      <c r="AR1507" s="6">
        <v>0</v>
      </c>
      <c r="AS1507" s="11" t="s">
        <v>158</v>
      </c>
      <c r="AT1507" s="15" t="s">
        <v>397</v>
      </c>
      <c r="AU1507" s="11" t="s">
        <v>348</v>
      </c>
      <c r="AV1507" s="14">
        <v>10000007</v>
      </c>
      <c r="AW1507" s="14">
        <v>70302003</v>
      </c>
      <c r="AX1507" s="15" t="s">
        <v>379</v>
      </c>
      <c r="AY1507" s="13">
        <v>0</v>
      </c>
      <c r="AZ1507" s="13">
        <v>0</v>
      </c>
      <c r="BA1507" s="13">
        <v>0</v>
      </c>
      <c r="BB1507" s="37" t="s">
        <v>629</v>
      </c>
      <c r="BC1507" s="11">
        <v>1</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79002001</v>
      </c>
      <c r="D1508" s="12" t="s">
        <v>619</v>
      </c>
      <c r="E1508" s="14">
        <v>1</v>
      </c>
      <c r="F1508" s="11">
        <v>60010100</v>
      </c>
      <c r="G1508" s="14">
        <v>0</v>
      </c>
      <c r="H1508" s="13">
        <v>0</v>
      </c>
      <c r="I1508" s="14">
        <v>1</v>
      </c>
      <c r="J1508" s="14">
        <v>0</v>
      </c>
      <c r="K1508" s="14">
        <v>0</v>
      </c>
      <c r="L1508" s="11">
        <v>0</v>
      </c>
      <c r="M1508" s="11">
        <v>0</v>
      </c>
      <c r="N1508" s="55">
        <v>2</v>
      </c>
      <c r="O1508" s="11">
        <v>2</v>
      </c>
      <c r="P1508" s="11">
        <v>0.9</v>
      </c>
      <c r="Q1508" s="11">
        <v>0</v>
      </c>
      <c r="R1508" s="6">
        <v>101</v>
      </c>
      <c r="S1508" s="11">
        <v>0</v>
      </c>
      <c r="T1508" s="11">
        <v>1</v>
      </c>
      <c r="U1508" s="11">
        <v>2</v>
      </c>
      <c r="V1508" s="11">
        <v>0</v>
      </c>
      <c r="W1508" s="11">
        <v>3</v>
      </c>
      <c r="X1508" s="11">
        <v>0</v>
      </c>
      <c r="Y1508" s="11">
        <v>1</v>
      </c>
      <c r="Z1508" s="11">
        <v>0</v>
      </c>
      <c r="AA1508" s="11">
        <v>0</v>
      </c>
      <c r="AB1508" s="11">
        <v>0</v>
      </c>
      <c r="AC1508" s="11">
        <v>0</v>
      </c>
      <c r="AD1508" s="11">
        <v>10</v>
      </c>
      <c r="AE1508" s="11">
        <v>1</v>
      </c>
      <c r="AF1508" s="11" t="s">
        <v>391</v>
      </c>
      <c r="AG1508" s="6">
        <v>1</v>
      </c>
      <c r="AH1508" s="6">
        <v>1</v>
      </c>
      <c r="AI1508" s="6">
        <v>0</v>
      </c>
      <c r="AJ1508" s="6">
        <v>3</v>
      </c>
      <c r="AK1508" s="11">
        <v>0</v>
      </c>
      <c r="AL1508" s="11">
        <v>0</v>
      </c>
      <c r="AM1508" s="11">
        <v>0</v>
      </c>
      <c r="AN1508" s="11">
        <v>3</v>
      </c>
      <c r="AO1508" s="11">
        <v>5000</v>
      </c>
      <c r="AP1508" s="11">
        <v>2.5</v>
      </c>
      <c r="AQ1508" s="11">
        <v>0</v>
      </c>
      <c r="AR1508" s="6">
        <v>0</v>
      </c>
      <c r="AS1508" s="11" t="s">
        <v>425</v>
      </c>
      <c r="AT1508" s="15" t="s">
        <v>196</v>
      </c>
      <c r="AU1508" s="11" t="s">
        <v>348</v>
      </c>
      <c r="AV1508" s="14">
        <v>10000007</v>
      </c>
      <c r="AW1508" s="14">
        <v>70403003</v>
      </c>
      <c r="AX1508" s="12" t="s">
        <v>160</v>
      </c>
      <c r="AY1508" s="11">
        <v>0</v>
      </c>
      <c r="AZ1508" s="13">
        <v>0</v>
      </c>
      <c r="BA1508" s="13">
        <v>0</v>
      </c>
      <c r="BB1508" s="37" t="s">
        <v>1829</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79003001</v>
      </c>
      <c r="D1509" s="12" t="s">
        <v>429</v>
      </c>
      <c r="E1509" s="11">
        <v>1</v>
      </c>
      <c r="F1509" s="11">
        <v>60010100</v>
      </c>
      <c r="G1509" s="14">
        <v>0</v>
      </c>
      <c r="H1509" s="13">
        <v>0</v>
      </c>
      <c r="I1509" s="14">
        <v>1</v>
      </c>
      <c r="J1509" s="14">
        <v>0</v>
      </c>
      <c r="K1509" s="14">
        <v>0</v>
      </c>
      <c r="L1509" s="11">
        <v>0</v>
      </c>
      <c r="M1509" s="11">
        <v>0</v>
      </c>
      <c r="N1509" s="11">
        <v>2</v>
      </c>
      <c r="O1509" s="11">
        <v>1</v>
      </c>
      <c r="P1509" s="11">
        <v>0.5</v>
      </c>
      <c r="Q1509" s="11">
        <v>0</v>
      </c>
      <c r="R1509" s="6">
        <v>0</v>
      </c>
      <c r="S1509" s="11">
        <v>0</v>
      </c>
      <c r="T1509" s="11">
        <v>1</v>
      </c>
      <c r="U1509" s="11">
        <v>2</v>
      </c>
      <c r="V1509" s="11">
        <v>0</v>
      </c>
      <c r="W1509" s="11">
        <v>3</v>
      </c>
      <c r="X1509" s="11">
        <v>0</v>
      </c>
      <c r="Y1509" s="11">
        <v>0</v>
      </c>
      <c r="Z1509" s="11">
        <v>0</v>
      </c>
      <c r="AA1509" s="11">
        <v>0</v>
      </c>
      <c r="AB1509" s="11">
        <v>0</v>
      </c>
      <c r="AC1509" s="11">
        <v>0</v>
      </c>
      <c r="AD1509" s="11">
        <v>10</v>
      </c>
      <c r="AE1509" s="11">
        <v>1</v>
      </c>
      <c r="AF1509" s="11">
        <v>3</v>
      </c>
      <c r="AG1509" s="6">
        <v>6</v>
      </c>
      <c r="AH1509" s="6">
        <v>1</v>
      </c>
      <c r="AI1509" s="6">
        <v>0</v>
      </c>
      <c r="AJ1509" s="6">
        <v>1.5</v>
      </c>
      <c r="AK1509" s="11">
        <v>0</v>
      </c>
      <c r="AL1509" s="11">
        <v>0</v>
      </c>
      <c r="AM1509" s="11">
        <v>0</v>
      </c>
      <c r="AN1509" s="11">
        <v>3</v>
      </c>
      <c r="AO1509" s="11">
        <v>5000</v>
      </c>
      <c r="AP1509" s="11">
        <v>3</v>
      </c>
      <c r="AQ1509" s="11">
        <v>0</v>
      </c>
      <c r="AR1509" s="6">
        <v>0</v>
      </c>
      <c r="AS1509" s="11" t="s">
        <v>158</v>
      </c>
      <c r="AT1509" s="15" t="s">
        <v>196</v>
      </c>
      <c r="AU1509" s="11" t="s">
        <v>348</v>
      </c>
      <c r="AV1509" s="14">
        <v>10000007</v>
      </c>
      <c r="AW1509" s="14">
        <v>70103003</v>
      </c>
      <c r="AX1509" s="12" t="s">
        <v>160</v>
      </c>
      <c r="AY1509" s="11" t="s">
        <v>1882</v>
      </c>
      <c r="AZ1509" s="13">
        <v>0</v>
      </c>
      <c r="BA1509" s="13">
        <v>0</v>
      </c>
      <c r="BB1509" s="37" t="s">
        <v>431</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79003002</v>
      </c>
      <c r="D1510" s="12" t="s">
        <v>638</v>
      </c>
      <c r="E1510" s="14">
        <v>1</v>
      </c>
      <c r="F1510" s="11">
        <v>60010100</v>
      </c>
      <c r="G1510" s="14">
        <v>0</v>
      </c>
      <c r="H1510" s="13">
        <v>0</v>
      </c>
      <c r="I1510" s="14">
        <v>1</v>
      </c>
      <c r="J1510" s="14">
        <v>0</v>
      </c>
      <c r="K1510" s="14">
        <v>0</v>
      </c>
      <c r="L1510" s="11">
        <v>0</v>
      </c>
      <c r="M1510" s="11">
        <v>0</v>
      </c>
      <c r="N1510" s="55">
        <v>2</v>
      </c>
      <c r="O1510" s="11">
        <v>1</v>
      </c>
      <c r="P1510" s="11">
        <v>0.5</v>
      </c>
      <c r="Q1510" s="11">
        <v>0</v>
      </c>
      <c r="R1510" s="6">
        <v>101</v>
      </c>
      <c r="S1510" s="11">
        <v>0</v>
      </c>
      <c r="T1510" s="11">
        <v>1</v>
      </c>
      <c r="U1510" s="11">
        <v>2</v>
      </c>
      <c r="V1510" s="11">
        <v>0</v>
      </c>
      <c r="W1510" s="11">
        <v>1</v>
      </c>
      <c r="X1510" s="11">
        <v>0</v>
      </c>
      <c r="Y1510" s="11">
        <v>1</v>
      </c>
      <c r="Z1510" s="11">
        <v>0</v>
      </c>
      <c r="AA1510" s="11">
        <v>0</v>
      </c>
      <c r="AB1510" s="11">
        <v>0</v>
      </c>
      <c r="AC1510" s="11">
        <v>0</v>
      </c>
      <c r="AD1510" s="11">
        <v>15</v>
      </c>
      <c r="AE1510" s="11">
        <v>1</v>
      </c>
      <c r="AF1510" s="11" t="s">
        <v>507</v>
      </c>
      <c r="AG1510" s="6">
        <v>0</v>
      </c>
      <c r="AH1510" s="6">
        <v>0</v>
      </c>
      <c r="AI1510" s="6">
        <v>0</v>
      </c>
      <c r="AJ1510" s="6">
        <v>0</v>
      </c>
      <c r="AK1510" s="11">
        <v>0</v>
      </c>
      <c r="AL1510" s="11">
        <v>0</v>
      </c>
      <c r="AM1510" s="11">
        <v>0</v>
      </c>
      <c r="AN1510" s="11">
        <v>0.5</v>
      </c>
      <c r="AO1510" s="11">
        <v>999999</v>
      </c>
      <c r="AP1510" s="11">
        <v>0.5</v>
      </c>
      <c r="AQ1510" s="11">
        <v>0</v>
      </c>
      <c r="AR1510" s="6">
        <v>0</v>
      </c>
      <c r="AS1510" s="178" t="s">
        <v>586</v>
      </c>
      <c r="AT1510" s="15" t="s">
        <v>213</v>
      </c>
      <c r="AU1510" s="11" t="s">
        <v>348</v>
      </c>
      <c r="AV1510" s="14">
        <v>10000007</v>
      </c>
      <c r="AW1510" s="14">
        <v>70202004</v>
      </c>
      <c r="AX1510" s="15" t="s">
        <v>229</v>
      </c>
      <c r="AY1510" s="15" t="s">
        <v>259</v>
      </c>
      <c r="AZ1510" s="13">
        <v>0</v>
      </c>
      <c r="BA1510" s="13">
        <v>0</v>
      </c>
      <c r="BB1510" s="37" t="s">
        <v>1880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80000001</v>
      </c>
      <c r="D1511" s="12" t="s">
        <v>1905</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1906</v>
      </c>
      <c r="AZ1511" s="13">
        <v>0</v>
      </c>
      <c r="BA1511" s="13">
        <v>0</v>
      </c>
      <c r="BB1511" s="37" t="s">
        <v>1907</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80000002</v>
      </c>
      <c r="D1512" s="12" t="s">
        <v>1908</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1906</v>
      </c>
      <c r="AZ1512" s="13">
        <v>0</v>
      </c>
      <c r="BA1512" s="13">
        <v>0</v>
      </c>
      <c r="BB1512" s="37" t="s">
        <v>351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80000003</v>
      </c>
      <c r="D1513" s="12" t="s">
        <v>1909</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1906</v>
      </c>
      <c r="AZ1513" s="13">
        <v>0</v>
      </c>
      <c r="BA1513" s="13">
        <v>0</v>
      </c>
      <c r="BB1513" s="37" t="s">
        <v>1910</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80000004</v>
      </c>
      <c r="D1514" s="12" t="s">
        <v>1911</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1906</v>
      </c>
      <c r="AZ1514" s="13">
        <v>0</v>
      </c>
      <c r="BA1514" s="13">
        <v>0</v>
      </c>
      <c r="BB1514" s="37" t="s">
        <v>1912</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80000005</v>
      </c>
      <c r="D1515" s="12" t="s">
        <v>1913</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1906</v>
      </c>
      <c r="AZ1515" s="13">
        <v>0</v>
      </c>
      <c r="BA1515" s="13">
        <v>0</v>
      </c>
      <c r="BB1515" s="37" t="s">
        <v>1914</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80000006</v>
      </c>
      <c r="D1516" s="12" t="s">
        <v>1915</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1906</v>
      </c>
      <c r="AZ1516" s="13">
        <v>0</v>
      </c>
      <c r="BA1516" s="13">
        <v>0</v>
      </c>
      <c r="BB1516" s="37" t="s">
        <v>1916</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80000007</v>
      </c>
      <c r="D1517" s="12" t="s">
        <v>1917</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1906</v>
      </c>
      <c r="AZ1517" s="13">
        <v>0</v>
      </c>
      <c r="BA1517" s="13">
        <v>0</v>
      </c>
      <c r="BB1517" s="37" t="s">
        <v>1918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80000008</v>
      </c>
      <c r="D1518" s="12" t="s">
        <v>1919</v>
      </c>
      <c r="E1518" s="11">
        <v>1</v>
      </c>
      <c r="F1518" s="11">
        <v>80000001</v>
      </c>
      <c r="G1518" s="14">
        <v>0</v>
      </c>
      <c r="H1518" s="13">
        <v>0</v>
      </c>
      <c r="I1518" s="14">
        <v>1</v>
      </c>
      <c r="J1518" s="14">
        <v>0</v>
      </c>
      <c r="K1518" s="14">
        <v>0</v>
      </c>
      <c r="L1518" s="11">
        <v>0</v>
      </c>
      <c r="M1518" s="11">
        <v>0</v>
      </c>
      <c r="N1518" s="11">
        <v>1</v>
      </c>
      <c r="O1518" s="11">
        <v>0</v>
      </c>
      <c r="P1518" s="11">
        <v>0</v>
      </c>
      <c r="Q1518" s="11">
        <v>0</v>
      </c>
      <c r="R1518" s="6">
        <v>0</v>
      </c>
      <c r="S1518" s="11">
        <v>0</v>
      </c>
      <c r="T1518" s="11">
        <v>1</v>
      </c>
      <c r="U1518" s="11">
        <v>2</v>
      </c>
      <c r="V1518" s="11">
        <v>0</v>
      </c>
      <c r="W1518" s="11">
        <v>1.2</v>
      </c>
      <c r="X1518" s="11">
        <v>100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1906</v>
      </c>
      <c r="AZ1518" s="13">
        <v>0</v>
      </c>
      <c r="BA1518" s="13">
        <v>0</v>
      </c>
      <c r="BB1518" s="37" t="s">
        <v>748</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80001001</v>
      </c>
      <c r="D1519" s="12" t="s">
        <v>1920</v>
      </c>
      <c r="E1519" s="11">
        <v>1</v>
      </c>
      <c r="F1519" s="11">
        <v>80001001</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1921</v>
      </c>
      <c r="AZ1519" s="13">
        <v>0</v>
      </c>
      <c r="BA1519" s="13">
        <v>0</v>
      </c>
      <c r="BB1519" s="37" t="s">
        <v>1922</v>
      </c>
      <c r="BC1519" s="11">
        <v>0</v>
      </c>
      <c r="BD1519" s="11">
        <v>0</v>
      </c>
      <c r="BE1519" s="11"/>
      <c r="BF1519" s="11"/>
      <c r="BG1519" s="11"/>
      <c r="BH1519" s="11">
        <v>80002001</v>
      </c>
      <c r="BI1519" s="9">
        <v>0</v>
      </c>
      <c r="BJ1519" s="6">
        <v>0</v>
      </c>
      <c r="BK1519" s="6">
        <v>0</v>
      </c>
      <c r="BL1519" s="6">
        <v>0</v>
      </c>
      <c r="BM1519" s="6">
        <v>0</v>
      </c>
      <c r="BN1519" s="6">
        <v>0</v>
      </c>
      <c r="BO1519" s="6">
        <v>0</v>
      </c>
    </row>
    <row r="1520" spans="3:67" ht="20.100000000000001" customHeight="1">
      <c r="C1520" s="14">
        <v>80001002</v>
      </c>
      <c r="D1520" s="12" t="s">
        <v>1923</v>
      </c>
      <c r="E1520" s="11">
        <v>1</v>
      </c>
      <c r="F1520" s="11">
        <v>80001002</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1924</v>
      </c>
      <c r="AZ1520" s="13">
        <v>0</v>
      </c>
      <c r="BA1520" s="13">
        <v>0</v>
      </c>
      <c r="BB1520" s="37" t="s">
        <v>1925</v>
      </c>
      <c r="BC1520" s="11"/>
      <c r="BD1520" s="11">
        <v>0</v>
      </c>
      <c r="BE1520" s="11"/>
      <c r="BF1520" s="11"/>
      <c r="BG1520" s="11"/>
      <c r="BH1520" s="11">
        <v>80002002</v>
      </c>
      <c r="BI1520" s="11">
        <v>0</v>
      </c>
      <c r="BJ1520" s="6">
        <v>0</v>
      </c>
      <c r="BK1520" s="6">
        <v>0</v>
      </c>
      <c r="BL1520" s="6">
        <v>0</v>
      </c>
      <c r="BM1520" s="6">
        <v>0</v>
      </c>
      <c r="BN1520" s="6">
        <v>0</v>
      </c>
      <c r="BO1520" s="6">
        <v>0</v>
      </c>
    </row>
    <row r="1521" spans="3:67" ht="20.100000000000001" customHeight="1">
      <c r="C1521" s="14">
        <v>80001003</v>
      </c>
      <c r="D1521" s="12" t="s">
        <v>1926</v>
      </c>
      <c r="E1521" s="11">
        <v>1</v>
      </c>
      <c r="F1521" s="11">
        <v>80001003</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1927</v>
      </c>
      <c r="AZ1521" s="13">
        <v>0</v>
      </c>
      <c r="BA1521" s="13">
        <v>0</v>
      </c>
      <c r="BB1521" s="37" t="s">
        <v>1928</v>
      </c>
      <c r="BC1521" s="11"/>
      <c r="BD1521" s="11">
        <v>0</v>
      </c>
      <c r="BE1521" s="11"/>
      <c r="BF1521" s="11"/>
      <c r="BG1521" s="11"/>
      <c r="BH1521" s="11">
        <v>80002003</v>
      </c>
      <c r="BI1521" s="11">
        <v>0</v>
      </c>
      <c r="BJ1521" s="6">
        <v>0</v>
      </c>
      <c r="BK1521" s="6">
        <v>0</v>
      </c>
      <c r="BL1521" s="6">
        <v>0</v>
      </c>
      <c r="BM1521" s="6">
        <v>0</v>
      </c>
      <c r="BN1521" s="6">
        <v>0</v>
      </c>
      <c r="BO1521" s="6">
        <v>0</v>
      </c>
    </row>
    <row r="1522" spans="3:67" ht="20.100000000000001" customHeight="1">
      <c r="C1522" s="14">
        <v>80001004</v>
      </c>
      <c r="D1522" s="12" t="s">
        <v>1929</v>
      </c>
      <c r="E1522" s="11">
        <v>1</v>
      </c>
      <c r="F1522" s="11">
        <v>80001004</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1930</v>
      </c>
      <c r="AZ1522" s="13">
        <v>0</v>
      </c>
      <c r="BA1522" s="13">
        <v>0</v>
      </c>
      <c r="BB1522" s="37" t="s">
        <v>1931</v>
      </c>
      <c r="BC1522" s="11"/>
      <c r="BD1522" s="11">
        <v>0</v>
      </c>
      <c r="BE1522" s="11"/>
      <c r="BF1522" s="11"/>
      <c r="BG1522" s="11"/>
      <c r="BH1522" s="11">
        <v>80002004</v>
      </c>
      <c r="BI1522" s="11">
        <v>0</v>
      </c>
      <c r="BJ1522" s="6">
        <v>0</v>
      </c>
      <c r="BK1522" s="6">
        <v>0</v>
      </c>
      <c r="BL1522" s="6">
        <v>0</v>
      </c>
      <c r="BM1522" s="6">
        <v>0</v>
      </c>
      <c r="BN1522" s="6">
        <v>0</v>
      </c>
      <c r="BO1522" s="6">
        <v>0</v>
      </c>
    </row>
    <row r="1523" spans="3:67" ht="20.100000000000001" customHeight="1">
      <c r="C1523" s="14">
        <v>80001005</v>
      </c>
      <c r="D1523" s="12" t="s">
        <v>1932</v>
      </c>
      <c r="E1523" s="11">
        <v>1</v>
      </c>
      <c r="F1523" s="11">
        <v>80001005</v>
      </c>
      <c r="G1523" s="14">
        <v>0</v>
      </c>
      <c r="H1523" s="13">
        <v>0</v>
      </c>
      <c r="I1523" s="14">
        <v>1</v>
      </c>
      <c r="J1523" s="14">
        <v>0</v>
      </c>
      <c r="K1523" s="14">
        <v>0</v>
      </c>
      <c r="L1523" s="11">
        <v>0</v>
      </c>
      <c r="M1523" s="11">
        <v>0</v>
      </c>
      <c r="N1523" s="11">
        <v>5</v>
      </c>
      <c r="O1523" s="11">
        <v>0</v>
      </c>
      <c r="P1523" s="11">
        <v>0</v>
      </c>
      <c r="Q1523" s="11">
        <v>0</v>
      </c>
      <c r="R1523" s="6">
        <v>0</v>
      </c>
      <c r="S1523" s="11">
        <v>0</v>
      </c>
      <c r="T1523" s="11">
        <v>1</v>
      </c>
      <c r="U1523" s="11">
        <v>2</v>
      </c>
      <c r="V1523" s="11">
        <v>0</v>
      </c>
      <c r="W1523" s="11">
        <v>0</v>
      </c>
      <c r="X1523" s="11">
        <v>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1033</v>
      </c>
      <c r="AZ1523" s="13">
        <v>0</v>
      </c>
      <c r="BA1523" s="13">
        <v>0</v>
      </c>
      <c r="BB1523" s="37" t="s">
        <v>1034</v>
      </c>
      <c r="BC1523" s="11"/>
      <c r="BD1523" s="11">
        <v>0</v>
      </c>
      <c r="BE1523" s="11"/>
      <c r="BF1523" s="11"/>
      <c r="BG1523" s="11"/>
      <c r="BH1523" s="11">
        <v>80002005</v>
      </c>
      <c r="BI1523" s="11">
        <v>0</v>
      </c>
      <c r="BJ1523" s="6">
        <v>0</v>
      </c>
      <c r="BK1523" s="6">
        <v>0</v>
      </c>
      <c r="BL1523" s="6">
        <v>0</v>
      </c>
      <c r="BM1523" s="6">
        <v>0</v>
      </c>
      <c r="BN1523" s="6">
        <v>0</v>
      </c>
      <c r="BO1523" s="6">
        <v>0</v>
      </c>
    </row>
    <row r="1524" spans="3:67" ht="20.100000000000001" customHeight="1">
      <c r="C1524" s="106">
        <v>80001006</v>
      </c>
      <c r="D1524" s="135" t="s">
        <v>863</v>
      </c>
      <c r="E1524" s="106">
        <v>1</v>
      </c>
      <c r="F1524" s="106">
        <v>80001006</v>
      </c>
      <c r="G1524" s="106">
        <v>0</v>
      </c>
      <c r="H1524" s="106">
        <v>0</v>
      </c>
      <c r="I1524" s="14">
        <v>1</v>
      </c>
      <c r="J1524" s="14">
        <v>0</v>
      </c>
      <c r="K1524" s="106">
        <v>0</v>
      </c>
      <c r="L1524" s="106">
        <v>0</v>
      </c>
      <c r="M1524" s="106">
        <v>0</v>
      </c>
      <c r="N1524" s="106">
        <v>5</v>
      </c>
      <c r="O1524" s="106">
        <v>0</v>
      </c>
      <c r="P1524" s="106">
        <v>0</v>
      </c>
      <c r="Q1524" s="106">
        <v>0</v>
      </c>
      <c r="R1524" s="6">
        <v>0</v>
      </c>
      <c r="S1524" s="106">
        <v>0</v>
      </c>
      <c r="T1524" s="106">
        <v>1</v>
      </c>
      <c r="U1524" s="106">
        <v>2</v>
      </c>
      <c r="V1524" s="106">
        <v>0</v>
      </c>
      <c r="W1524" s="11">
        <v>1</v>
      </c>
      <c r="X1524" s="11">
        <v>0</v>
      </c>
      <c r="Y1524" s="106">
        <v>0</v>
      </c>
      <c r="Z1524" s="106">
        <v>0</v>
      </c>
      <c r="AA1524" s="106">
        <v>0</v>
      </c>
      <c r="AB1524" s="106">
        <v>0</v>
      </c>
      <c r="AC1524" s="106">
        <v>0</v>
      </c>
      <c r="AD1524" s="106">
        <v>9</v>
      </c>
      <c r="AE1524" s="106">
        <v>2</v>
      </c>
      <c r="AF1524" s="106" t="s">
        <v>167</v>
      </c>
      <c r="AG1524" s="106">
        <v>2</v>
      </c>
      <c r="AH1524" s="106">
        <v>2</v>
      </c>
      <c r="AI1524" s="6">
        <v>0</v>
      </c>
      <c r="AJ1524" s="106">
        <v>1.5</v>
      </c>
      <c r="AK1524" s="106">
        <v>0</v>
      </c>
      <c r="AL1524" s="106">
        <v>0</v>
      </c>
      <c r="AM1524" s="106">
        <v>0</v>
      </c>
      <c r="AN1524" s="106">
        <v>1</v>
      </c>
      <c r="AO1524" s="106">
        <v>3000</v>
      </c>
      <c r="AP1524" s="106">
        <v>0.5</v>
      </c>
      <c r="AQ1524" s="106">
        <v>0</v>
      </c>
      <c r="AR1524" s="106">
        <v>0</v>
      </c>
      <c r="AS1524" s="106" t="s">
        <v>158</v>
      </c>
      <c r="AT1524" s="135" t="s">
        <v>213</v>
      </c>
      <c r="AU1524" s="106">
        <v>0</v>
      </c>
      <c r="AV1524" s="106">
        <v>0</v>
      </c>
      <c r="AW1524" s="106">
        <v>0</v>
      </c>
      <c r="AX1524" s="135" t="s">
        <v>160</v>
      </c>
      <c r="AY1524" s="106" t="s">
        <v>1933</v>
      </c>
      <c r="AZ1524" s="106">
        <v>0</v>
      </c>
      <c r="BA1524" s="106">
        <v>0</v>
      </c>
      <c r="BB1524" s="145" t="s">
        <v>1934</v>
      </c>
      <c r="BC1524" s="106"/>
      <c r="BD1524" s="11">
        <v>0</v>
      </c>
      <c r="BE1524" s="106"/>
      <c r="BF1524" s="106"/>
      <c r="BG1524" s="106"/>
      <c r="BH1524" s="106">
        <v>80002006</v>
      </c>
      <c r="BI1524" s="11">
        <v>0</v>
      </c>
      <c r="BJ1524" s="6">
        <v>0</v>
      </c>
      <c r="BK1524" s="6">
        <v>0</v>
      </c>
      <c r="BL1524" s="6">
        <v>0</v>
      </c>
      <c r="BM1524" s="6">
        <v>0</v>
      </c>
      <c r="BN1524" s="6">
        <v>0</v>
      </c>
      <c r="BO1524" s="6">
        <v>0</v>
      </c>
    </row>
    <row r="1525" spans="3:67" ht="20.100000000000001" customHeight="1">
      <c r="C1525" s="14">
        <v>80001007</v>
      </c>
      <c r="D1525" s="12" t="s">
        <v>1499</v>
      </c>
      <c r="E1525" s="11">
        <v>1</v>
      </c>
      <c r="F1525" s="11">
        <v>80001007</v>
      </c>
      <c r="G1525" s="14">
        <v>0</v>
      </c>
      <c r="H1525" s="13">
        <v>0</v>
      </c>
      <c r="I1525" s="14">
        <v>1</v>
      </c>
      <c r="J1525" s="14">
        <v>0</v>
      </c>
      <c r="K1525" s="14">
        <v>0</v>
      </c>
      <c r="L1525" s="11">
        <v>0</v>
      </c>
      <c r="M1525" s="11">
        <v>0</v>
      </c>
      <c r="N1525" s="11">
        <v>2</v>
      </c>
      <c r="O1525" s="11">
        <v>3</v>
      </c>
      <c r="P1525" s="11">
        <v>0.1</v>
      </c>
      <c r="Q1525" s="11">
        <v>0</v>
      </c>
      <c r="R1525" s="6">
        <v>0</v>
      </c>
      <c r="S1525" s="11">
        <v>0</v>
      </c>
      <c r="T1525" s="11">
        <v>1</v>
      </c>
      <c r="U1525" s="11">
        <v>2</v>
      </c>
      <c r="V1525" s="11">
        <v>0</v>
      </c>
      <c r="W1525" s="11">
        <v>1</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1935</v>
      </c>
      <c r="BC1525" s="11"/>
      <c r="BD1525" s="11">
        <v>0</v>
      </c>
      <c r="BE1525" s="11"/>
      <c r="BF1525" s="11"/>
      <c r="BG1525" s="11"/>
      <c r="BH1525" s="11">
        <v>80002007</v>
      </c>
      <c r="BI1525" s="11">
        <v>0</v>
      </c>
      <c r="BJ1525" s="6">
        <v>0</v>
      </c>
      <c r="BK1525" s="6">
        <v>0</v>
      </c>
      <c r="BL1525" s="6">
        <v>0</v>
      </c>
      <c r="BM1525" s="6">
        <v>0</v>
      </c>
      <c r="BN1525" s="6">
        <v>0</v>
      </c>
      <c r="BO1525" s="6">
        <v>0</v>
      </c>
    </row>
    <row r="1526" spans="3:67" ht="20.100000000000001" customHeight="1">
      <c r="C1526" s="14">
        <v>80001008</v>
      </c>
      <c r="D1526" s="12" t="s">
        <v>1936</v>
      </c>
      <c r="E1526" s="11">
        <v>1</v>
      </c>
      <c r="F1526" s="11">
        <v>80001008</v>
      </c>
      <c r="G1526" s="14">
        <v>0</v>
      </c>
      <c r="H1526" s="13">
        <v>0</v>
      </c>
      <c r="I1526" s="14">
        <v>1</v>
      </c>
      <c r="J1526" s="14">
        <v>0</v>
      </c>
      <c r="K1526" s="14">
        <v>0</v>
      </c>
      <c r="L1526" s="11">
        <v>0</v>
      </c>
      <c r="M1526" s="11">
        <v>0</v>
      </c>
      <c r="N1526" s="11">
        <v>2</v>
      </c>
      <c r="O1526" s="11">
        <v>3</v>
      </c>
      <c r="P1526" s="11">
        <v>0.2</v>
      </c>
      <c r="Q1526" s="11">
        <v>0</v>
      </c>
      <c r="R1526" s="6">
        <v>0</v>
      </c>
      <c r="S1526" s="11">
        <v>0</v>
      </c>
      <c r="T1526" s="11">
        <v>1</v>
      </c>
      <c r="U1526" s="11">
        <v>2</v>
      </c>
      <c r="V1526" s="11">
        <v>0</v>
      </c>
      <c r="W1526" s="11">
        <v>0.5</v>
      </c>
      <c r="X1526" s="11">
        <v>0</v>
      </c>
      <c r="Y1526" s="11">
        <v>0</v>
      </c>
      <c r="Z1526" s="11">
        <v>0</v>
      </c>
      <c r="AA1526" s="11">
        <v>0</v>
      </c>
      <c r="AB1526" s="11">
        <v>0</v>
      </c>
      <c r="AC1526" s="11">
        <v>0</v>
      </c>
      <c r="AD1526" s="11">
        <v>9</v>
      </c>
      <c r="AE1526" s="11">
        <v>1</v>
      </c>
      <c r="AF1526" s="11">
        <v>0</v>
      </c>
      <c r="AG1526" s="6">
        <v>1</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c r="AZ1526" s="13">
        <v>0</v>
      </c>
      <c r="BA1526" s="13">
        <v>0</v>
      </c>
      <c r="BB1526" s="37" t="s">
        <v>1937</v>
      </c>
      <c r="BC1526" s="11"/>
      <c r="BD1526" s="11">
        <v>0</v>
      </c>
      <c r="BE1526" s="11"/>
      <c r="BF1526" s="11"/>
      <c r="BG1526" s="11"/>
      <c r="BH1526" s="11">
        <v>80002008</v>
      </c>
      <c r="BI1526" s="11">
        <v>0</v>
      </c>
      <c r="BJ1526" s="6">
        <v>0</v>
      </c>
      <c r="BK1526" s="6">
        <v>0</v>
      </c>
      <c r="BL1526" s="6">
        <v>0</v>
      </c>
      <c r="BM1526" s="6">
        <v>0</v>
      </c>
      <c r="BN1526" s="6">
        <v>0</v>
      </c>
      <c r="BO1526" s="6">
        <v>0</v>
      </c>
    </row>
    <row r="1527" spans="3:67" ht="20.100000000000001" customHeight="1">
      <c r="C1527" s="14">
        <v>80001009</v>
      </c>
      <c r="D1527" s="12" t="s">
        <v>1500</v>
      </c>
      <c r="E1527" s="11">
        <v>1</v>
      </c>
      <c r="F1527" s="11">
        <v>80001009</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1938</v>
      </c>
      <c r="AZ1527" s="13">
        <v>0</v>
      </c>
      <c r="BA1527" s="13">
        <v>0</v>
      </c>
      <c r="BB1527" s="37" t="s">
        <v>1939</v>
      </c>
      <c r="BC1527" s="11"/>
      <c r="BD1527" s="11">
        <v>0</v>
      </c>
      <c r="BE1527" s="11"/>
      <c r="BF1527" s="11"/>
      <c r="BG1527" s="11"/>
      <c r="BH1527" s="11">
        <v>80002009</v>
      </c>
      <c r="BI1527" s="11">
        <v>0</v>
      </c>
      <c r="BJ1527" s="6">
        <v>0</v>
      </c>
      <c r="BK1527" s="6">
        <v>0</v>
      </c>
      <c r="BL1527" s="6">
        <v>0</v>
      </c>
      <c r="BM1527" s="6">
        <v>0</v>
      </c>
      <c r="BN1527" s="6">
        <v>0</v>
      </c>
      <c r="BO1527" s="6">
        <v>0</v>
      </c>
    </row>
    <row r="1528" spans="3:67" ht="20.100000000000001" customHeight="1">
      <c r="C1528" s="14">
        <v>80001010</v>
      </c>
      <c r="D1528" s="12" t="s">
        <v>866</v>
      </c>
      <c r="E1528" s="11">
        <v>1</v>
      </c>
      <c r="F1528" s="11">
        <v>80001010</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1940</v>
      </c>
      <c r="AZ1528" s="13">
        <v>0</v>
      </c>
      <c r="BA1528" s="13">
        <v>0</v>
      </c>
      <c r="BB1528" s="37" t="s">
        <v>1941</v>
      </c>
      <c r="BC1528" s="11"/>
      <c r="BD1528" s="11">
        <v>0</v>
      </c>
      <c r="BE1528" s="11"/>
      <c r="BF1528" s="11"/>
      <c r="BG1528" s="11"/>
      <c r="BH1528" s="11">
        <v>80002010</v>
      </c>
      <c r="BI1528" s="11">
        <v>0</v>
      </c>
      <c r="BJ1528" s="6">
        <v>0</v>
      </c>
      <c r="BK1528" s="6">
        <v>0</v>
      </c>
      <c r="BL1528" s="6">
        <v>0</v>
      </c>
      <c r="BM1528" s="6">
        <v>0</v>
      </c>
      <c r="BN1528" s="6">
        <v>0</v>
      </c>
      <c r="BO1528" s="6">
        <v>0</v>
      </c>
    </row>
    <row r="1529" spans="3:67" ht="20.100000000000001" customHeight="1">
      <c r="C1529" s="14">
        <v>80001011</v>
      </c>
      <c r="D1529" s="12" t="s">
        <v>1942</v>
      </c>
      <c r="E1529" s="11">
        <v>1</v>
      </c>
      <c r="F1529" s="11">
        <v>80001011</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1943</v>
      </c>
      <c r="AZ1529" s="13">
        <v>0</v>
      </c>
      <c r="BA1529" s="13">
        <v>0</v>
      </c>
      <c r="BB1529" s="37" t="s">
        <v>1944</v>
      </c>
      <c r="BC1529" s="11"/>
      <c r="BD1529" s="11">
        <v>0</v>
      </c>
      <c r="BE1529" s="11"/>
      <c r="BF1529" s="11"/>
      <c r="BG1529" s="11"/>
      <c r="BH1529" s="11">
        <v>80002011</v>
      </c>
      <c r="BI1529" s="11">
        <v>0</v>
      </c>
      <c r="BJ1529" s="6">
        <v>0</v>
      </c>
      <c r="BK1529" s="6">
        <v>0</v>
      </c>
      <c r="BL1529" s="6">
        <v>0</v>
      </c>
      <c r="BM1529" s="6">
        <v>0</v>
      </c>
      <c r="BN1529" s="6">
        <v>0</v>
      </c>
      <c r="BO1529" s="6">
        <v>0</v>
      </c>
    </row>
    <row r="1530" spans="3:67" ht="20.100000000000001" customHeight="1">
      <c r="C1530" s="14">
        <v>80001012</v>
      </c>
      <c r="D1530" s="12" t="s">
        <v>1945</v>
      </c>
      <c r="E1530" s="11">
        <v>1</v>
      </c>
      <c r="F1530" s="11">
        <v>80001012</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1946</v>
      </c>
      <c r="AZ1530" s="13">
        <v>0</v>
      </c>
      <c r="BA1530" s="13">
        <v>0</v>
      </c>
      <c r="BB1530" s="37" t="s">
        <v>1947</v>
      </c>
      <c r="BC1530" s="11"/>
      <c r="BD1530" s="11">
        <v>0</v>
      </c>
      <c r="BE1530" s="11"/>
      <c r="BF1530" s="11"/>
      <c r="BG1530" s="11"/>
      <c r="BH1530" s="11">
        <v>80002012</v>
      </c>
      <c r="BI1530" s="11">
        <v>0</v>
      </c>
      <c r="BJ1530" s="6">
        <v>0</v>
      </c>
      <c r="BK1530" s="6">
        <v>0</v>
      </c>
      <c r="BL1530" s="6">
        <v>0</v>
      </c>
      <c r="BM1530" s="6">
        <v>0</v>
      </c>
      <c r="BN1530" s="6">
        <v>0</v>
      </c>
      <c r="BO1530" s="6">
        <v>0</v>
      </c>
    </row>
    <row r="1531" spans="3:67" ht="20.100000000000001" customHeight="1">
      <c r="C1531" s="14">
        <v>80001013</v>
      </c>
      <c r="D1531" s="12" t="s">
        <v>1948</v>
      </c>
      <c r="E1531" s="11">
        <v>1</v>
      </c>
      <c r="F1531" s="11">
        <v>80001013</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1754</v>
      </c>
      <c r="AZ1531" s="13">
        <v>0</v>
      </c>
      <c r="BA1531" s="13">
        <v>0</v>
      </c>
      <c r="BB1531" s="37" t="s">
        <v>1949</v>
      </c>
      <c r="BC1531" s="11"/>
      <c r="BD1531" s="11">
        <v>0</v>
      </c>
      <c r="BE1531" s="11"/>
      <c r="BF1531" s="11"/>
      <c r="BG1531" s="11"/>
      <c r="BH1531" s="11">
        <v>80002013</v>
      </c>
      <c r="BI1531" s="11">
        <v>0</v>
      </c>
      <c r="BJ1531" s="6">
        <v>0</v>
      </c>
      <c r="BK1531" s="6">
        <v>0</v>
      </c>
      <c r="BL1531" s="6">
        <v>0</v>
      </c>
      <c r="BM1531" s="6">
        <v>0</v>
      </c>
      <c r="BN1531" s="6">
        <v>0</v>
      </c>
      <c r="BO1531" s="6">
        <v>0</v>
      </c>
    </row>
    <row r="1532" spans="3:67" ht="20.100000000000001" customHeight="1">
      <c r="C1532" s="14">
        <v>80001014</v>
      </c>
      <c r="D1532" s="12" t="s">
        <v>1111</v>
      </c>
      <c r="E1532" s="11">
        <v>1</v>
      </c>
      <c r="F1532" s="11">
        <v>80001014</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167</v>
      </c>
      <c r="AG1532" s="6">
        <v>2</v>
      </c>
      <c r="AH1532" s="6">
        <v>2</v>
      </c>
      <c r="AI1532" s="6">
        <v>0</v>
      </c>
      <c r="AJ1532" s="6">
        <v>1.5</v>
      </c>
      <c r="AK1532" s="11">
        <v>0</v>
      </c>
      <c r="AL1532" s="11">
        <v>0</v>
      </c>
      <c r="AM1532" s="11">
        <v>0</v>
      </c>
      <c r="AN1532" s="11">
        <v>1</v>
      </c>
      <c r="AO1532" s="11">
        <v>3000</v>
      </c>
      <c r="AP1532" s="11">
        <v>0.5</v>
      </c>
      <c r="AQ1532" s="11">
        <v>0</v>
      </c>
      <c r="AR1532" s="6">
        <v>0</v>
      </c>
      <c r="AS1532" s="11" t="s">
        <v>158</v>
      </c>
      <c r="AT1532" s="12" t="s">
        <v>213</v>
      </c>
      <c r="AU1532" s="11">
        <v>0</v>
      </c>
      <c r="AV1532" s="14">
        <v>0</v>
      </c>
      <c r="AW1532" s="14">
        <v>0</v>
      </c>
      <c r="AX1532" s="12" t="s">
        <v>160</v>
      </c>
      <c r="AY1532" s="11" t="s">
        <v>1950</v>
      </c>
      <c r="AZ1532" s="13">
        <v>0</v>
      </c>
      <c r="BA1532" s="13">
        <v>0</v>
      </c>
      <c r="BB1532" s="37" t="s">
        <v>1951</v>
      </c>
      <c r="BC1532" s="11"/>
      <c r="BD1532" s="11">
        <v>0</v>
      </c>
      <c r="BE1532" s="11"/>
      <c r="BF1532" s="11"/>
      <c r="BG1532" s="11"/>
      <c r="BH1532" s="11">
        <v>80002014</v>
      </c>
      <c r="BI1532" s="11">
        <v>0</v>
      </c>
      <c r="BJ1532" s="6">
        <v>0</v>
      </c>
      <c r="BK1532" s="6">
        <v>0</v>
      </c>
      <c r="BL1532" s="6">
        <v>0</v>
      </c>
      <c r="BM1532" s="6">
        <v>0</v>
      </c>
      <c r="BN1532" s="6">
        <v>0</v>
      </c>
      <c r="BO1532" s="6">
        <v>0</v>
      </c>
    </row>
    <row r="1533" spans="3:67" ht="20.100000000000001" customHeight="1">
      <c r="C1533" s="106">
        <v>80001015</v>
      </c>
      <c r="D1533" s="135" t="s">
        <v>1952</v>
      </c>
      <c r="E1533" s="106">
        <v>1</v>
      </c>
      <c r="F1533" s="106">
        <v>80001015</v>
      </c>
      <c r="G1533" s="106">
        <v>0</v>
      </c>
      <c r="H1533" s="106">
        <v>0</v>
      </c>
      <c r="I1533" s="14">
        <v>1</v>
      </c>
      <c r="J1533" s="14">
        <v>0</v>
      </c>
      <c r="K1533" s="106">
        <v>0</v>
      </c>
      <c r="L1533" s="106">
        <v>0</v>
      </c>
      <c r="M1533" s="106">
        <v>0</v>
      </c>
      <c r="N1533" s="106">
        <v>2</v>
      </c>
      <c r="O1533" s="106">
        <v>0</v>
      </c>
      <c r="P1533" s="106">
        <v>0</v>
      </c>
      <c r="Q1533" s="106">
        <v>0</v>
      </c>
      <c r="R1533" s="6">
        <v>0</v>
      </c>
      <c r="S1533" s="106">
        <v>0</v>
      </c>
      <c r="T1533" s="106">
        <v>1</v>
      </c>
      <c r="U1533" s="106">
        <v>2</v>
      </c>
      <c r="V1533" s="106">
        <v>0</v>
      </c>
      <c r="W1533" s="106">
        <v>0</v>
      </c>
      <c r="X1533" s="106">
        <v>0</v>
      </c>
      <c r="Y1533" s="106">
        <v>0</v>
      </c>
      <c r="Z1533" s="106">
        <v>0</v>
      </c>
      <c r="AA1533" s="106">
        <v>0</v>
      </c>
      <c r="AB1533" s="106">
        <v>0</v>
      </c>
      <c r="AC1533" s="106">
        <v>0</v>
      </c>
      <c r="AD1533" s="106">
        <v>9</v>
      </c>
      <c r="AE1533" s="106">
        <v>2</v>
      </c>
      <c r="AF1533" s="106" t="s">
        <v>167</v>
      </c>
      <c r="AG1533" s="106">
        <v>2</v>
      </c>
      <c r="AH1533" s="106">
        <v>2</v>
      </c>
      <c r="AI1533" s="6">
        <v>0</v>
      </c>
      <c r="AJ1533" s="106">
        <v>1.5</v>
      </c>
      <c r="AK1533" s="106">
        <v>0</v>
      </c>
      <c r="AL1533" s="106">
        <v>0</v>
      </c>
      <c r="AM1533" s="106">
        <v>0</v>
      </c>
      <c r="AN1533" s="106">
        <v>1</v>
      </c>
      <c r="AO1533" s="106">
        <v>3000</v>
      </c>
      <c r="AP1533" s="106">
        <v>0.5</v>
      </c>
      <c r="AQ1533" s="106">
        <v>0</v>
      </c>
      <c r="AR1533" s="106">
        <v>0</v>
      </c>
      <c r="AS1533" s="106" t="s">
        <v>158</v>
      </c>
      <c r="AT1533" s="135" t="s">
        <v>213</v>
      </c>
      <c r="AU1533" s="106">
        <v>0</v>
      </c>
      <c r="AV1533" s="106">
        <v>0</v>
      </c>
      <c r="AW1533" s="106">
        <v>0</v>
      </c>
      <c r="AX1533" s="135" t="s">
        <v>160</v>
      </c>
      <c r="AY1533" s="106"/>
      <c r="AZ1533" s="106">
        <v>0</v>
      </c>
      <c r="BA1533" s="106">
        <v>0</v>
      </c>
      <c r="BB1533" s="145" t="s">
        <v>1953</v>
      </c>
      <c r="BC1533" s="106"/>
      <c r="BD1533" s="11">
        <v>0</v>
      </c>
      <c r="BE1533" s="106"/>
      <c r="BF1533" s="106"/>
      <c r="BG1533" s="106"/>
      <c r="BH1533" s="106">
        <v>80002015</v>
      </c>
      <c r="BI1533" s="11">
        <v>0</v>
      </c>
      <c r="BJ1533" s="6">
        <v>0</v>
      </c>
      <c r="BK1533" s="6">
        <v>0</v>
      </c>
      <c r="BL1533" s="6">
        <v>0</v>
      </c>
      <c r="BM1533" s="6">
        <v>0</v>
      </c>
      <c r="BN1533" s="6">
        <v>0</v>
      </c>
      <c r="BO1533" s="6">
        <v>0</v>
      </c>
    </row>
    <row r="1534" spans="3:67" ht="20.100000000000001" customHeight="1">
      <c r="C1534" s="14">
        <v>80001016</v>
      </c>
      <c r="D1534" s="12" t="s">
        <v>1954</v>
      </c>
      <c r="E1534" s="11">
        <v>1</v>
      </c>
      <c r="F1534" s="11">
        <v>80001016</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213</v>
      </c>
      <c r="AU1534" s="11">
        <v>0</v>
      </c>
      <c r="AV1534" s="14">
        <v>0</v>
      </c>
      <c r="AW1534" s="14">
        <v>0</v>
      </c>
      <c r="AX1534" s="12" t="s">
        <v>160</v>
      </c>
      <c r="AY1534" s="11" t="s">
        <v>1955</v>
      </c>
      <c r="AZ1534" s="13">
        <v>0</v>
      </c>
      <c r="BA1534" s="13">
        <v>0</v>
      </c>
      <c r="BB1534" s="37" t="s">
        <v>1956</v>
      </c>
      <c r="BC1534" s="11"/>
      <c r="BD1534" s="11">
        <v>0</v>
      </c>
      <c r="BE1534" s="11"/>
      <c r="BF1534" s="11"/>
      <c r="BG1534" s="11"/>
      <c r="BH1534" s="11">
        <v>80002016</v>
      </c>
      <c r="BI1534" s="11">
        <v>0</v>
      </c>
      <c r="BJ1534" s="6">
        <v>0</v>
      </c>
      <c r="BK1534" s="6">
        <v>0</v>
      </c>
      <c r="BL1534" s="6">
        <v>0</v>
      </c>
      <c r="BM1534" s="6">
        <v>0</v>
      </c>
      <c r="BN1534" s="6">
        <v>0</v>
      </c>
      <c r="BO1534" s="6">
        <v>0</v>
      </c>
    </row>
    <row r="1535" spans="3:67" ht="20.100000000000001" customHeight="1">
      <c r="C1535" s="14">
        <v>80001017</v>
      </c>
      <c r="D1535" s="12" t="s">
        <v>1957</v>
      </c>
      <c r="E1535" s="11">
        <v>1</v>
      </c>
      <c r="F1535" s="11">
        <v>80001017</v>
      </c>
      <c r="G1535" s="14">
        <v>0</v>
      </c>
      <c r="H1535" s="13">
        <v>0</v>
      </c>
      <c r="I1535" s="14">
        <v>1</v>
      </c>
      <c r="J1535" s="14">
        <v>0</v>
      </c>
      <c r="K1535" s="14">
        <v>0</v>
      </c>
      <c r="L1535" s="11">
        <v>0</v>
      </c>
      <c r="M1535" s="11">
        <v>0</v>
      </c>
      <c r="N1535" s="11">
        <v>2</v>
      </c>
      <c r="O1535" s="11">
        <v>3</v>
      </c>
      <c r="P1535" s="11">
        <v>0.1</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80010171</v>
      </c>
      <c r="AS1535" s="11" t="s">
        <v>158</v>
      </c>
      <c r="AT1535" s="12" t="s">
        <v>213</v>
      </c>
      <c r="AU1535" s="11">
        <v>0</v>
      </c>
      <c r="AV1535" s="14">
        <v>0</v>
      </c>
      <c r="AW1535" s="14">
        <v>0</v>
      </c>
      <c r="AX1535" s="12" t="s">
        <v>160</v>
      </c>
      <c r="AY1535" s="11"/>
      <c r="AZ1535" s="13">
        <v>0</v>
      </c>
      <c r="BA1535" s="13">
        <v>0</v>
      </c>
      <c r="BB1535" s="145" t="s">
        <v>1958</v>
      </c>
      <c r="BC1535" s="11"/>
      <c r="BD1535" s="11">
        <v>0</v>
      </c>
      <c r="BE1535" s="11"/>
      <c r="BF1535" s="11"/>
      <c r="BG1535" s="11"/>
      <c r="BH1535" s="11">
        <v>80002017</v>
      </c>
      <c r="BI1535" s="11">
        <v>0</v>
      </c>
      <c r="BJ1535" s="6">
        <v>0</v>
      </c>
      <c r="BK1535" s="6">
        <v>0</v>
      </c>
      <c r="BL1535" s="6">
        <v>0</v>
      </c>
      <c r="BM1535" s="6">
        <v>0</v>
      </c>
      <c r="BN1535" s="6">
        <v>0</v>
      </c>
      <c r="BO1535" s="6">
        <v>0</v>
      </c>
    </row>
    <row r="1536" spans="3:67" ht="20.100000000000001" customHeight="1">
      <c r="C1536" s="14">
        <v>80001018</v>
      </c>
      <c r="D1536" s="12" t="s">
        <v>1959</v>
      </c>
      <c r="E1536" s="11">
        <v>1</v>
      </c>
      <c r="F1536" s="11">
        <v>80001018</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1960</v>
      </c>
      <c r="AZ1536" s="13">
        <v>0</v>
      </c>
      <c r="BA1536" s="13">
        <v>0</v>
      </c>
      <c r="BB1536" s="37" t="s">
        <v>1961</v>
      </c>
      <c r="BC1536" s="11"/>
      <c r="BD1536" s="11">
        <v>0</v>
      </c>
      <c r="BE1536" s="11"/>
      <c r="BF1536" s="11"/>
      <c r="BG1536" s="11"/>
      <c r="BH1536" s="11">
        <v>80002018</v>
      </c>
      <c r="BI1536" s="11">
        <v>0</v>
      </c>
      <c r="BJ1536" s="6">
        <v>0</v>
      </c>
      <c r="BK1536" s="6">
        <v>0</v>
      </c>
      <c r="BL1536" s="6">
        <v>0</v>
      </c>
      <c r="BM1536" s="6">
        <v>0</v>
      </c>
      <c r="BN1536" s="6">
        <v>0</v>
      </c>
      <c r="BO1536" s="6">
        <v>0</v>
      </c>
    </row>
    <row r="1537" spans="3:67" ht="20.100000000000001" customHeight="1">
      <c r="C1537" s="14">
        <v>80001019</v>
      </c>
      <c r="D1537" s="12" t="s">
        <v>278</v>
      </c>
      <c r="E1537" s="11">
        <v>1</v>
      </c>
      <c r="F1537" s="11">
        <v>80001019</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1962</v>
      </c>
      <c r="AZ1537" s="13">
        <v>0</v>
      </c>
      <c r="BA1537" s="13">
        <v>0</v>
      </c>
      <c r="BB1537" s="37" t="s">
        <v>1963</v>
      </c>
      <c r="BC1537" s="11"/>
      <c r="BD1537" s="11">
        <v>0</v>
      </c>
      <c r="BE1537" s="11"/>
      <c r="BF1537" s="11"/>
      <c r="BG1537" s="11"/>
      <c r="BH1537" s="11">
        <v>80002019</v>
      </c>
      <c r="BI1537" s="11">
        <v>0</v>
      </c>
      <c r="BJ1537" s="6">
        <v>0</v>
      </c>
      <c r="BK1537" s="6">
        <v>0</v>
      </c>
      <c r="BL1537" s="6">
        <v>0</v>
      </c>
      <c r="BM1537" s="6">
        <v>0</v>
      </c>
      <c r="BN1537" s="6">
        <v>0</v>
      </c>
      <c r="BO1537" s="6">
        <v>0</v>
      </c>
    </row>
    <row r="1538" spans="3:67" ht="20.100000000000001" customHeight="1">
      <c r="C1538" s="14">
        <v>80001020</v>
      </c>
      <c r="D1538" s="12" t="s">
        <v>1964</v>
      </c>
      <c r="E1538" s="11">
        <v>1</v>
      </c>
      <c r="F1538" s="11">
        <v>80001020</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1965</v>
      </c>
      <c r="AZ1538" s="13">
        <v>0</v>
      </c>
      <c r="BA1538" s="13">
        <v>0</v>
      </c>
      <c r="BB1538" s="37" t="s">
        <v>1966</v>
      </c>
      <c r="BC1538" s="11"/>
      <c r="BD1538" s="11">
        <v>0</v>
      </c>
      <c r="BE1538" s="11"/>
      <c r="BF1538" s="11"/>
      <c r="BG1538" s="11"/>
      <c r="BH1538" s="11">
        <v>80002020</v>
      </c>
      <c r="BI1538" s="11">
        <v>0</v>
      </c>
      <c r="BJ1538" s="6">
        <v>0</v>
      </c>
      <c r="BK1538" s="6">
        <v>0</v>
      </c>
      <c r="BL1538" s="6">
        <v>0</v>
      </c>
      <c r="BM1538" s="6">
        <v>0</v>
      </c>
      <c r="BN1538" s="6">
        <v>0</v>
      </c>
      <c r="BO1538" s="6">
        <v>0</v>
      </c>
    </row>
    <row r="1539" spans="3:67" ht="20.25" customHeight="1">
      <c r="C1539" s="14">
        <v>80001021</v>
      </c>
      <c r="D1539" s="12" t="s">
        <v>935</v>
      </c>
      <c r="E1539" s="14">
        <v>1</v>
      </c>
      <c r="F1539" s="11">
        <v>80002021</v>
      </c>
      <c r="G1539" s="14">
        <v>0</v>
      </c>
      <c r="H1539" s="13">
        <v>0</v>
      </c>
      <c r="I1539" s="14">
        <v>1</v>
      </c>
      <c r="J1539" s="14">
        <v>0</v>
      </c>
      <c r="K1539" s="14">
        <v>0</v>
      </c>
      <c r="L1539" s="11">
        <v>0</v>
      </c>
      <c r="M1539" s="11">
        <v>0</v>
      </c>
      <c r="N1539" s="11">
        <v>2</v>
      </c>
      <c r="O1539" s="11">
        <v>10</v>
      </c>
      <c r="P1539" s="11">
        <v>0.1</v>
      </c>
      <c r="Q1539" s="11">
        <v>0</v>
      </c>
      <c r="R1539" s="6">
        <v>0</v>
      </c>
      <c r="S1539" s="11">
        <v>0</v>
      </c>
      <c r="T1539" s="11">
        <v>1</v>
      </c>
      <c r="U1539" s="11">
        <v>2</v>
      </c>
      <c r="V1539" s="11">
        <v>0</v>
      </c>
      <c r="W1539" s="11">
        <v>2</v>
      </c>
      <c r="X1539" s="11">
        <v>0</v>
      </c>
      <c r="Y1539" s="11">
        <v>0</v>
      </c>
      <c r="Z1539" s="11">
        <v>0</v>
      </c>
      <c r="AA1539" s="11">
        <v>0</v>
      </c>
      <c r="AB1539" s="11">
        <v>0</v>
      </c>
      <c r="AC1539" s="11">
        <v>0</v>
      </c>
      <c r="AD1539" s="11">
        <v>5</v>
      </c>
      <c r="AE1539" s="11">
        <v>1</v>
      </c>
      <c r="AF1539" s="11">
        <v>3</v>
      </c>
      <c r="AG1539" s="6">
        <v>1</v>
      </c>
      <c r="AH1539" s="6">
        <v>1</v>
      </c>
      <c r="AI1539" s="6">
        <v>0</v>
      </c>
      <c r="AJ1539" s="6">
        <v>3</v>
      </c>
      <c r="AK1539" s="11">
        <v>0</v>
      </c>
      <c r="AL1539" s="11">
        <v>0</v>
      </c>
      <c r="AM1539" s="11">
        <v>0</v>
      </c>
      <c r="AN1539" s="11">
        <v>3</v>
      </c>
      <c r="AO1539" s="11">
        <v>5000</v>
      </c>
      <c r="AP1539" s="11">
        <v>0.5</v>
      </c>
      <c r="AQ1539" s="11">
        <v>0</v>
      </c>
      <c r="AR1539" s="6">
        <v>0</v>
      </c>
      <c r="AS1539" s="11">
        <v>0</v>
      </c>
      <c r="AT1539" s="12" t="s">
        <v>159</v>
      </c>
      <c r="AU1539" s="6" t="s">
        <v>782</v>
      </c>
      <c r="AV1539" s="14">
        <v>10000007</v>
      </c>
      <c r="AW1539" s="142">
        <v>23000080</v>
      </c>
      <c r="AX1539" s="12" t="s">
        <v>160</v>
      </c>
      <c r="AY1539" s="15" t="s">
        <v>158</v>
      </c>
      <c r="AZ1539" s="13">
        <v>0</v>
      </c>
      <c r="BA1539" s="13">
        <v>0</v>
      </c>
      <c r="BB1539" s="37" t="s">
        <v>1967</v>
      </c>
      <c r="BC1539" s="14">
        <v>0</v>
      </c>
      <c r="BD1539" s="11">
        <v>0</v>
      </c>
      <c r="BE1539" s="14"/>
      <c r="BF1539" s="14"/>
      <c r="BG1539" s="14"/>
      <c r="BH1539" s="14">
        <v>80002021</v>
      </c>
      <c r="BI1539" s="9">
        <v>0</v>
      </c>
      <c r="BJ1539" s="6">
        <v>0</v>
      </c>
      <c r="BK1539" s="6">
        <v>0</v>
      </c>
      <c r="BL1539" s="6">
        <v>0</v>
      </c>
      <c r="BM1539" s="6">
        <v>0</v>
      </c>
      <c r="BN1539" s="6">
        <v>0</v>
      </c>
      <c r="BO1539" s="6">
        <v>0</v>
      </c>
    </row>
    <row r="1540" spans="3:67" ht="20.100000000000001" customHeight="1">
      <c r="C1540" s="14">
        <v>80001022</v>
      </c>
      <c r="D1540" s="12" t="s">
        <v>937</v>
      </c>
      <c r="E1540" s="14">
        <v>1</v>
      </c>
      <c r="F1540" s="11">
        <v>80001022</v>
      </c>
      <c r="G1540" s="6">
        <v>0</v>
      </c>
      <c r="H1540" s="6">
        <v>0</v>
      </c>
      <c r="I1540" s="14">
        <v>1</v>
      </c>
      <c r="J1540" s="14">
        <v>0</v>
      </c>
      <c r="K1540" s="6">
        <v>0</v>
      </c>
      <c r="L1540" s="6">
        <v>0</v>
      </c>
      <c r="M1540" s="6">
        <v>0</v>
      </c>
      <c r="N1540" s="6">
        <v>2</v>
      </c>
      <c r="O1540" s="6">
        <v>1</v>
      </c>
      <c r="P1540" s="6">
        <v>0.2</v>
      </c>
      <c r="Q1540" s="6">
        <v>0</v>
      </c>
      <c r="R1540" s="6">
        <v>0</v>
      </c>
      <c r="S1540" s="6">
        <v>0</v>
      </c>
      <c r="T1540" s="11">
        <v>1</v>
      </c>
      <c r="U1540" s="6">
        <v>2</v>
      </c>
      <c r="V1540" s="6">
        <v>0</v>
      </c>
      <c r="W1540" s="6">
        <v>0</v>
      </c>
      <c r="X1540" s="6">
        <v>0</v>
      </c>
      <c r="Y1540" s="6">
        <v>0</v>
      </c>
      <c r="Z1540" s="6">
        <v>0</v>
      </c>
      <c r="AA1540" s="6">
        <v>0</v>
      </c>
      <c r="AB1540" s="14">
        <v>0</v>
      </c>
      <c r="AC1540" s="6">
        <v>0</v>
      </c>
      <c r="AD1540" s="6">
        <v>15</v>
      </c>
      <c r="AE1540" s="6">
        <v>0</v>
      </c>
      <c r="AF1540" s="6">
        <v>0</v>
      </c>
      <c r="AG1540" s="6">
        <v>7</v>
      </c>
      <c r="AH1540" s="6">
        <v>0</v>
      </c>
      <c r="AI1540" s="6">
        <v>0</v>
      </c>
      <c r="AJ1540" s="6">
        <v>6</v>
      </c>
      <c r="AK1540" s="6">
        <v>0</v>
      </c>
      <c r="AL1540" s="6">
        <v>0</v>
      </c>
      <c r="AM1540" s="6">
        <v>0</v>
      </c>
      <c r="AN1540" s="6">
        <v>0</v>
      </c>
      <c r="AO1540" s="6">
        <v>1000</v>
      </c>
      <c r="AP1540" s="6">
        <v>0</v>
      </c>
      <c r="AQ1540" s="6">
        <v>0</v>
      </c>
      <c r="AR1540" s="6">
        <v>0</v>
      </c>
      <c r="AS1540" s="178" t="s">
        <v>1968</v>
      </c>
      <c r="AT1540" s="12" t="s">
        <v>159</v>
      </c>
      <c r="AU1540" s="6">
        <v>0</v>
      </c>
      <c r="AV1540" s="6" t="s">
        <v>158</v>
      </c>
      <c r="AW1540" s="6">
        <v>0</v>
      </c>
      <c r="AX1540" s="7" t="s">
        <v>160</v>
      </c>
      <c r="AY1540" s="6">
        <v>0</v>
      </c>
      <c r="AZ1540" s="13">
        <v>0</v>
      </c>
      <c r="BA1540" s="13">
        <v>0</v>
      </c>
      <c r="BB1540" s="37" t="s">
        <v>1969</v>
      </c>
      <c r="BC1540" s="6">
        <v>0</v>
      </c>
      <c r="BD1540" s="11">
        <v>0</v>
      </c>
      <c r="BE1540" s="6"/>
      <c r="BF1540" s="6"/>
      <c r="BG1540" s="6"/>
      <c r="BH1540" s="6">
        <v>80002022</v>
      </c>
      <c r="BI1540" s="9">
        <v>0</v>
      </c>
      <c r="BJ1540" s="6">
        <v>0</v>
      </c>
      <c r="BK1540" s="6">
        <v>0</v>
      </c>
      <c r="BL1540" s="6">
        <v>0</v>
      </c>
      <c r="BM1540" s="6">
        <v>0</v>
      </c>
      <c r="BN1540" s="6">
        <v>0</v>
      </c>
      <c r="BO1540" s="6">
        <v>0</v>
      </c>
    </row>
    <row r="1541" spans="3:67" ht="20.100000000000001" customHeight="1">
      <c r="C1541" s="14">
        <v>80001023</v>
      </c>
      <c r="D1541" s="12" t="s">
        <v>217</v>
      </c>
      <c r="E1541" s="11">
        <v>1</v>
      </c>
      <c r="F1541" s="11">
        <v>80001023</v>
      </c>
      <c r="G1541" s="14">
        <v>0</v>
      </c>
      <c r="H1541" s="13">
        <v>0</v>
      </c>
      <c r="I1541" s="14">
        <v>1</v>
      </c>
      <c r="J1541" s="14">
        <v>0</v>
      </c>
      <c r="K1541" s="14">
        <v>0</v>
      </c>
      <c r="L1541" s="11">
        <v>0</v>
      </c>
      <c r="M1541" s="11">
        <v>0</v>
      </c>
      <c r="N1541" s="11">
        <v>2</v>
      </c>
      <c r="O1541" s="11">
        <v>9</v>
      </c>
      <c r="P1541" s="11">
        <v>0.15</v>
      </c>
      <c r="Q1541" s="11">
        <v>0</v>
      </c>
      <c r="R1541" s="6">
        <v>0</v>
      </c>
      <c r="S1541" s="11">
        <v>0</v>
      </c>
      <c r="T1541" s="11">
        <v>1</v>
      </c>
      <c r="U1541" s="11">
        <v>2</v>
      </c>
      <c r="V1541" s="11">
        <v>0</v>
      </c>
      <c r="W1541" s="11">
        <v>0</v>
      </c>
      <c r="X1541" s="11">
        <v>0</v>
      </c>
      <c r="Y1541" s="11">
        <v>0</v>
      </c>
      <c r="Z1541" s="11">
        <v>0</v>
      </c>
      <c r="AA1541" s="11">
        <v>0</v>
      </c>
      <c r="AB1541" s="11">
        <v>0</v>
      </c>
      <c r="AC1541" s="11">
        <v>0</v>
      </c>
      <c r="AD1541" s="11">
        <v>10</v>
      </c>
      <c r="AE1541" s="11">
        <v>0</v>
      </c>
      <c r="AF1541" s="11">
        <v>3</v>
      </c>
      <c r="AG1541" s="6">
        <v>7</v>
      </c>
      <c r="AH1541" s="6">
        <v>0</v>
      </c>
      <c r="AI1541" s="6">
        <v>0</v>
      </c>
      <c r="AJ1541" s="6">
        <v>10</v>
      </c>
      <c r="AK1541" s="11">
        <v>0</v>
      </c>
      <c r="AL1541" s="11">
        <v>0</v>
      </c>
      <c r="AM1541" s="11">
        <v>0</v>
      </c>
      <c r="AN1541" s="11">
        <v>0</v>
      </c>
      <c r="AO1541" s="11">
        <v>3000</v>
      </c>
      <c r="AP1541" s="11">
        <v>0.5</v>
      </c>
      <c r="AQ1541" s="11">
        <v>0</v>
      </c>
      <c r="AR1541" s="6">
        <v>0</v>
      </c>
      <c r="AS1541" s="11">
        <v>80001003</v>
      </c>
      <c r="AT1541" s="12" t="s">
        <v>159</v>
      </c>
      <c r="AU1541" s="11">
        <v>0</v>
      </c>
      <c r="AV1541" s="14">
        <v>0</v>
      </c>
      <c r="AW1541" s="14">
        <v>0</v>
      </c>
      <c r="AX1541" s="12" t="s">
        <v>160</v>
      </c>
      <c r="AY1541" s="11">
        <v>0</v>
      </c>
      <c r="AZ1541" s="13">
        <v>0</v>
      </c>
      <c r="BA1541" s="13">
        <v>0</v>
      </c>
      <c r="BB1541" s="37" t="s">
        <v>1970</v>
      </c>
      <c r="BC1541" s="11"/>
      <c r="BD1541" s="11">
        <v>0</v>
      </c>
      <c r="BE1541" s="11"/>
      <c r="BF1541" s="11"/>
      <c r="BG1541" s="11"/>
      <c r="BH1541" s="11">
        <v>80002023</v>
      </c>
      <c r="BI1541" s="11">
        <v>0</v>
      </c>
      <c r="BJ1541" s="6">
        <v>0</v>
      </c>
      <c r="BK1541" s="6">
        <v>0</v>
      </c>
      <c r="BL1541" s="6">
        <v>0</v>
      </c>
      <c r="BM1541" s="6">
        <v>0</v>
      </c>
      <c r="BN1541" s="6">
        <v>0</v>
      </c>
      <c r="BO1541" s="6">
        <v>0</v>
      </c>
    </row>
    <row r="1542" spans="3:67" ht="20.100000000000001" customHeight="1">
      <c r="C1542" s="14">
        <v>80001024</v>
      </c>
      <c r="D1542" s="12" t="s">
        <v>1971</v>
      </c>
      <c r="E1542" s="11">
        <v>1</v>
      </c>
      <c r="F1542" s="11">
        <v>80001024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0</v>
      </c>
      <c r="AO1542" s="11">
        <v>3000</v>
      </c>
      <c r="AP1542" s="11">
        <v>0.5</v>
      </c>
      <c r="AQ1542" s="11">
        <v>0</v>
      </c>
      <c r="AR1542" s="6">
        <v>0</v>
      </c>
      <c r="AS1542" s="11" t="s">
        <v>158</v>
      </c>
      <c r="AT1542" s="12" t="s">
        <v>159</v>
      </c>
      <c r="AU1542" s="11">
        <v>0</v>
      </c>
      <c r="AV1542" s="14">
        <v>0</v>
      </c>
      <c r="AW1542" s="14">
        <v>0</v>
      </c>
      <c r="AX1542" s="12" t="s">
        <v>160</v>
      </c>
      <c r="AY1542" s="11" t="s">
        <v>1972</v>
      </c>
      <c r="AZ1542" s="13">
        <v>0</v>
      </c>
      <c r="BA1542" s="13">
        <v>0</v>
      </c>
      <c r="BB1542" s="37" t="s">
        <v>1973</v>
      </c>
      <c r="BC1542" s="11"/>
      <c r="BD1542" s="11">
        <v>0</v>
      </c>
      <c r="BE1542" s="11"/>
      <c r="BF1542" s="11"/>
      <c r="BG1542" s="11"/>
      <c r="BH1542" s="11">
        <v>80002024</v>
      </c>
      <c r="BI1542" s="11">
        <v>0</v>
      </c>
      <c r="BJ1542" s="6">
        <v>0</v>
      </c>
      <c r="BK1542" s="6">
        <v>0</v>
      </c>
      <c r="BL1542" s="6">
        <v>0</v>
      </c>
      <c r="BM1542" s="6">
        <v>0</v>
      </c>
      <c r="BN1542" s="6">
        <v>0</v>
      </c>
      <c r="BO1542" s="6">
        <v>0</v>
      </c>
    </row>
    <row r="1543" spans="3:67" ht="20.100000000000001" customHeight="1">
      <c r="C1543" s="14">
        <v>80001025</v>
      </c>
      <c r="D1543" s="12" t="s">
        <v>1974</v>
      </c>
      <c r="E1543" s="14">
        <v>1</v>
      </c>
      <c r="F1543" s="11">
        <v>80001025</v>
      </c>
      <c r="G1543" s="6">
        <v>0</v>
      </c>
      <c r="H1543" s="6">
        <v>0</v>
      </c>
      <c r="I1543" s="14">
        <v>1</v>
      </c>
      <c r="J1543" s="14">
        <v>0</v>
      </c>
      <c r="K1543" s="6">
        <v>0</v>
      </c>
      <c r="L1543" s="6">
        <v>0</v>
      </c>
      <c r="M1543" s="6">
        <v>0</v>
      </c>
      <c r="N1543" s="6">
        <v>2</v>
      </c>
      <c r="O1543" s="6">
        <v>10</v>
      </c>
      <c r="P1543" s="6">
        <v>0.05</v>
      </c>
      <c r="Q1543" s="6">
        <v>0</v>
      </c>
      <c r="R1543" s="6">
        <v>0</v>
      </c>
      <c r="S1543" s="6">
        <v>0</v>
      </c>
      <c r="T1543" s="11">
        <v>1</v>
      </c>
      <c r="U1543" s="6">
        <v>2</v>
      </c>
      <c r="V1543" s="6">
        <v>0</v>
      </c>
      <c r="W1543" s="6">
        <v>2.5</v>
      </c>
      <c r="X1543" s="6">
        <v>0</v>
      </c>
      <c r="Y1543" s="6">
        <v>0</v>
      </c>
      <c r="Z1543" s="6">
        <v>0</v>
      </c>
      <c r="AA1543" s="6">
        <v>0</v>
      </c>
      <c r="AB1543" s="14">
        <v>0</v>
      </c>
      <c r="AC1543" s="6">
        <v>0</v>
      </c>
      <c r="AD1543" s="6">
        <v>15</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t="s">
        <v>158</v>
      </c>
      <c r="AT1543" s="12" t="s">
        <v>159</v>
      </c>
      <c r="AU1543" s="6" t="s">
        <v>782</v>
      </c>
      <c r="AV1543" s="6" t="s">
        <v>158</v>
      </c>
      <c r="AW1543" s="6" t="s">
        <v>864</v>
      </c>
      <c r="AX1543" s="7" t="s">
        <v>160</v>
      </c>
      <c r="AY1543" s="6">
        <v>0</v>
      </c>
      <c r="AZ1543" s="13">
        <v>0</v>
      </c>
      <c r="BA1543" s="13">
        <v>0</v>
      </c>
      <c r="BB1543" s="33" t="s">
        <v>1975</v>
      </c>
      <c r="BC1543" s="6">
        <v>0</v>
      </c>
      <c r="BD1543" s="11">
        <v>0</v>
      </c>
      <c r="BE1543" s="6"/>
      <c r="BF1543" s="6"/>
      <c r="BG1543" s="6"/>
      <c r="BH1543" s="6">
        <v>80002025</v>
      </c>
      <c r="BI1543" s="9">
        <v>0</v>
      </c>
      <c r="BJ1543" s="6">
        <v>0</v>
      </c>
      <c r="BK1543" s="6">
        <v>0</v>
      </c>
      <c r="BL1543" s="6">
        <v>0</v>
      </c>
      <c r="BM1543" s="6">
        <v>0</v>
      </c>
      <c r="BN1543" s="6">
        <v>0</v>
      </c>
      <c r="BO1543" s="6">
        <v>0</v>
      </c>
    </row>
    <row r="1544" spans="3:67" ht="20.100000000000001" customHeight="1">
      <c r="C1544" s="14">
        <v>80001026</v>
      </c>
      <c r="D1544" s="12" t="s">
        <v>1976</v>
      </c>
      <c r="E1544" s="14">
        <v>1</v>
      </c>
      <c r="F1544" s="11">
        <v>80001026</v>
      </c>
      <c r="G1544" s="6">
        <v>0</v>
      </c>
      <c r="H1544" s="6">
        <v>0</v>
      </c>
      <c r="I1544" s="14">
        <v>1</v>
      </c>
      <c r="J1544" s="14">
        <v>0</v>
      </c>
      <c r="K1544" s="6">
        <v>0</v>
      </c>
      <c r="L1544" s="6">
        <v>0</v>
      </c>
      <c r="M1544" s="6">
        <v>0</v>
      </c>
      <c r="N1544" s="6">
        <v>2</v>
      </c>
      <c r="O1544" s="6">
        <v>1</v>
      </c>
      <c r="P1544" s="6">
        <v>0.1</v>
      </c>
      <c r="Q1544" s="6">
        <v>0</v>
      </c>
      <c r="R1544" s="6">
        <v>0</v>
      </c>
      <c r="S1544" s="6">
        <v>0</v>
      </c>
      <c r="T1544" s="11">
        <v>1</v>
      </c>
      <c r="U1544" s="6">
        <v>2</v>
      </c>
      <c r="V1544" s="6">
        <v>0</v>
      </c>
      <c r="W1544" s="6">
        <v>0</v>
      </c>
      <c r="X1544" s="6">
        <v>0</v>
      </c>
      <c r="Y1544" s="6">
        <v>0</v>
      </c>
      <c r="Z1544" s="6">
        <v>0</v>
      </c>
      <c r="AA1544" s="6">
        <v>0</v>
      </c>
      <c r="AB1544" s="14">
        <v>0</v>
      </c>
      <c r="AC1544" s="6">
        <v>0</v>
      </c>
      <c r="AD1544" s="6">
        <v>10</v>
      </c>
      <c r="AE1544" s="6">
        <v>0</v>
      </c>
      <c r="AF1544" s="6">
        <v>0</v>
      </c>
      <c r="AG1544" s="6">
        <v>7</v>
      </c>
      <c r="AH1544" s="6">
        <v>0</v>
      </c>
      <c r="AI1544" s="6">
        <v>0</v>
      </c>
      <c r="AJ1544" s="6">
        <v>6</v>
      </c>
      <c r="AK1544" s="6">
        <v>0</v>
      </c>
      <c r="AL1544" s="6">
        <v>0</v>
      </c>
      <c r="AM1544" s="6">
        <v>0</v>
      </c>
      <c r="AN1544" s="6">
        <v>0</v>
      </c>
      <c r="AO1544" s="6">
        <v>1000</v>
      </c>
      <c r="AP1544" s="6">
        <v>0</v>
      </c>
      <c r="AQ1544" s="6">
        <v>0</v>
      </c>
      <c r="AR1544" s="6">
        <v>0</v>
      </c>
      <c r="AS1544" s="6">
        <v>80001004</v>
      </c>
      <c r="AT1544" s="12" t="s">
        <v>159</v>
      </c>
      <c r="AU1544" s="6">
        <v>0</v>
      </c>
      <c r="AV1544" s="6" t="s">
        <v>158</v>
      </c>
      <c r="AW1544" s="6">
        <v>0</v>
      </c>
      <c r="AX1544" s="7" t="s">
        <v>160</v>
      </c>
      <c r="AY1544" s="6">
        <v>0</v>
      </c>
      <c r="AZ1544" s="13">
        <v>0</v>
      </c>
      <c r="BA1544" s="13">
        <v>0</v>
      </c>
      <c r="BB1544" s="33" t="s">
        <v>1977</v>
      </c>
      <c r="BC1544" s="6">
        <v>0</v>
      </c>
      <c r="BD1544" s="11">
        <v>0</v>
      </c>
      <c r="BE1544" s="6"/>
      <c r="BF1544" s="6"/>
      <c r="BG1544" s="6"/>
      <c r="BH1544" s="6">
        <v>80002026</v>
      </c>
      <c r="BI1544" s="9">
        <v>0</v>
      </c>
      <c r="BJ1544" s="6">
        <v>0</v>
      </c>
      <c r="BK1544" s="6">
        <v>0</v>
      </c>
      <c r="BL1544" s="6">
        <v>0</v>
      </c>
      <c r="BM1544" s="6">
        <v>0</v>
      </c>
      <c r="BN1544" s="6">
        <v>0</v>
      </c>
      <c r="BO1544" s="6">
        <v>0</v>
      </c>
    </row>
    <row r="1545" spans="3:67" ht="20.100000000000001" customHeight="1">
      <c r="C1545" s="14">
        <v>80001027</v>
      </c>
      <c r="D1545" s="12" t="s">
        <v>1978</v>
      </c>
      <c r="E1545" s="11">
        <v>1</v>
      </c>
      <c r="F1545" s="11">
        <v>80001027</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0</v>
      </c>
      <c r="AO1545" s="11">
        <v>3000</v>
      </c>
      <c r="AP1545" s="11">
        <v>0.5</v>
      </c>
      <c r="AQ1545" s="11">
        <v>0</v>
      </c>
      <c r="AR1545" s="6">
        <v>0</v>
      </c>
      <c r="AS1545" s="11" t="s">
        <v>158</v>
      </c>
      <c r="AT1545" s="12" t="s">
        <v>159</v>
      </c>
      <c r="AU1545" s="11">
        <v>0</v>
      </c>
      <c r="AV1545" s="14">
        <v>0</v>
      </c>
      <c r="AW1545" s="14">
        <v>0</v>
      </c>
      <c r="AX1545" s="12" t="s">
        <v>160</v>
      </c>
      <c r="AY1545" s="11" t="s">
        <v>1979</v>
      </c>
      <c r="AZ1545" s="13">
        <v>0</v>
      </c>
      <c r="BA1545" s="13">
        <v>0</v>
      </c>
      <c r="BB1545" s="37" t="s">
        <v>1980</v>
      </c>
      <c r="BC1545" s="11"/>
      <c r="BD1545" s="11">
        <v>0</v>
      </c>
      <c r="BE1545" s="11"/>
      <c r="BF1545" s="11"/>
      <c r="BG1545" s="11"/>
      <c r="BH1545" s="11">
        <v>80002027</v>
      </c>
      <c r="BI1545" s="11">
        <v>0</v>
      </c>
      <c r="BJ1545" s="6">
        <v>0</v>
      </c>
      <c r="BK1545" s="6">
        <v>0</v>
      </c>
      <c r="BL1545" s="6">
        <v>0</v>
      </c>
      <c r="BM1545" s="6">
        <v>0</v>
      </c>
      <c r="BN1545" s="6">
        <v>0</v>
      </c>
      <c r="BO1545" s="6">
        <v>0</v>
      </c>
    </row>
    <row r="1546" spans="3:67" ht="20.100000000000001" customHeight="1">
      <c r="C1546" s="14">
        <v>80001028</v>
      </c>
      <c r="D1546" s="12" t="s">
        <v>861</v>
      </c>
      <c r="E1546" s="11">
        <v>1</v>
      </c>
      <c r="F1546" s="11">
        <v>80001028</v>
      </c>
      <c r="G1546" s="14">
        <v>0</v>
      </c>
      <c r="H1546" s="13">
        <v>0</v>
      </c>
      <c r="I1546" s="14">
        <v>1</v>
      </c>
      <c r="J1546" s="14">
        <v>0</v>
      </c>
      <c r="K1546" s="14">
        <v>0</v>
      </c>
      <c r="L1546" s="11">
        <v>0</v>
      </c>
      <c r="M1546" s="11">
        <v>0</v>
      </c>
      <c r="N1546" s="11">
        <v>2</v>
      </c>
      <c r="O1546" s="11">
        <v>9</v>
      </c>
      <c r="P1546" s="11">
        <v>0.05</v>
      </c>
      <c r="Q1546" s="11">
        <v>0</v>
      </c>
      <c r="R1546" s="6">
        <v>0</v>
      </c>
      <c r="S1546" s="11">
        <v>0</v>
      </c>
      <c r="T1546" s="11">
        <v>1</v>
      </c>
      <c r="U1546" s="11">
        <v>2</v>
      </c>
      <c r="V1546" s="11">
        <v>0</v>
      </c>
      <c r="W1546" s="11">
        <v>2</v>
      </c>
      <c r="X1546" s="11">
        <v>0</v>
      </c>
      <c r="Y1546" s="11">
        <v>0</v>
      </c>
      <c r="Z1546" s="11">
        <v>0</v>
      </c>
      <c r="AA1546" s="11">
        <v>0</v>
      </c>
      <c r="AB1546" s="11">
        <v>0</v>
      </c>
      <c r="AC1546" s="11">
        <v>0</v>
      </c>
      <c r="AD1546" s="11">
        <v>3</v>
      </c>
      <c r="AE1546" s="11">
        <v>2</v>
      </c>
      <c r="AF1546" s="11" t="s">
        <v>167</v>
      </c>
      <c r="AG1546" s="6">
        <v>0</v>
      </c>
      <c r="AH1546" s="6">
        <v>0</v>
      </c>
      <c r="AI1546" s="6">
        <v>0</v>
      </c>
      <c r="AJ1546" s="6">
        <v>1.5</v>
      </c>
      <c r="AK1546" s="11">
        <v>0</v>
      </c>
      <c r="AL1546" s="11">
        <v>0</v>
      </c>
      <c r="AM1546" s="11">
        <v>0</v>
      </c>
      <c r="AN1546" s="11">
        <v>0</v>
      </c>
      <c r="AO1546" s="11">
        <v>3000</v>
      </c>
      <c r="AP1546" s="11">
        <v>0.5</v>
      </c>
      <c r="AQ1546" s="11">
        <v>0</v>
      </c>
      <c r="AR1546" s="6">
        <v>0</v>
      </c>
      <c r="AS1546" s="11">
        <v>0</v>
      </c>
      <c r="AT1546" s="12" t="s">
        <v>159</v>
      </c>
      <c r="AU1546" s="11">
        <v>0</v>
      </c>
      <c r="AV1546" s="14">
        <v>10000007</v>
      </c>
      <c r="AW1546" s="14">
        <v>23000040</v>
      </c>
      <c r="AX1546" s="12" t="s">
        <v>160</v>
      </c>
      <c r="AY1546" s="11">
        <v>0</v>
      </c>
      <c r="AZ1546" s="13">
        <v>0</v>
      </c>
      <c r="BA1546" s="13">
        <v>1</v>
      </c>
      <c r="BB1546" s="37" t="s">
        <v>1981</v>
      </c>
      <c r="BC1546" s="11">
        <v>0</v>
      </c>
      <c r="BD1546" s="11">
        <v>0</v>
      </c>
      <c r="BE1546" s="11"/>
      <c r="BF1546" s="11"/>
      <c r="BG1546" s="11"/>
      <c r="BH1546" s="11">
        <v>80002028</v>
      </c>
      <c r="BI1546" s="11">
        <v>0</v>
      </c>
      <c r="BJ1546" s="6">
        <v>0</v>
      </c>
      <c r="BK1546" s="6">
        <v>0</v>
      </c>
      <c r="BL1546" s="6">
        <v>0</v>
      </c>
      <c r="BM1546" s="6">
        <v>0</v>
      </c>
      <c r="BN1546" s="6">
        <v>0</v>
      </c>
      <c r="BO1546" s="6">
        <v>0</v>
      </c>
    </row>
    <row r="1547" spans="3:67" ht="20.100000000000001" customHeight="1">
      <c r="C1547" s="14">
        <f t="shared" ref="C1547:C1566" si="112">C1519+1000</f>
        <v>80002001</v>
      </c>
      <c r="D1547" s="12" t="s">
        <v>1982</v>
      </c>
      <c r="E1547" s="11">
        <v>1</v>
      </c>
      <c r="F1547" s="11">
        <v>80002001</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1983</v>
      </c>
      <c r="AZ1547" s="13">
        <v>0</v>
      </c>
      <c r="BA1547" s="13">
        <v>0</v>
      </c>
      <c r="BB1547" s="37" t="s">
        <v>1984</v>
      </c>
      <c r="BC1547" s="11">
        <v>0</v>
      </c>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80002002</v>
      </c>
      <c r="D1548" s="12" t="s">
        <v>1985</v>
      </c>
      <c r="E1548" s="11">
        <v>1</v>
      </c>
      <c r="F1548" s="11">
        <v>80002002</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933</v>
      </c>
      <c r="AZ1548" s="13">
        <v>0</v>
      </c>
      <c r="BA1548" s="13">
        <v>0</v>
      </c>
      <c r="BB1548" s="37" t="s">
        <v>934</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80002003</v>
      </c>
      <c r="D1549" s="12" t="s">
        <v>1986</v>
      </c>
      <c r="E1549" s="11">
        <v>1</v>
      </c>
      <c r="F1549" s="11">
        <v>80002003</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1987</v>
      </c>
      <c r="AZ1549" s="13">
        <v>0</v>
      </c>
      <c r="BA1549" s="13">
        <v>0</v>
      </c>
      <c r="BB1549" s="37" t="s">
        <v>1988</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80002004</v>
      </c>
      <c r="D1550" s="12" t="s">
        <v>1989</v>
      </c>
      <c r="E1550" s="11">
        <v>1</v>
      </c>
      <c r="F1550" s="11">
        <v>80002004</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1990</v>
      </c>
      <c r="AZ1550" s="13">
        <v>0</v>
      </c>
      <c r="BA1550" s="13">
        <v>0</v>
      </c>
      <c r="BB1550" s="37" t="s">
        <v>1991</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80002005</v>
      </c>
      <c r="D1551" s="12" t="s">
        <v>1992</v>
      </c>
      <c r="E1551" s="11">
        <v>1</v>
      </c>
      <c r="F1551" s="11">
        <v>80002005</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1" t="s">
        <v>1993</v>
      </c>
      <c r="AZ1551" s="13">
        <v>0</v>
      </c>
      <c r="BA1551" s="13">
        <v>0</v>
      </c>
      <c r="BB1551" s="37" t="s">
        <v>1994</v>
      </c>
      <c r="BC1551" s="11"/>
      <c r="BD1551" s="11">
        <v>0</v>
      </c>
      <c r="BE1551" s="11"/>
      <c r="BF1551" s="11"/>
      <c r="BG1551" s="11"/>
      <c r="BH1551" s="14"/>
      <c r="BI1551" s="11">
        <v>0</v>
      </c>
      <c r="BJ1551" s="6">
        <v>0</v>
      </c>
      <c r="BK1551" s="6">
        <v>0</v>
      </c>
      <c r="BL1551" s="6">
        <v>0</v>
      </c>
      <c r="BM1551" s="6">
        <v>0</v>
      </c>
      <c r="BN1551" s="6">
        <v>0</v>
      </c>
      <c r="BO1551" s="6">
        <v>0</v>
      </c>
    </row>
    <row r="1552" spans="3:67" ht="20.100000000000001" customHeight="1">
      <c r="C1552" s="14">
        <f t="shared" si="112"/>
        <v>80002006</v>
      </c>
      <c r="D1552" s="12" t="s">
        <v>1995</v>
      </c>
      <c r="E1552" s="11">
        <v>1</v>
      </c>
      <c r="F1552" s="11">
        <v>80002006</v>
      </c>
      <c r="G1552" s="14">
        <v>0</v>
      </c>
      <c r="H1552" s="13">
        <v>0</v>
      </c>
      <c r="I1552" s="14">
        <v>1</v>
      </c>
      <c r="J1552" s="14">
        <v>0</v>
      </c>
      <c r="K1552" s="14">
        <v>0</v>
      </c>
      <c r="L1552" s="11">
        <v>0</v>
      </c>
      <c r="M1552" s="11">
        <v>0</v>
      </c>
      <c r="N1552" s="11">
        <v>5</v>
      </c>
      <c r="O1552" s="106">
        <v>0</v>
      </c>
      <c r="P1552" s="106">
        <v>0</v>
      </c>
      <c r="Q1552" s="106">
        <v>0</v>
      </c>
      <c r="R1552" s="6">
        <v>0</v>
      </c>
      <c r="S1552" s="106">
        <v>0</v>
      </c>
      <c r="T1552" s="106">
        <v>1</v>
      </c>
      <c r="U1552" s="106">
        <v>2</v>
      </c>
      <c r="V1552" s="106">
        <v>0</v>
      </c>
      <c r="W1552" s="11">
        <v>1</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06" t="s">
        <v>1996</v>
      </c>
      <c r="AZ1552" s="13">
        <v>0</v>
      </c>
      <c r="BA1552" s="13">
        <v>0</v>
      </c>
      <c r="BB1552" s="145" t="s">
        <v>1997</v>
      </c>
      <c r="BC1552" s="11"/>
      <c r="BD1552" s="11">
        <v>0</v>
      </c>
      <c r="BE1552" s="11"/>
      <c r="BF1552" s="11"/>
      <c r="BG1552" s="11"/>
      <c r="BH1552" s="106"/>
      <c r="BI1552" s="11">
        <v>0</v>
      </c>
      <c r="BJ1552" s="6">
        <v>0</v>
      </c>
      <c r="BK1552" s="6">
        <v>0</v>
      </c>
      <c r="BL1552" s="6">
        <v>0</v>
      </c>
      <c r="BM1552" s="6">
        <v>0</v>
      </c>
      <c r="BN1552" s="6">
        <v>0</v>
      </c>
      <c r="BO1552" s="6">
        <v>0</v>
      </c>
    </row>
    <row r="1553" spans="3:67" ht="20.100000000000001" customHeight="1">
      <c r="C1553" s="14">
        <f t="shared" si="112"/>
        <v>80002007</v>
      </c>
      <c r="D1553" s="12" t="s">
        <v>1998</v>
      </c>
      <c r="E1553" s="11">
        <v>1</v>
      </c>
      <c r="F1553" s="11">
        <v>80002007</v>
      </c>
      <c r="G1553" s="14">
        <v>0</v>
      </c>
      <c r="H1553" s="13">
        <v>0</v>
      </c>
      <c r="I1553" s="14">
        <v>1</v>
      </c>
      <c r="J1553" s="14">
        <v>0</v>
      </c>
      <c r="K1553" s="14">
        <v>0</v>
      </c>
      <c r="L1553" s="11">
        <v>0</v>
      </c>
      <c r="M1553" s="11">
        <v>0</v>
      </c>
      <c r="N1553" s="11">
        <v>2</v>
      </c>
      <c r="O1553" s="11">
        <v>3</v>
      </c>
      <c r="P1553" s="11">
        <v>0.2</v>
      </c>
      <c r="Q1553" s="11">
        <v>0</v>
      </c>
      <c r="R1553" s="6">
        <v>0</v>
      </c>
      <c r="S1553" s="11">
        <v>0</v>
      </c>
      <c r="T1553" s="11">
        <v>1</v>
      </c>
      <c r="U1553" s="11">
        <v>2</v>
      </c>
      <c r="V1553" s="11">
        <v>0</v>
      </c>
      <c r="W1553" s="11">
        <v>1</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1935</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80002008</v>
      </c>
      <c r="D1554" s="12" t="s">
        <v>1999</v>
      </c>
      <c r="E1554" s="11">
        <v>1</v>
      </c>
      <c r="F1554" s="11">
        <v>80002008</v>
      </c>
      <c r="G1554" s="14">
        <v>0</v>
      </c>
      <c r="H1554" s="13">
        <v>0</v>
      </c>
      <c r="I1554" s="14">
        <v>1</v>
      </c>
      <c r="J1554" s="14">
        <v>0</v>
      </c>
      <c r="K1554" s="14">
        <v>0</v>
      </c>
      <c r="L1554" s="11">
        <v>0</v>
      </c>
      <c r="M1554" s="11">
        <v>0</v>
      </c>
      <c r="N1554" s="11">
        <v>2</v>
      </c>
      <c r="O1554" s="11">
        <v>3</v>
      </c>
      <c r="P1554" s="11">
        <v>0.5</v>
      </c>
      <c r="Q1554" s="11">
        <v>0</v>
      </c>
      <c r="R1554" s="6">
        <v>0</v>
      </c>
      <c r="S1554" s="11">
        <v>0</v>
      </c>
      <c r="T1554" s="11">
        <v>1</v>
      </c>
      <c r="U1554" s="11">
        <v>2</v>
      </c>
      <c r="V1554" s="11">
        <v>0</v>
      </c>
      <c r="W1554" s="11">
        <v>0.5</v>
      </c>
      <c r="X1554" s="11">
        <v>0</v>
      </c>
      <c r="Y1554" s="11">
        <v>0</v>
      </c>
      <c r="Z1554" s="11">
        <v>0</v>
      </c>
      <c r="AA1554" s="11">
        <v>0</v>
      </c>
      <c r="AB1554" s="11">
        <v>0</v>
      </c>
      <c r="AC1554" s="11">
        <v>0</v>
      </c>
      <c r="AD1554" s="11">
        <v>9</v>
      </c>
      <c r="AE1554" s="11">
        <v>1</v>
      </c>
      <c r="AF1554" s="11">
        <v>0</v>
      </c>
      <c r="AG1554" s="6">
        <v>1</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c r="AZ1554" s="13">
        <v>0</v>
      </c>
      <c r="BA1554" s="13">
        <v>0</v>
      </c>
      <c r="BB1554" s="37" t="s">
        <v>2000</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80002009</v>
      </c>
      <c r="D1555" s="12" t="s">
        <v>2001</v>
      </c>
      <c r="E1555" s="11">
        <v>1</v>
      </c>
      <c r="F1555" s="11">
        <v>80002009</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2002</v>
      </c>
      <c r="AZ1555" s="13">
        <v>0</v>
      </c>
      <c r="BA1555" s="13">
        <v>0</v>
      </c>
      <c r="BB1555" s="37" t="s">
        <v>2003</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80002010</v>
      </c>
      <c r="D1556" s="12" t="s">
        <v>2004</v>
      </c>
      <c r="E1556" s="11">
        <v>1</v>
      </c>
      <c r="F1556" s="11">
        <v>80002010</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2005</v>
      </c>
      <c r="AZ1556" s="13">
        <v>0</v>
      </c>
      <c r="BA1556" s="13">
        <v>0</v>
      </c>
      <c r="BB1556" s="37" t="s">
        <v>867</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80002011</v>
      </c>
      <c r="D1557" s="12" t="s">
        <v>2006</v>
      </c>
      <c r="E1557" s="11">
        <v>1</v>
      </c>
      <c r="F1557" s="11">
        <v>80002011</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2007</v>
      </c>
      <c r="AZ1557" s="13">
        <v>0</v>
      </c>
      <c r="BA1557" s="13">
        <v>0</v>
      </c>
      <c r="BB1557" s="37" t="s">
        <v>2008</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80002012</v>
      </c>
      <c r="D1558" s="12" t="s">
        <v>2009</v>
      </c>
      <c r="E1558" s="11">
        <v>1</v>
      </c>
      <c r="F1558" s="11">
        <v>80002012</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2010</v>
      </c>
      <c r="AZ1558" s="13">
        <v>0</v>
      </c>
      <c r="BA1558" s="13">
        <v>0</v>
      </c>
      <c r="BB1558" s="37" t="s">
        <v>2011</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80002013</v>
      </c>
      <c r="D1559" s="12" t="s">
        <v>2012</v>
      </c>
      <c r="E1559" s="11">
        <v>1</v>
      </c>
      <c r="F1559" s="11">
        <v>80002013</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2013</v>
      </c>
      <c r="AZ1559" s="13">
        <v>0</v>
      </c>
      <c r="BA1559" s="13">
        <v>0</v>
      </c>
      <c r="BB1559" s="37" t="s">
        <v>2014</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2"/>
        <v>80002014</v>
      </c>
      <c r="D1560" s="12" t="s">
        <v>2015</v>
      </c>
      <c r="E1560" s="11">
        <v>1</v>
      </c>
      <c r="F1560" s="11">
        <v>80002014</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1" t="s">
        <v>2016</v>
      </c>
      <c r="AZ1560" s="13">
        <v>0</v>
      </c>
      <c r="BA1560" s="13">
        <v>0</v>
      </c>
      <c r="BB1560" s="37" t="s">
        <v>2017</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06">
        <f t="shared" si="112"/>
        <v>80002015</v>
      </c>
      <c r="D1561" s="135" t="s">
        <v>2018</v>
      </c>
      <c r="E1561" s="106">
        <v>1</v>
      </c>
      <c r="F1561" s="106">
        <v>80002015</v>
      </c>
      <c r="G1561" s="106">
        <v>0</v>
      </c>
      <c r="H1561" s="106">
        <v>0</v>
      </c>
      <c r="I1561" s="14">
        <v>1</v>
      </c>
      <c r="J1561" s="14">
        <v>0</v>
      </c>
      <c r="K1561" s="106">
        <v>0</v>
      </c>
      <c r="L1561" s="106">
        <v>0</v>
      </c>
      <c r="M1561" s="106">
        <v>0</v>
      </c>
      <c r="N1561" s="106">
        <v>2</v>
      </c>
      <c r="O1561" s="106">
        <v>0</v>
      </c>
      <c r="P1561" s="106">
        <v>0</v>
      </c>
      <c r="Q1561" s="106">
        <v>0</v>
      </c>
      <c r="R1561" s="6">
        <v>0</v>
      </c>
      <c r="S1561" s="106">
        <v>0</v>
      </c>
      <c r="T1561" s="106">
        <v>1</v>
      </c>
      <c r="U1561" s="106">
        <v>2</v>
      </c>
      <c r="V1561" s="106">
        <v>0</v>
      </c>
      <c r="W1561" s="106">
        <v>0</v>
      </c>
      <c r="X1561" s="106">
        <v>0</v>
      </c>
      <c r="Y1561" s="106">
        <v>0</v>
      </c>
      <c r="Z1561" s="106">
        <v>0</v>
      </c>
      <c r="AA1561" s="106">
        <v>0</v>
      </c>
      <c r="AB1561" s="106">
        <v>0</v>
      </c>
      <c r="AC1561" s="106">
        <v>0</v>
      </c>
      <c r="AD1561" s="106">
        <v>9</v>
      </c>
      <c r="AE1561" s="106">
        <v>2</v>
      </c>
      <c r="AF1561" s="106" t="s">
        <v>167</v>
      </c>
      <c r="AG1561" s="106">
        <v>2</v>
      </c>
      <c r="AH1561" s="106">
        <v>2</v>
      </c>
      <c r="AI1561" s="6">
        <v>0</v>
      </c>
      <c r="AJ1561" s="106">
        <v>1.5</v>
      </c>
      <c r="AK1561" s="106">
        <v>0</v>
      </c>
      <c r="AL1561" s="106">
        <v>0</v>
      </c>
      <c r="AM1561" s="106">
        <v>0</v>
      </c>
      <c r="AN1561" s="106">
        <v>1</v>
      </c>
      <c r="AO1561" s="106">
        <v>3000</v>
      </c>
      <c r="AP1561" s="106">
        <v>0.5</v>
      </c>
      <c r="AQ1561" s="106">
        <v>0</v>
      </c>
      <c r="AR1561" s="106">
        <v>0</v>
      </c>
      <c r="AS1561" s="106" t="s">
        <v>158</v>
      </c>
      <c r="AT1561" s="12" t="s">
        <v>159</v>
      </c>
      <c r="AU1561" s="106">
        <v>0</v>
      </c>
      <c r="AV1561" s="106">
        <v>0</v>
      </c>
      <c r="AW1561" s="106">
        <v>0</v>
      </c>
      <c r="AX1561" s="135" t="s">
        <v>160</v>
      </c>
      <c r="AY1561" s="106"/>
      <c r="AZ1561" s="106">
        <v>0</v>
      </c>
      <c r="BA1561" s="106">
        <v>0</v>
      </c>
      <c r="BB1561" s="145" t="s">
        <v>2019</v>
      </c>
      <c r="BC1561" s="106"/>
      <c r="BD1561" s="11">
        <v>0</v>
      </c>
      <c r="BE1561" s="106"/>
      <c r="BF1561" s="106"/>
      <c r="BG1561" s="106"/>
      <c r="BH1561" s="106"/>
      <c r="BI1561" s="11">
        <v>0</v>
      </c>
      <c r="BJ1561" s="6">
        <v>0</v>
      </c>
      <c r="BK1561" s="6">
        <v>0</v>
      </c>
      <c r="BL1561" s="6">
        <v>0</v>
      </c>
      <c r="BM1561" s="6">
        <v>0</v>
      </c>
      <c r="BN1561" s="6">
        <v>0</v>
      </c>
      <c r="BO1561" s="6">
        <v>0</v>
      </c>
    </row>
    <row r="1562" spans="3:67" ht="20.100000000000001" customHeight="1">
      <c r="C1562" s="14">
        <f t="shared" si="112"/>
        <v>80002016</v>
      </c>
      <c r="D1562" s="12" t="s">
        <v>2020</v>
      </c>
      <c r="E1562" s="11">
        <v>1</v>
      </c>
      <c r="F1562" s="11">
        <v>80002016</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159</v>
      </c>
      <c r="AU1562" s="11">
        <v>0</v>
      </c>
      <c r="AV1562" s="14">
        <v>0</v>
      </c>
      <c r="AW1562" s="14">
        <v>0</v>
      </c>
      <c r="AX1562" s="12" t="s">
        <v>160</v>
      </c>
      <c r="AY1562" s="11" t="s">
        <v>2021</v>
      </c>
      <c r="AZ1562" s="13">
        <v>0</v>
      </c>
      <c r="BA1562" s="13">
        <v>0</v>
      </c>
      <c r="BB1562" s="37" t="s">
        <v>2022</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80002017</v>
      </c>
      <c r="D1563" s="12" t="s">
        <v>2023</v>
      </c>
      <c r="E1563" s="11">
        <v>1</v>
      </c>
      <c r="F1563" s="11">
        <v>80002017</v>
      </c>
      <c r="G1563" s="14">
        <v>0</v>
      </c>
      <c r="H1563" s="13">
        <v>0</v>
      </c>
      <c r="I1563" s="14">
        <v>1</v>
      </c>
      <c r="J1563" s="14">
        <v>0</v>
      </c>
      <c r="K1563" s="14">
        <v>0</v>
      </c>
      <c r="L1563" s="11">
        <v>0</v>
      </c>
      <c r="M1563" s="11">
        <v>0</v>
      </c>
      <c r="N1563" s="11">
        <v>2</v>
      </c>
      <c r="O1563" s="11">
        <v>3</v>
      </c>
      <c r="P1563" s="11">
        <v>0.2</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80010171</v>
      </c>
      <c r="AS1563" s="11" t="s">
        <v>158</v>
      </c>
      <c r="AT1563" s="12" t="s">
        <v>159</v>
      </c>
      <c r="AU1563" s="11">
        <v>0</v>
      </c>
      <c r="AV1563" s="14">
        <v>0</v>
      </c>
      <c r="AW1563" s="14">
        <v>0</v>
      </c>
      <c r="AX1563" s="12" t="s">
        <v>160</v>
      </c>
      <c r="AY1563" s="11"/>
      <c r="AZ1563" s="13">
        <v>0</v>
      </c>
      <c r="BA1563" s="13">
        <v>0</v>
      </c>
      <c r="BB1563" s="145" t="s">
        <v>2024</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80002018</v>
      </c>
      <c r="D1564" s="12" t="s">
        <v>2025</v>
      </c>
      <c r="E1564" s="11">
        <v>1</v>
      </c>
      <c r="F1564" s="11">
        <v>80002018</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2026</v>
      </c>
      <c r="AZ1564" s="13">
        <v>0</v>
      </c>
      <c r="BA1564" s="13">
        <v>0</v>
      </c>
      <c r="BB1564" s="37" t="s">
        <v>2027</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80002019</v>
      </c>
      <c r="D1565" s="12" t="s">
        <v>2028</v>
      </c>
      <c r="E1565" s="11">
        <v>1</v>
      </c>
      <c r="F1565" s="11">
        <v>80002019</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2029</v>
      </c>
      <c r="AZ1565" s="13">
        <v>0</v>
      </c>
      <c r="BA1565" s="13">
        <v>0</v>
      </c>
      <c r="BB1565" s="37" t="s">
        <v>2030</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2"/>
        <v>80002020</v>
      </c>
      <c r="D1566" s="12" t="s">
        <v>2031</v>
      </c>
      <c r="E1566" s="11">
        <v>1</v>
      </c>
      <c r="F1566" s="11">
        <v>80002020</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2032</v>
      </c>
      <c r="AZ1566" s="13">
        <v>0</v>
      </c>
      <c r="BA1566" s="13">
        <v>0</v>
      </c>
      <c r="BB1566" s="37" t="s">
        <v>2033</v>
      </c>
      <c r="BC1566" s="11"/>
      <c r="BD1566" s="11">
        <v>0</v>
      </c>
      <c r="BE1566" s="11"/>
      <c r="BF1566" s="11"/>
      <c r="BG1566" s="11"/>
      <c r="BH1566" s="14"/>
      <c r="BI1566" s="11">
        <v>0</v>
      </c>
      <c r="BJ1566" s="6">
        <v>0</v>
      </c>
      <c r="BK1566" s="6">
        <v>0</v>
      </c>
      <c r="BL1566" s="6">
        <v>0</v>
      </c>
      <c r="BM1566" s="6">
        <v>0</v>
      </c>
      <c r="BN1566" s="6">
        <v>0</v>
      </c>
      <c r="BO1566" s="6">
        <v>0</v>
      </c>
    </row>
    <row r="1567" spans="3:67" ht="20.25" customHeight="1">
      <c r="C1567" s="14">
        <f t="shared" ref="C1567:C1574" si="113">C1539+1000</f>
        <v>80002021</v>
      </c>
      <c r="D1567" s="12" t="s">
        <v>2034</v>
      </c>
      <c r="E1567" s="14">
        <v>1</v>
      </c>
      <c r="F1567" s="11">
        <v>80002021</v>
      </c>
      <c r="G1567" s="14">
        <v>0</v>
      </c>
      <c r="H1567" s="13">
        <v>0</v>
      </c>
      <c r="I1567" s="14">
        <v>1</v>
      </c>
      <c r="J1567" s="14">
        <v>0</v>
      </c>
      <c r="K1567" s="14">
        <v>0</v>
      </c>
      <c r="L1567" s="11">
        <v>0</v>
      </c>
      <c r="M1567" s="11">
        <v>0</v>
      </c>
      <c r="N1567" s="11">
        <v>2</v>
      </c>
      <c r="O1567" s="11">
        <v>10</v>
      </c>
      <c r="P1567" s="11">
        <v>0.2</v>
      </c>
      <c r="Q1567" s="11">
        <v>0</v>
      </c>
      <c r="R1567" s="6">
        <v>0</v>
      </c>
      <c r="S1567" s="11">
        <v>0</v>
      </c>
      <c r="T1567" s="11">
        <v>1</v>
      </c>
      <c r="U1567" s="11">
        <v>2</v>
      </c>
      <c r="V1567" s="11">
        <v>0</v>
      </c>
      <c r="W1567" s="11">
        <v>2</v>
      </c>
      <c r="X1567" s="11">
        <v>0</v>
      </c>
      <c r="Y1567" s="11">
        <v>0</v>
      </c>
      <c r="Z1567" s="11">
        <v>0</v>
      </c>
      <c r="AA1567" s="11">
        <v>0</v>
      </c>
      <c r="AB1567" s="11">
        <v>0</v>
      </c>
      <c r="AC1567" s="11">
        <v>0</v>
      </c>
      <c r="AD1567" s="11">
        <v>5</v>
      </c>
      <c r="AE1567" s="11">
        <v>1</v>
      </c>
      <c r="AF1567" s="11">
        <v>3</v>
      </c>
      <c r="AG1567" s="6">
        <v>1</v>
      </c>
      <c r="AH1567" s="6">
        <v>1</v>
      </c>
      <c r="AI1567" s="6">
        <v>0</v>
      </c>
      <c r="AJ1567" s="6">
        <v>3</v>
      </c>
      <c r="AK1567" s="11">
        <v>0</v>
      </c>
      <c r="AL1567" s="11">
        <v>0</v>
      </c>
      <c r="AM1567" s="11">
        <v>0</v>
      </c>
      <c r="AN1567" s="11">
        <v>3</v>
      </c>
      <c r="AO1567" s="11">
        <v>5000</v>
      </c>
      <c r="AP1567" s="11">
        <v>0.5</v>
      </c>
      <c r="AQ1567" s="11">
        <v>0</v>
      </c>
      <c r="AR1567" s="6">
        <v>0</v>
      </c>
      <c r="AS1567" s="11">
        <v>0</v>
      </c>
      <c r="AT1567" s="12" t="s">
        <v>159</v>
      </c>
      <c r="AU1567" s="6" t="s">
        <v>782</v>
      </c>
      <c r="AV1567" s="14">
        <v>10000007</v>
      </c>
      <c r="AW1567" s="142">
        <v>23000080</v>
      </c>
      <c r="AX1567" s="12" t="s">
        <v>160</v>
      </c>
      <c r="AY1567" s="15" t="s">
        <v>158</v>
      </c>
      <c r="AZ1567" s="13">
        <v>0</v>
      </c>
      <c r="BA1567" s="13">
        <v>0</v>
      </c>
      <c r="BB1567" s="37" t="s">
        <v>936</v>
      </c>
      <c r="BC1567" s="14">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80002022</v>
      </c>
      <c r="D1568" s="12" t="s">
        <v>2035</v>
      </c>
      <c r="E1568" s="14">
        <v>1</v>
      </c>
      <c r="F1568" s="11">
        <v>80002022</v>
      </c>
      <c r="G1568" s="6">
        <v>0</v>
      </c>
      <c r="H1568" s="6">
        <v>0</v>
      </c>
      <c r="I1568" s="14">
        <v>1</v>
      </c>
      <c r="J1568" s="14">
        <v>0</v>
      </c>
      <c r="K1568" s="6">
        <v>0</v>
      </c>
      <c r="L1568" s="6">
        <v>0</v>
      </c>
      <c r="M1568" s="6">
        <v>0</v>
      </c>
      <c r="N1568" s="6">
        <v>2</v>
      </c>
      <c r="O1568" s="6">
        <v>1</v>
      </c>
      <c r="P1568" s="6">
        <v>0.2</v>
      </c>
      <c r="Q1568" s="6">
        <v>0</v>
      </c>
      <c r="R1568" s="6">
        <v>0</v>
      </c>
      <c r="S1568" s="6">
        <v>0</v>
      </c>
      <c r="T1568" s="11">
        <v>1</v>
      </c>
      <c r="U1568" s="6">
        <v>2</v>
      </c>
      <c r="V1568" s="6">
        <v>0</v>
      </c>
      <c r="W1568" s="6">
        <v>0</v>
      </c>
      <c r="X1568" s="6">
        <v>0</v>
      </c>
      <c r="Y1568" s="6">
        <v>0</v>
      </c>
      <c r="Z1568" s="6">
        <v>0</v>
      </c>
      <c r="AA1568" s="6">
        <v>0</v>
      </c>
      <c r="AB1568" s="14">
        <v>0</v>
      </c>
      <c r="AC1568" s="6">
        <v>0</v>
      </c>
      <c r="AD1568" s="6">
        <v>10</v>
      </c>
      <c r="AE1568" s="6">
        <v>0</v>
      </c>
      <c r="AF1568" s="6">
        <v>0</v>
      </c>
      <c r="AG1568" s="6">
        <v>7</v>
      </c>
      <c r="AH1568" s="6">
        <v>0</v>
      </c>
      <c r="AI1568" s="6">
        <v>0</v>
      </c>
      <c r="AJ1568" s="6">
        <v>6</v>
      </c>
      <c r="AK1568" s="6">
        <v>0</v>
      </c>
      <c r="AL1568" s="6">
        <v>0</v>
      </c>
      <c r="AM1568" s="6">
        <v>0</v>
      </c>
      <c r="AN1568" s="6">
        <v>0</v>
      </c>
      <c r="AO1568" s="6">
        <v>1000</v>
      </c>
      <c r="AP1568" s="6">
        <v>0</v>
      </c>
      <c r="AQ1568" s="6">
        <v>0</v>
      </c>
      <c r="AR1568" s="6">
        <v>0</v>
      </c>
      <c r="AS1568" s="178" t="s">
        <v>938</v>
      </c>
      <c r="AT1568" s="12" t="s">
        <v>159</v>
      </c>
      <c r="AU1568" s="6" t="s">
        <v>782</v>
      </c>
      <c r="AV1568" s="6" t="s">
        <v>158</v>
      </c>
      <c r="AW1568" s="6">
        <v>0</v>
      </c>
      <c r="AX1568" s="7" t="s">
        <v>160</v>
      </c>
      <c r="AY1568" s="6">
        <v>0</v>
      </c>
      <c r="AZ1568" s="13">
        <v>0</v>
      </c>
      <c r="BA1568" s="13">
        <v>0</v>
      </c>
      <c r="BB1568" s="37" t="s">
        <v>939</v>
      </c>
      <c r="BC1568" s="6">
        <v>0</v>
      </c>
      <c r="BD1568" s="11">
        <v>0</v>
      </c>
      <c r="BE1568" s="11"/>
      <c r="BF1568" s="11"/>
      <c r="BG1568" s="11"/>
      <c r="BH1568" s="14"/>
      <c r="BI1568" s="9">
        <v>0</v>
      </c>
      <c r="BJ1568" s="6">
        <v>0</v>
      </c>
      <c r="BK1568" s="6">
        <v>0</v>
      </c>
      <c r="BL1568" s="6">
        <v>0</v>
      </c>
      <c r="BM1568" s="6">
        <v>0</v>
      </c>
      <c r="BN1568" s="6">
        <v>0</v>
      </c>
      <c r="BO1568" s="6">
        <v>0</v>
      </c>
    </row>
    <row r="1569" spans="3:67" ht="20.100000000000001" customHeight="1">
      <c r="C1569" s="14">
        <f t="shared" si="113"/>
        <v>80002023</v>
      </c>
      <c r="D1569" s="12" t="s">
        <v>2036</v>
      </c>
      <c r="E1569" s="11">
        <v>1</v>
      </c>
      <c r="F1569" s="11">
        <v>80002023</v>
      </c>
      <c r="G1569" s="14">
        <v>0</v>
      </c>
      <c r="H1569" s="13">
        <v>0</v>
      </c>
      <c r="I1569" s="14">
        <v>1</v>
      </c>
      <c r="J1569" s="14">
        <v>0</v>
      </c>
      <c r="K1569" s="14">
        <v>0</v>
      </c>
      <c r="L1569" s="11">
        <v>0</v>
      </c>
      <c r="M1569" s="11">
        <v>0</v>
      </c>
      <c r="N1569" s="11">
        <v>2</v>
      </c>
      <c r="O1569" s="11">
        <v>9</v>
      </c>
      <c r="P1569" s="11">
        <v>0.3</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0</v>
      </c>
      <c r="AF1569" s="11">
        <v>3</v>
      </c>
      <c r="AG1569" s="6">
        <v>7</v>
      </c>
      <c r="AH1569" s="6">
        <v>0</v>
      </c>
      <c r="AI1569" s="6">
        <v>0</v>
      </c>
      <c r="AJ1569" s="6">
        <v>10</v>
      </c>
      <c r="AK1569" s="11">
        <v>0</v>
      </c>
      <c r="AL1569" s="11">
        <v>0</v>
      </c>
      <c r="AM1569" s="11">
        <v>0</v>
      </c>
      <c r="AN1569" s="11">
        <v>0</v>
      </c>
      <c r="AO1569" s="11">
        <v>3000</v>
      </c>
      <c r="AP1569" s="11">
        <v>0.5</v>
      </c>
      <c r="AQ1569" s="11">
        <v>0</v>
      </c>
      <c r="AR1569" s="6">
        <v>0</v>
      </c>
      <c r="AS1569" s="11">
        <v>80002003</v>
      </c>
      <c r="AT1569" s="12" t="s">
        <v>159</v>
      </c>
      <c r="AU1569" s="11">
        <v>0</v>
      </c>
      <c r="AV1569" s="14">
        <v>0</v>
      </c>
      <c r="AW1569" s="14">
        <v>0</v>
      </c>
      <c r="AX1569" s="12" t="s">
        <v>160</v>
      </c>
      <c r="AY1569" s="11">
        <v>0</v>
      </c>
      <c r="AZ1569" s="13">
        <v>0</v>
      </c>
      <c r="BA1569" s="13">
        <v>0</v>
      </c>
      <c r="BB1569" s="37" t="s">
        <v>860</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80002024</v>
      </c>
      <c r="D1570" s="12" t="s">
        <v>2037</v>
      </c>
      <c r="E1570" s="11">
        <v>1</v>
      </c>
      <c r="F1570" s="11">
        <v>80002024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10</v>
      </c>
      <c r="AE1570" s="11">
        <v>2</v>
      </c>
      <c r="AF1570" s="11" t="s">
        <v>167</v>
      </c>
      <c r="AG1570" s="6">
        <v>2</v>
      </c>
      <c r="AH1570" s="6">
        <v>2</v>
      </c>
      <c r="AI1570" s="6">
        <v>0</v>
      </c>
      <c r="AJ1570" s="6">
        <v>1.5</v>
      </c>
      <c r="AK1570" s="11">
        <v>0</v>
      </c>
      <c r="AL1570" s="11">
        <v>0</v>
      </c>
      <c r="AM1570" s="11">
        <v>0</v>
      </c>
      <c r="AN1570" s="11">
        <v>0</v>
      </c>
      <c r="AO1570" s="11">
        <v>3000</v>
      </c>
      <c r="AP1570" s="11">
        <v>0.5</v>
      </c>
      <c r="AQ1570" s="11">
        <v>0</v>
      </c>
      <c r="AR1570" s="6">
        <v>0</v>
      </c>
      <c r="AS1570" s="11" t="s">
        <v>158</v>
      </c>
      <c r="AT1570" s="12" t="s">
        <v>159</v>
      </c>
      <c r="AU1570" s="11">
        <v>0</v>
      </c>
      <c r="AV1570" s="14">
        <v>0</v>
      </c>
      <c r="AW1570" s="14">
        <v>0</v>
      </c>
      <c r="AX1570" s="12" t="s">
        <v>160</v>
      </c>
      <c r="AY1570" s="11" t="s">
        <v>1972</v>
      </c>
      <c r="AZ1570" s="13">
        <v>0</v>
      </c>
      <c r="BA1570" s="13">
        <v>0</v>
      </c>
      <c r="BB1570" s="37" t="s">
        <v>2038</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80002025</v>
      </c>
      <c r="D1571" s="12" t="s">
        <v>2039</v>
      </c>
      <c r="E1571" s="14">
        <v>1</v>
      </c>
      <c r="F1571" s="11">
        <v>80002025</v>
      </c>
      <c r="G1571" s="6">
        <v>0</v>
      </c>
      <c r="H1571" s="6">
        <v>0</v>
      </c>
      <c r="I1571" s="14">
        <v>1</v>
      </c>
      <c r="J1571" s="14">
        <v>0</v>
      </c>
      <c r="K1571" s="6">
        <v>0</v>
      </c>
      <c r="L1571" s="6">
        <v>0</v>
      </c>
      <c r="M1571" s="6">
        <v>0</v>
      </c>
      <c r="N1571" s="6">
        <v>2</v>
      </c>
      <c r="O1571" s="6">
        <v>10</v>
      </c>
      <c r="P1571" s="6">
        <v>0.1</v>
      </c>
      <c r="Q1571" s="6">
        <v>0</v>
      </c>
      <c r="R1571" s="6">
        <v>0</v>
      </c>
      <c r="S1571" s="6">
        <v>0</v>
      </c>
      <c r="T1571" s="11">
        <v>1</v>
      </c>
      <c r="U1571" s="6">
        <v>2</v>
      </c>
      <c r="V1571" s="6">
        <v>0</v>
      </c>
      <c r="W1571" s="6">
        <v>2.5</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t="s">
        <v>158</v>
      </c>
      <c r="AT1571" s="12" t="s">
        <v>159</v>
      </c>
      <c r="AU1571" s="6" t="s">
        <v>782</v>
      </c>
      <c r="AV1571" s="6" t="s">
        <v>158</v>
      </c>
      <c r="AW1571" s="6" t="s">
        <v>864</v>
      </c>
      <c r="AX1571" s="7" t="s">
        <v>160</v>
      </c>
      <c r="AY1571" s="6">
        <v>0</v>
      </c>
      <c r="AZ1571" s="13">
        <v>0</v>
      </c>
      <c r="BA1571" s="13">
        <v>0</v>
      </c>
      <c r="BB1571" s="33" t="s">
        <v>865</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80002026</v>
      </c>
      <c r="D1572" s="12" t="s">
        <v>2040</v>
      </c>
      <c r="E1572" s="14">
        <v>1</v>
      </c>
      <c r="F1572" s="11">
        <v>80002026</v>
      </c>
      <c r="G1572" s="6">
        <v>0</v>
      </c>
      <c r="H1572" s="6">
        <v>0</v>
      </c>
      <c r="I1572" s="14">
        <v>1</v>
      </c>
      <c r="J1572" s="14">
        <v>0</v>
      </c>
      <c r="K1572" s="6">
        <v>0</v>
      </c>
      <c r="L1572" s="6">
        <v>0</v>
      </c>
      <c r="M1572" s="6">
        <v>0</v>
      </c>
      <c r="N1572" s="6">
        <v>2</v>
      </c>
      <c r="O1572" s="6">
        <v>1</v>
      </c>
      <c r="P1572" s="6">
        <v>0.2</v>
      </c>
      <c r="Q1572" s="6">
        <v>0</v>
      </c>
      <c r="R1572" s="6">
        <v>0</v>
      </c>
      <c r="S1572" s="6">
        <v>0</v>
      </c>
      <c r="T1572" s="11">
        <v>1</v>
      </c>
      <c r="U1572" s="6">
        <v>2</v>
      </c>
      <c r="V1572" s="6">
        <v>0</v>
      </c>
      <c r="W1572" s="6">
        <v>0</v>
      </c>
      <c r="X1572" s="6">
        <v>0</v>
      </c>
      <c r="Y1572" s="6">
        <v>0</v>
      </c>
      <c r="Z1572" s="6">
        <v>0</v>
      </c>
      <c r="AA1572" s="6">
        <v>0</v>
      </c>
      <c r="AB1572" s="14">
        <v>0</v>
      </c>
      <c r="AC1572" s="6">
        <v>0</v>
      </c>
      <c r="AD1572" s="6">
        <v>10</v>
      </c>
      <c r="AE1572" s="6">
        <v>0</v>
      </c>
      <c r="AF1572" s="6">
        <v>0</v>
      </c>
      <c r="AG1572" s="6">
        <v>7</v>
      </c>
      <c r="AH1572" s="6">
        <v>0</v>
      </c>
      <c r="AI1572" s="6">
        <v>0</v>
      </c>
      <c r="AJ1572" s="6">
        <v>6</v>
      </c>
      <c r="AK1572" s="6">
        <v>0</v>
      </c>
      <c r="AL1572" s="6">
        <v>0</v>
      </c>
      <c r="AM1572" s="6">
        <v>0</v>
      </c>
      <c r="AN1572" s="6">
        <v>0</v>
      </c>
      <c r="AO1572" s="6">
        <v>1000</v>
      </c>
      <c r="AP1572" s="6">
        <v>0</v>
      </c>
      <c r="AQ1572" s="6">
        <v>0</v>
      </c>
      <c r="AR1572" s="6">
        <v>0</v>
      </c>
      <c r="AS1572" s="6">
        <v>80002004</v>
      </c>
      <c r="AT1572" s="12" t="s">
        <v>159</v>
      </c>
      <c r="AU1572" s="6">
        <v>0</v>
      </c>
      <c r="AV1572" s="6" t="s">
        <v>158</v>
      </c>
      <c r="AW1572" s="6">
        <v>0</v>
      </c>
      <c r="AX1572" s="7" t="s">
        <v>160</v>
      </c>
      <c r="AY1572" s="6">
        <v>0</v>
      </c>
      <c r="AZ1572" s="13">
        <v>0</v>
      </c>
      <c r="BA1572" s="13">
        <v>0</v>
      </c>
      <c r="BB1572" s="33" t="s">
        <v>2041</v>
      </c>
      <c r="BC1572" s="6">
        <v>0</v>
      </c>
      <c r="BD1572" s="11">
        <v>0</v>
      </c>
      <c r="BE1572" s="11"/>
      <c r="BF1572" s="11"/>
      <c r="BG1572" s="11"/>
      <c r="BH1572" s="14"/>
      <c r="BI1572" s="9">
        <v>0</v>
      </c>
      <c r="BJ1572" s="6">
        <v>0</v>
      </c>
      <c r="BK1572" s="6">
        <v>0</v>
      </c>
      <c r="BL1572" s="6">
        <v>0</v>
      </c>
      <c r="BM1572" s="6">
        <v>0</v>
      </c>
      <c r="BN1572" s="6">
        <v>0</v>
      </c>
      <c r="BO1572" s="6">
        <v>0</v>
      </c>
    </row>
    <row r="1573" spans="3:67" ht="20.100000000000001" customHeight="1">
      <c r="C1573" s="14">
        <f t="shared" si="113"/>
        <v>80002027</v>
      </c>
      <c r="D1573" s="12" t="s">
        <v>2042</v>
      </c>
      <c r="E1573" s="11">
        <v>1</v>
      </c>
      <c r="F1573" s="11">
        <v>80002027</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0</v>
      </c>
      <c r="AO1573" s="11">
        <v>3000</v>
      </c>
      <c r="AP1573" s="11">
        <v>0.5</v>
      </c>
      <c r="AQ1573" s="11">
        <v>0</v>
      </c>
      <c r="AR1573" s="6">
        <v>0</v>
      </c>
      <c r="AS1573" s="11" t="s">
        <v>158</v>
      </c>
      <c r="AT1573" s="12" t="s">
        <v>159</v>
      </c>
      <c r="AU1573" s="11">
        <v>0</v>
      </c>
      <c r="AV1573" s="14">
        <v>0</v>
      </c>
      <c r="AW1573" s="14">
        <v>0</v>
      </c>
      <c r="AX1573" s="12" t="s">
        <v>160</v>
      </c>
      <c r="AY1573" s="11" t="s">
        <v>1979</v>
      </c>
      <c r="AZ1573" s="13">
        <v>0</v>
      </c>
      <c r="BA1573" s="13">
        <v>0</v>
      </c>
      <c r="BB1573" s="37" t="s">
        <v>2043</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80002028</v>
      </c>
      <c r="D1574" s="12" t="s">
        <v>2044</v>
      </c>
      <c r="E1574" s="11">
        <v>1</v>
      </c>
      <c r="F1574" s="11">
        <v>80002028</v>
      </c>
      <c r="G1574" s="14">
        <v>0</v>
      </c>
      <c r="H1574" s="13">
        <v>0</v>
      </c>
      <c r="I1574" s="14">
        <v>1</v>
      </c>
      <c r="J1574" s="14">
        <v>0</v>
      </c>
      <c r="K1574" s="14">
        <v>0</v>
      </c>
      <c r="L1574" s="11">
        <v>0</v>
      </c>
      <c r="M1574" s="11">
        <v>0</v>
      </c>
      <c r="N1574" s="11">
        <v>2</v>
      </c>
      <c r="O1574" s="11">
        <v>9</v>
      </c>
      <c r="P1574" s="11">
        <v>0.1</v>
      </c>
      <c r="Q1574" s="11">
        <v>0</v>
      </c>
      <c r="R1574" s="6">
        <v>0</v>
      </c>
      <c r="S1574" s="11">
        <v>0</v>
      </c>
      <c r="T1574" s="11">
        <v>1</v>
      </c>
      <c r="U1574" s="11">
        <v>2</v>
      </c>
      <c r="V1574" s="11">
        <v>0</v>
      </c>
      <c r="W1574" s="11">
        <v>2</v>
      </c>
      <c r="X1574" s="11">
        <v>0</v>
      </c>
      <c r="Y1574" s="11">
        <v>0</v>
      </c>
      <c r="Z1574" s="11">
        <v>0</v>
      </c>
      <c r="AA1574" s="11">
        <v>0</v>
      </c>
      <c r="AB1574" s="11">
        <v>0</v>
      </c>
      <c r="AC1574" s="11">
        <v>0</v>
      </c>
      <c r="AD1574" s="11">
        <v>3</v>
      </c>
      <c r="AE1574" s="11">
        <v>2</v>
      </c>
      <c r="AF1574" s="11" t="s">
        <v>167</v>
      </c>
      <c r="AG1574" s="6">
        <v>0</v>
      </c>
      <c r="AH1574" s="6">
        <v>0</v>
      </c>
      <c r="AI1574" s="6">
        <v>0</v>
      </c>
      <c r="AJ1574" s="6">
        <v>1.5</v>
      </c>
      <c r="AK1574" s="11">
        <v>0</v>
      </c>
      <c r="AL1574" s="11">
        <v>0</v>
      </c>
      <c r="AM1574" s="11">
        <v>0</v>
      </c>
      <c r="AN1574" s="11">
        <v>0</v>
      </c>
      <c r="AO1574" s="11">
        <v>3000</v>
      </c>
      <c r="AP1574" s="11">
        <v>0.5</v>
      </c>
      <c r="AQ1574" s="11">
        <v>0</v>
      </c>
      <c r="AR1574" s="6">
        <v>0</v>
      </c>
      <c r="AS1574" s="11">
        <v>0</v>
      </c>
      <c r="AT1574" s="12" t="s">
        <v>159</v>
      </c>
      <c r="AU1574" s="11">
        <v>0</v>
      </c>
      <c r="AV1574" s="14">
        <v>10000007</v>
      </c>
      <c r="AW1574" s="14">
        <v>23000040</v>
      </c>
      <c r="AX1574" s="12" t="s">
        <v>160</v>
      </c>
      <c r="AY1574" s="11">
        <v>0</v>
      </c>
      <c r="AZ1574" s="13">
        <v>0</v>
      </c>
      <c r="BA1574" s="13">
        <v>1</v>
      </c>
      <c r="BB1574" s="37" t="s">
        <v>862</v>
      </c>
      <c r="BC1574" s="11">
        <v>0</v>
      </c>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ref="C1575:C1584" si="114">C1547+1000</f>
        <v>80003001</v>
      </c>
      <c r="D1575" s="12" t="s">
        <v>2045</v>
      </c>
      <c r="E1575" s="11">
        <v>1</v>
      </c>
      <c r="F1575" s="11">
        <v>80003001</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2046</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80003002</v>
      </c>
      <c r="D1576" s="12" t="s">
        <v>2047</v>
      </c>
      <c r="E1576" s="11">
        <v>1</v>
      </c>
      <c r="F1576" s="11">
        <v>80003002</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2046</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80003003</v>
      </c>
      <c r="D1577" s="12" t="s">
        <v>2048</v>
      </c>
      <c r="E1577" s="11">
        <v>1</v>
      </c>
      <c r="F1577" s="11">
        <v>80003003</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2046</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80003004</v>
      </c>
      <c r="D1578" s="12" t="s">
        <v>2049</v>
      </c>
      <c r="E1578" s="11">
        <v>1</v>
      </c>
      <c r="F1578" s="11">
        <v>80003004</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2046</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80003005</v>
      </c>
      <c r="D1579" s="12" t="s">
        <v>2050</v>
      </c>
      <c r="E1579" s="11">
        <v>1</v>
      </c>
      <c r="F1579" s="11">
        <v>80003005</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2046</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80003006</v>
      </c>
      <c r="D1580" s="12" t="s">
        <v>2051</v>
      </c>
      <c r="E1580" s="11">
        <v>1</v>
      </c>
      <c r="F1580" s="11">
        <v>80003101</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2052</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80003007</v>
      </c>
      <c r="D1581" s="12" t="s">
        <v>2053</v>
      </c>
      <c r="E1581" s="11">
        <v>1</v>
      </c>
      <c r="F1581" s="11">
        <v>80003102</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2054</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80003008</v>
      </c>
      <c r="D1582" s="12" t="s">
        <v>2055</v>
      </c>
      <c r="E1582" s="11">
        <v>1</v>
      </c>
      <c r="F1582" s="11">
        <v>80003103</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2056</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80003009</v>
      </c>
      <c r="D1583" s="12" t="s">
        <v>2057</v>
      </c>
      <c r="E1583" s="11">
        <v>1</v>
      </c>
      <c r="F1583" s="11">
        <v>80003104</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2058</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4"/>
        <v>80003010</v>
      </c>
      <c r="D1584" s="12" t="s">
        <v>2059</v>
      </c>
      <c r="E1584" s="11">
        <v>1</v>
      </c>
      <c r="F1584" s="11">
        <v>80003105</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2060</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v>80004001</v>
      </c>
      <c r="D1585" s="54" t="s">
        <v>2061</v>
      </c>
      <c r="E1585" s="11">
        <v>1</v>
      </c>
      <c r="F1585" s="14">
        <v>80004001</v>
      </c>
      <c r="G1585" s="55">
        <v>0</v>
      </c>
      <c r="H1585" s="13">
        <v>0</v>
      </c>
      <c r="I1585" s="14">
        <v>1</v>
      </c>
      <c r="J1585" s="14">
        <v>0</v>
      </c>
      <c r="K1585" s="14">
        <v>0</v>
      </c>
      <c r="L1585" s="55">
        <v>0</v>
      </c>
      <c r="M1585" s="55">
        <v>0</v>
      </c>
      <c r="N1585" s="55">
        <v>2</v>
      </c>
      <c r="O1585" s="55">
        <v>1</v>
      </c>
      <c r="P1585" s="55">
        <v>0.2</v>
      </c>
      <c r="Q1585" s="55">
        <v>0</v>
      </c>
      <c r="R1585" s="6">
        <v>0</v>
      </c>
      <c r="S1585" s="55">
        <v>0</v>
      </c>
      <c r="T1585" s="11">
        <v>1</v>
      </c>
      <c r="U1585" s="55">
        <v>2</v>
      </c>
      <c r="V1585" s="55">
        <v>0</v>
      </c>
      <c r="W1585" s="55">
        <v>0</v>
      </c>
      <c r="X1585" s="55">
        <v>0</v>
      </c>
      <c r="Y1585" s="55">
        <v>0</v>
      </c>
      <c r="Z1585" s="55">
        <v>0</v>
      </c>
      <c r="AA1585" s="55">
        <v>0</v>
      </c>
      <c r="AB1585" s="55">
        <v>0</v>
      </c>
      <c r="AC1585" s="55">
        <v>0</v>
      </c>
      <c r="AD1585" s="55">
        <v>15</v>
      </c>
      <c r="AE1585" s="55">
        <v>1</v>
      </c>
      <c r="AF1585" s="55">
        <v>3</v>
      </c>
      <c r="AG1585" s="6">
        <v>0</v>
      </c>
      <c r="AH1585" s="6">
        <v>0</v>
      </c>
      <c r="AI1585" s="6">
        <v>0</v>
      </c>
      <c r="AJ1585" s="62">
        <v>6</v>
      </c>
      <c r="AK1585" s="55">
        <v>0</v>
      </c>
      <c r="AL1585" s="55">
        <v>0</v>
      </c>
      <c r="AM1585" s="55">
        <v>0</v>
      </c>
      <c r="AN1585" s="55">
        <v>0.5</v>
      </c>
      <c r="AO1585" s="55">
        <v>3000</v>
      </c>
      <c r="AP1585" s="55">
        <v>0.5</v>
      </c>
      <c r="AQ1585" s="55">
        <v>0</v>
      </c>
      <c r="AR1585" s="6">
        <v>0</v>
      </c>
      <c r="AS1585" s="55">
        <v>93000201</v>
      </c>
      <c r="AT1585" s="54" t="s">
        <v>213</v>
      </c>
      <c r="AU1585" s="11">
        <v>0</v>
      </c>
      <c r="AV1585" s="66">
        <v>10000007</v>
      </c>
      <c r="AW1585" s="14">
        <v>23000050</v>
      </c>
      <c r="AX1585" s="54" t="s">
        <v>160</v>
      </c>
      <c r="AY1585" s="55">
        <v>0</v>
      </c>
      <c r="AZ1585" s="73">
        <v>0</v>
      </c>
      <c r="BA1585" s="13">
        <v>0</v>
      </c>
      <c r="BB1585" s="37" t="s">
        <v>2062</v>
      </c>
      <c r="BC1585" s="55">
        <v>0</v>
      </c>
      <c r="BD1585" s="11">
        <v>0</v>
      </c>
      <c r="BE1585" s="55">
        <v>0</v>
      </c>
      <c r="BF1585" s="55">
        <v>0</v>
      </c>
      <c r="BG1585" s="55">
        <v>0</v>
      </c>
      <c r="BH1585" s="55">
        <v>0</v>
      </c>
      <c r="BI1585" s="11">
        <v>0</v>
      </c>
      <c r="BJ1585" s="6">
        <v>0</v>
      </c>
      <c r="BK1585" s="6">
        <v>0</v>
      </c>
      <c r="BL1585" s="6">
        <v>0</v>
      </c>
      <c r="BM1585" s="6">
        <v>0</v>
      </c>
      <c r="BN1585" s="6">
        <v>0</v>
      </c>
      <c r="BO1585" s="6">
        <v>0</v>
      </c>
    </row>
    <row r="1586" spans="3:67" ht="19.5" customHeight="1">
      <c r="C1586" s="14">
        <v>80004002</v>
      </c>
      <c r="D1586" s="12" t="s">
        <v>2063</v>
      </c>
      <c r="E1586" s="14">
        <v>1</v>
      </c>
      <c r="F1586" s="14">
        <v>80004002</v>
      </c>
      <c r="G1586" s="14">
        <v>0</v>
      </c>
      <c r="H1586" s="13">
        <v>0</v>
      </c>
      <c r="I1586" s="14">
        <v>1</v>
      </c>
      <c r="J1586" s="14">
        <v>0</v>
      </c>
      <c r="K1586" s="14">
        <v>0</v>
      </c>
      <c r="L1586" s="11">
        <v>0</v>
      </c>
      <c r="M1586" s="11">
        <v>0</v>
      </c>
      <c r="N1586" s="11">
        <v>2</v>
      </c>
      <c r="O1586" s="11">
        <v>1</v>
      </c>
      <c r="P1586" s="11">
        <v>1</v>
      </c>
      <c r="Q1586" s="11">
        <v>0</v>
      </c>
      <c r="R1586" s="6">
        <v>0</v>
      </c>
      <c r="S1586" s="11">
        <v>0</v>
      </c>
      <c r="T1586" s="11">
        <v>1</v>
      </c>
      <c r="U1586" s="11">
        <v>2</v>
      </c>
      <c r="V1586" s="11">
        <v>0</v>
      </c>
      <c r="W1586" s="11">
        <v>1.2</v>
      </c>
      <c r="X1586" s="11">
        <v>0</v>
      </c>
      <c r="Y1586" s="11">
        <v>1</v>
      </c>
      <c r="Z1586" s="11">
        <v>0</v>
      </c>
      <c r="AA1586" s="11">
        <v>0</v>
      </c>
      <c r="AB1586" s="11">
        <v>0</v>
      </c>
      <c r="AC1586" s="11">
        <v>0</v>
      </c>
      <c r="AD1586" s="11">
        <v>3</v>
      </c>
      <c r="AE1586" s="11">
        <v>1</v>
      </c>
      <c r="AF1586" s="11" t="s">
        <v>391</v>
      </c>
      <c r="AG1586" s="6">
        <v>0</v>
      </c>
      <c r="AH1586" s="6">
        <v>1</v>
      </c>
      <c r="AI1586" s="6">
        <v>0</v>
      </c>
      <c r="AJ1586" s="6">
        <v>3</v>
      </c>
      <c r="AK1586" s="11">
        <v>0</v>
      </c>
      <c r="AL1586" s="11">
        <v>0</v>
      </c>
      <c r="AM1586" s="11">
        <v>0</v>
      </c>
      <c r="AN1586" s="11">
        <v>0.5</v>
      </c>
      <c r="AO1586" s="11">
        <v>5000</v>
      </c>
      <c r="AP1586" s="11">
        <v>0.5</v>
      </c>
      <c r="AQ1586" s="11">
        <v>0</v>
      </c>
      <c r="AR1586" s="6">
        <v>0</v>
      </c>
      <c r="AS1586" s="11" t="s">
        <v>425</v>
      </c>
      <c r="AT1586" s="15" t="s">
        <v>196</v>
      </c>
      <c r="AU1586" s="11">
        <v>0</v>
      </c>
      <c r="AV1586" s="14">
        <v>10000007</v>
      </c>
      <c r="AW1586" s="14">
        <v>70403003</v>
      </c>
      <c r="AX1586" s="12" t="s">
        <v>160</v>
      </c>
      <c r="AY1586" s="11">
        <v>0</v>
      </c>
      <c r="AZ1586" s="13">
        <v>0</v>
      </c>
      <c r="BA1586" s="13">
        <v>0</v>
      </c>
      <c r="BB1586" s="37" t="s">
        <v>2064</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80004003</v>
      </c>
      <c r="D1587" s="12" t="s">
        <v>2065</v>
      </c>
      <c r="E1587" s="11">
        <v>1</v>
      </c>
      <c r="F1587" s="14">
        <v>80004003</v>
      </c>
      <c r="G1587" s="11">
        <v>0</v>
      </c>
      <c r="H1587" s="13">
        <v>0</v>
      </c>
      <c r="I1587" s="14">
        <v>1</v>
      </c>
      <c r="J1587" s="14">
        <v>0</v>
      </c>
      <c r="K1587" s="14">
        <v>0</v>
      </c>
      <c r="L1587" s="11">
        <v>0</v>
      </c>
      <c r="M1587" s="11">
        <v>0</v>
      </c>
      <c r="N1587" s="11">
        <v>2</v>
      </c>
      <c r="O1587" s="11">
        <v>1</v>
      </c>
      <c r="P1587" s="11">
        <v>0.3</v>
      </c>
      <c r="Q1587" s="11">
        <v>0</v>
      </c>
      <c r="R1587" s="6">
        <v>0</v>
      </c>
      <c r="S1587" s="11">
        <v>0</v>
      </c>
      <c r="T1587" s="11">
        <v>1</v>
      </c>
      <c r="U1587" s="11">
        <v>2</v>
      </c>
      <c r="V1587" s="11">
        <v>0</v>
      </c>
      <c r="W1587" s="11">
        <v>3</v>
      </c>
      <c r="X1587" s="11">
        <v>0</v>
      </c>
      <c r="Y1587" s="11">
        <v>0</v>
      </c>
      <c r="Z1587" s="11">
        <v>0</v>
      </c>
      <c r="AA1587" s="11">
        <v>0</v>
      </c>
      <c r="AB1587" s="11">
        <v>0</v>
      </c>
      <c r="AC1587" s="11">
        <v>0</v>
      </c>
      <c r="AD1587" s="11">
        <v>6</v>
      </c>
      <c r="AE1587" s="11">
        <v>2</v>
      </c>
      <c r="AF1587" s="11" t="s">
        <v>167</v>
      </c>
      <c r="AG1587" s="6">
        <v>0</v>
      </c>
      <c r="AH1587" s="6">
        <v>0</v>
      </c>
      <c r="AI1587" s="6">
        <v>0</v>
      </c>
      <c r="AJ1587" s="6">
        <v>1.5</v>
      </c>
      <c r="AK1587" s="11">
        <v>0</v>
      </c>
      <c r="AL1587" s="11">
        <v>0</v>
      </c>
      <c r="AM1587" s="11">
        <v>0</v>
      </c>
      <c r="AN1587" s="11">
        <v>0.5</v>
      </c>
      <c r="AO1587" s="11">
        <v>3000</v>
      </c>
      <c r="AP1587" s="11">
        <v>0.5</v>
      </c>
      <c r="AQ1587" s="11">
        <v>0</v>
      </c>
      <c r="AR1587" s="6">
        <v>0</v>
      </c>
      <c r="AS1587" s="11" t="s">
        <v>702</v>
      </c>
      <c r="AT1587" s="12" t="s">
        <v>213</v>
      </c>
      <c r="AU1587" s="11">
        <v>0</v>
      </c>
      <c r="AV1587" s="14">
        <v>10000007</v>
      </c>
      <c r="AW1587" s="14">
        <v>23000070</v>
      </c>
      <c r="AX1587" s="12" t="s">
        <v>160</v>
      </c>
      <c r="AY1587" s="11">
        <v>0</v>
      </c>
      <c r="AZ1587" s="13">
        <v>0</v>
      </c>
      <c r="BA1587" s="13">
        <v>0</v>
      </c>
      <c r="BB1587" s="37" t="s">
        <v>2066</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67000262</v>
      </c>
      <c r="D1588" s="12" t="s">
        <v>2067</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0</v>
      </c>
      <c r="AH1588" s="6">
        <v>0</v>
      </c>
      <c r="AI1588" s="6">
        <v>0</v>
      </c>
      <c r="AJ1588" s="6">
        <v>1.5</v>
      </c>
      <c r="AK1588" s="11">
        <v>0</v>
      </c>
      <c r="AL1588" s="11">
        <v>0</v>
      </c>
      <c r="AM1588" s="11">
        <v>0</v>
      </c>
      <c r="AN1588" s="11">
        <v>1</v>
      </c>
      <c r="AO1588" s="11">
        <v>3000</v>
      </c>
      <c r="AP1588" s="11">
        <v>0.5</v>
      </c>
      <c r="AQ1588" s="11">
        <v>0</v>
      </c>
      <c r="AR1588" s="6">
        <v>93000201</v>
      </c>
      <c r="AS1588" s="11" t="s">
        <v>158</v>
      </c>
      <c r="AT1588" s="12" t="s">
        <v>159</v>
      </c>
      <c r="AU1588" s="11">
        <v>0</v>
      </c>
      <c r="AV1588" s="14">
        <v>0</v>
      </c>
      <c r="AW1588" s="14">
        <v>0</v>
      </c>
      <c r="AX1588" s="12" t="s">
        <v>2068</v>
      </c>
      <c r="AY1588" s="11">
        <v>0</v>
      </c>
      <c r="AZ1588" s="13">
        <v>0</v>
      </c>
      <c r="BA1588" s="13">
        <v>1</v>
      </c>
      <c r="BB1588" s="37" t="s">
        <v>2069</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67000263</v>
      </c>
      <c r="D1589" s="12" t="s">
        <v>2070</v>
      </c>
      <c r="E1589" s="11">
        <v>1</v>
      </c>
      <c r="F1589" s="11">
        <v>90002001</v>
      </c>
      <c r="G1589" s="11">
        <v>0</v>
      </c>
      <c r="H1589" s="13">
        <v>0</v>
      </c>
      <c r="I1589" s="14">
        <v>1</v>
      </c>
      <c r="J1589" s="14">
        <v>0</v>
      </c>
      <c r="K1589" s="14">
        <v>0</v>
      </c>
      <c r="L1589" s="11">
        <v>0</v>
      </c>
      <c r="M1589" s="11">
        <v>0</v>
      </c>
      <c r="N1589" s="11">
        <v>1</v>
      </c>
      <c r="O1589" s="11">
        <v>1</v>
      </c>
      <c r="P1589" s="11">
        <v>0.1</v>
      </c>
      <c r="Q1589" s="11">
        <v>0</v>
      </c>
      <c r="R1589" s="6">
        <v>0</v>
      </c>
      <c r="S1589" s="11">
        <v>0</v>
      </c>
      <c r="T1589" s="11">
        <v>1</v>
      </c>
      <c r="U1589" s="11">
        <v>2</v>
      </c>
      <c r="V1589" s="11">
        <v>0</v>
      </c>
      <c r="W1589" s="11">
        <v>0</v>
      </c>
      <c r="X1589" s="11">
        <v>0</v>
      </c>
      <c r="Y1589" s="11">
        <v>0</v>
      </c>
      <c r="Z1589" s="11">
        <v>0</v>
      </c>
      <c r="AA1589" s="11">
        <v>0</v>
      </c>
      <c r="AB1589" s="11">
        <v>0</v>
      </c>
      <c r="AC1589" s="11">
        <v>0</v>
      </c>
      <c r="AD1589" s="11">
        <v>3</v>
      </c>
      <c r="AE1589" s="11">
        <v>2</v>
      </c>
      <c r="AF1589" s="11" t="s">
        <v>167</v>
      </c>
      <c r="AG1589" s="6">
        <v>1</v>
      </c>
      <c r="AH1589" s="6">
        <v>0</v>
      </c>
      <c r="AI1589" s="6">
        <v>0</v>
      </c>
      <c r="AJ1589" s="6">
        <v>1.5</v>
      </c>
      <c r="AK1589" s="11">
        <v>0</v>
      </c>
      <c r="AL1589" s="11">
        <v>0</v>
      </c>
      <c r="AM1589" s="11">
        <v>0</v>
      </c>
      <c r="AN1589" s="11">
        <v>1</v>
      </c>
      <c r="AO1589" s="11">
        <v>3000</v>
      </c>
      <c r="AP1589" s="11">
        <v>0.5</v>
      </c>
      <c r="AQ1589" s="11">
        <v>0</v>
      </c>
      <c r="AR1589" s="6">
        <v>0</v>
      </c>
      <c r="AS1589" s="11" t="s">
        <v>2071</v>
      </c>
      <c r="AT1589" s="12" t="s">
        <v>213</v>
      </c>
      <c r="AU1589" s="11">
        <v>0</v>
      </c>
      <c r="AV1589" s="14">
        <v>0</v>
      </c>
      <c r="AW1589" s="14">
        <v>0</v>
      </c>
      <c r="AX1589" s="12" t="s">
        <v>160</v>
      </c>
      <c r="AY1589" s="11">
        <v>0</v>
      </c>
      <c r="AZ1589" s="13">
        <v>0</v>
      </c>
      <c r="BA1589" s="13">
        <v>1</v>
      </c>
      <c r="BB1589" s="37" t="s">
        <v>2072</v>
      </c>
      <c r="BC1589" s="11">
        <v>0</v>
      </c>
      <c r="BD1589" s="11">
        <v>0</v>
      </c>
      <c r="BE1589" s="11">
        <v>0</v>
      </c>
      <c r="BF1589" s="11">
        <v>0</v>
      </c>
      <c r="BG1589" s="11">
        <v>0</v>
      </c>
      <c r="BH1589" s="11">
        <v>0</v>
      </c>
      <c r="BI1589" s="11">
        <v>0</v>
      </c>
      <c r="BJ1589" s="6">
        <v>0</v>
      </c>
      <c r="BK1589" s="6">
        <v>0</v>
      </c>
      <c r="BL1589" s="6">
        <v>0</v>
      </c>
      <c r="BM1589" s="6">
        <v>0</v>
      </c>
      <c r="BN1589" s="6">
        <v>0</v>
      </c>
      <c r="BO1589" s="6">
        <v>0</v>
      </c>
    </row>
    <row r="1590" spans="3:67" ht="20.100000000000001" customHeight="1">
      <c r="C1590" s="14">
        <v>67000264</v>
      </c>
      <c r="D1590" s="54" t="s">
        <v>2073</v>
      </c>
      <c r="E1590" s="11">
        <v>1</v>
      </c>
      <c r="F1590" s="11">
        <v>90002001</v>
      </c>
      <c r="G1590" s="55">
        <v>0</v>
      </c>
      <c r="H1590" s="13">
        <v>0</v>
      </c>
      <c r="I1590" s="14">
        <v>1</v>
      </c>
      <c r="J1590" s="14">
        <v>0</v>
      </c>
      <c r="K1590" s="14">
        <v>0</v>
      </c>
      <c r="L1590" s="55">
        <v>0</v>
      </c>
      <c r="M1590" s="55">
        <v>0</v>
      </c>
      <c r="N1590" s="55">
        <v>1</v>
      </c>
      <c r="O1590" s="11">
        <v>1</v>
      </c>
      <c r="P1590" s="11">
        <v>0.1</v>
      </c>
      <c r="Q1590" s="55">
        <v>0</v>
      </c>
      <c r="R1590" s="6">
        <v>0</v>
      </c>
      <c r="S1590" s="55">
        <v>0</v>
      </c>
      <c r="T1590" s="11">
        <v>1</v>
      </c>
      <c r="U1590" s="55">
        <v>2</v>
      </c>
      <c r="V1590" s="55">
        <v>0</v>
      </c>
      <c r="W1590" s="55">
        <v>1.5</v>
      </c>
      <c r="X1590" s="11">
        <v>0</v>
      </c>
      <c r="Y1590" s="55">
        <v>0</v>
      </c>
      <c r="Z1590" s="55">
        <v>0</v>
      </c>
      <c r="AA1590" s="55">
        <v>0</v>
      </c>
      <c r="AB1590" s="55">
        <v>0</v>
      </c>
      <c r="AC1590" s="55">
        <v>0</v>
      </c>
      <c r="AD1590" s="55">
        <v>10</v>
      </c>
      <c r="AE1590" s="55">
        <v>2</v>
      </c>
      <c r="AF1590" s="55" t="s">
        <v>941</v>
      </c>
      <c r="AG1590" s="62">
        <v>0</v>
      </c>
      <c r="AH1590" s="6">
        <v>0</v>
      </c>
      <c r="AI1590" s="6">
        <v>0</v>
      </c>
      <c r="AJ1590" s="62">
        <v>1.5</v>
      </c>
      <c r="AK1590" s="55">
        <v>0</v>
      </c>
      <c r="AL1590" s="55">
        <v>0</v>
      </c>
      <c r="AM1590" s="55">
        <v>0</v>
      </c>
      <c r="AN1590" s="55">
        <v>2</v>
      </c>
      <c r="AO1590" s="55">
        <v>3000</v>
      </c>
      <c r="AP1590" s="55">
        <v>0.5</v>
      </c>
      <c r="AQ1590" s="55">
        <v>0</v>
      </c>
      <c r="AR1590" s="6">
        <v>0</v>
      </c>
      <c r="AS1590" s="55" t="s">
        <v>158</v>
      </c>
      <c r="AT1590" s="54" t="s">
        <v>213</v>
      </c>
      <c r="AU1590" s="11">
        <v>0</v>
      </c>
      <c r="AV1590" s="66">
        <v>10000007</v>
      </c>
      <c r="AW1590" s="14">
        <v>23000010</v>
      </c>
      <c r="AX1590" s="54" t="s">
        <v>160</v>
      </c>
      <c r="AY1590" s="55">
        <v>0</v>
      </c>
      <c r="AZ1590" s="73">
        <v>0</v>
      </c>
      <c r="BA1590" s="13">
        <v>1</v>
      </c>
      <c r="BB1590" s="74" t="s">
        <v>2074</v>
      </c>
      <c r="BC1590" s="55">
        <v>0</v>
      </c>
      <c r="BD1590" s="11">
        <v>0</v>
      </c>
      <c r="BE1590" s="55">
        <v>0</v>
      </c>
      <c r="BF1590" s="55">
        <v>0</v>
      </c>
      <c r="BG1590" s="55">
        <v>0</v>
      </c>
      <c r="BH1590" s="55">
        <v>0</v>
      </c>
      <c r="BI1590" s="11">
        <v>0</v>
      </c>
      <c r="BJ1590" s="6">
        <v>0</v>
      </c>
      <c r="BK1590" s="6">
        <v>0</v>
      </c>
      <c r="BL1590" s="6">
        <v>0</v>
      </c>
      <c r="BM1590" s="6">
        <v>0</v>
      </c>
      <c r="BN1590" s="6">
        <v>0</v>
      </c>
      <c r="BO1590" s="6">
        <v>0</v>
      </c>
    </row>
    <row r="1591" spans="3:67" ht="20.100000000000001" customHeight="1">
      <c r="C1591" s="14">
        <v>67000265</v>
      </c>
      <c r="D1591" s="12" t="s">
        <v>2075</v>
      </c>
      <c r="E1591" s="11">
        <v>1</v>
      </c>
      <c r="F1591" s="11">
        <v>90002001</v>
      </c>
      <c r="G1591" s="11">
        <v>0</v>
      </c>
      <c r="H1591" s="13">
        <v>0</v>
      </c>
      <c r="I1591" s="14">
        <v>1</v>
      </c>
      <c r="J1591" s="14">
        <v>0</v>
      </c>
      <c r="K1591" s="14">
        <v>0</v>
      </c>
      <c r="L1591" s="11">
        <v>0</v>
      </c>
      <c r="M1591" s="11">
        <v>0</v>
      </c>
      <c r="N1591" s="11">
        <v>1</v>
      </c>
      <c r="O1591" s="11">
        <v>2</v>
      </c>
      <c r="P1591" s="11">
        <v>1</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2</v>
      </c>
      <c r="AF1591" s="11" t="s">
        <v>167</v>
      </c>
      <c r="AG1591" s="6">
        <v>0</v>
      </c>
      <c r="AH1591" s="6">
        <v>0</v>
      </c>
      <c r="AI1591" s="6">
        <v>0</v>
      </c>
      <c r="AJ1591" s="6">
        <v>1.5</v>
      </c>
      <c r="AK1591" s="11">
        <v>0</v>
      </c>
      <c r="AL1591" s="11">
        <v>0</v>
      </c>
      <c r="AM1591" s="11">
        <v>0</v>
      </c>
      <c r="AN1591" s="11">
        <v>1</v>
      </c>
      <c r="AO1591" s="11">
        <v>3000</v>
      </c>
      <c r="AP1591" s="11">
        <v>0.5</v>
      </c>
      <c r="AQ1591" s="11">
        <v>0</v>
      </c>
      <c r="AR1591" s="6">
        <v>93000203</v>
      </c>
      <c r="AS1591" s="11" t="s">
        <v>158</v>
      </c>
      <c r="AT1591" s="12" t="s">
        <v>159</v>
      </c>
      <c r="AU1591" s="11">
        <v>0</v>
      </c>
      <c r="AV1591" s="14">
        <v>0</v>
      </c>
      <c r="AW1591" s="14">
        <v>0</v>
      </c>
      <c r="AX1591" s="12" t="s">
        <v>2068</v>
      </c>
      <c r="AY1591" s="11">
        <v>0</v>
      </c>
      <c r="AZ1591" s="13">
        <v>0</v>
      </c>
      <c r="BA1591" s="13">
        <v>1</v>
      </c>
      <c r="BB1591" s="37" t="s">
        <v>2076</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67000266</v>
      </c>
      <c r="D1592" s="12" t="s">
        <v>2077</v>
      </c>
      <c r="E1592" s="11">
        <v>1</v>
      </c>
      <c r="F1592" s="11">
        <v>90002001</v>
      </c>
      <c r="G1592" s="11">
        <v>0</v>
      </c>
      <c r="H1592" s="13">
        <v>0</v>
      </c>
      <c r="I1592" s="14">
        <v>1</v>
      </c>
      <c r="J1592" s="14">
        <v>0</v>
      </c>
      <c r="K1592" s="14">
        <v>0</v>
      </c>
      <c r="L1592" s="11">
        <v>0</v>
      </c>
      <c r="M1592" s="11">
        <v>0</v>
      </c>
      <c r="N1592" s="11">
        <v>1</v>
      </c>
      <c r="O1592" s="11">
        <v>1</v>
      </c>
      <c r="P1592" s="11">
        <v>0.1</v>
      </c>
      <c r="Q1592" s="11">
        <v>0</v>
      </c>
      <c r="R1592" s="6">
        <v>0</v>
      </c>
      <c r="S1592" s="11">
        <v>0</v>
      </c>
      <c r="T1592" s="11">
        <v>1</v>
      </c>
      <c r="U1592" s="11">
        <v>2</v>
      </c>
      <c r="V1592" s="11">
        <v>0</v>
      </c>
      <c r="W1592" s="11">
        <v>1.5</v>
      </c>
      <c r="X1592" s="11">
        <v>0</v>
      </c>
      <c r="Y1592" s="11">
        <v>0</v>
      </c>
      <c r="Z1592" s="11">
        <v>0</v>
      </c>
      <c r="AA1592" s="11">
        <v>0</v>
      </c>
      <c r="AB1592" s="11">
        <v>0</v>
      </c>
      <c r="AC1592" s="11">
        <v>0</v>
      </c>
      <c r="AD1592" s="11">
        <v>3</v>
      </c>
      <c r="AE1592" s="11">
        <v>2</v>
      </c>
      <c r="AF1592" s="11" t="s">
        <v>167</v>
      </c>
      <c r="AG1592" s="6">
        <v>7</v>
      </c>
      <c r="AH1592" s="6">
        <v>0</v>
      </c>
      <c r="AI1592" s="6">
        <v>0</v>
      </c>
      <c r="AJ1592" s="6">
        <v>1.5</v>
      </c>
      <c r="AK1592" s="11">
        <v>0</v>
      </c>
      <c r="AL1592" s="11">
        <v>0</v>
      </c>
      <c r="AM1592" s="11">
        <v>0</v>
      </c>
      <c r="AN1592" s="11">
        <v>1</v>
      </c>
      <c r="AO1592" s="11">
        <v>3000</v>
      </c>
      <c r="AP1592" s="11">
        <v>0.5</v>
      </c>
      <c r="AQ1592" s="11">
        <v>0</v>
      </c>
      <c r="AR1592" s="6">
        <v>0</v>
      </c>
      <c r="AS1592" s="11" t="s">
        <v>732</v>
      </c>
      <c r="AT1592" s="12" t="s">
        <v>213</v>
      </c>
      <c r="AU1592" s="11">
        <v>0</v>
      </c>
      <c r="AV1592" s="14">
        <v>0</v>
      </c>
      <c r="AW1592" s="14">
        <v>0</v>
      </c>
      <c r="AX1592" s="12" t="s">
        <v>160</v>
      </c>
      <c r="AY1592" s="11">
        <v>0</v>
      </c>
      <c r="AZ1592" s="13">
        <v>0</v>
      </c>
      <c r="BA1592" s="13">
        <v>1</v>
      </c>
      <c r="BB1592" s="37" t="s">
        <v>2078</v>
      </c>
      <c r="BC1592" s="11">
        <v>0</v>
      </c>
      <c r="BD1592" s="11">
        <v>0</v>
      </c>
      <c r="BE1592" s="11">
        <v>0</v>
      </c>
      <c r="BF1592" s="11">
        <v>0</v>
      </c>
      <c r="BG1592" s="11">
        <v>0</v>
      </c>
      <c r="BH1592" s="11">
        <v>0</v>
      </c>
      <c r="BI1592" s="11">
        <v>0</v>
      </c>
      <c r="BJ1592" s="6">
        <v>0</v>
      </c>
      <c r="BK1592" s="6">
        <v>0</v>
      </c>
      <c r="BL1592" s="6">
        <v>0</v>
      </c>
      <c r="BM1592" s="6">
        <v>0</v>
      </c>
      <c r="BN1592" s="6">
        <v>0</v>
      </c>
      <c r="BO1592" s="6">
        <v>0</v>
      </c>
    </row>
    <row r="1593" spans="3:67" ht="20.100000000000001" customHeight="1">
      <c r="C1593" s="14">
        <v>67000267</v>
      </c>
      <c r="D1593" s="54" t="s">
        <v>2079</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1.5</v>
      </c>
      <c r="X1593" s="55">
        <v>0</v>
      </c>
      <c r="Y1593" s="55">
        <v>0</v>
      </c>
      <c r="Z1593" s="55">
        <v>0</v>
      </c>
      <c r="AA1593" s="55">
        <v>0</v>
      </c>
      <c r="AB1593" s="55">
        <v>0</v>
      </c>
      <c r="AC1593" s="55">
        <v>0</v>
      </c>
      <c r="AD1593" s="55">
        <v>3</v>
      </c>
      <c r="AE1593" s="55">
        <v>1</v>
      </c>
      <c r="AF1593" s="55" t="s">
        <v>507</v>
      </c>
      <c r="AG1593" s="62">
        <v>0</v>
      </c>
      <c r="AH1593" s="62">
        <v>0</v>
      </c>
      <c r="AI1593" s="6">
        <v>0</v>
      </c>
      <c r="AJ1593" s="62">
        <v>1.5</v>
      </c>
      <c r="AK1593" s="55">
        <v>0</v>
      </c>
      <c r="AL1593" s="55">
        <v>0</v>
      </c>
      <c r="AM1593" s="55">
        <v>0</v>
      </c>
      <c r="AN1593" s="55">
        <v>1</v>
      </c>
      <c r="AO1593" s="55">
        <v>3000</v>
      </c>
      <c r="AP1593" s="55">
        <v>1</v>
      </c>
      <c r="AQ1593" s="55">
        <v>0</v>
      </c>
      <c r="AR1593" s="6">
        <v>0</v>
      </c>
      <c r="AS1593" s="55" t="s">
        <v>158</v>
      </c>
      <c r="AT1593" s="54" t="s">
        <v>159</v>
      </c>
      <c r="AU1593" s="11">
        <v>0</v>
      </c>
      <c r="AV1593" s="66">
        <v>10000007</v>
      </c>
      <c r="AW1593" s="14">
        <v>23000020</v>
      </c>
      <c r="AX1593" s="54" t="s">
        <v>160</v>
      </c>
      <c r="AY1593" s="55">
        <v>0</v>
      </c>
      <c r="AZ1593" s="73">
        <v>0</v>
      </c>
      <c r="BA1593" s="13">
        <v>1</v>
      </c>
      <c r="BB1593" s="74" t="s">
        <v>2080</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67000268</v>
      </c>
      <c r="D1594" s="54" t="s">
        <v>2081</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1</v>
      </c>
      <c r="AI1594" s="6">
        <v>0</v>
      </c>
      <c r="AJ1594" s="62">
        <v>1.5</v>
      </c>
      <c r="AK1594" s="55">
        <v>0</v>
      </c>
      <c r="AL1594" s="55">
        <v>0</v>
      </c>
      <c r="AM1594" s="55">
        <v>0</v>
      </c>
      <c r="AN1594" s="55">
        <v>1</v>
      </c>
      <c r="AO1594" s="55">
        <v>3000</v>
      </c>
      <c r="AP1594" s="55">
        <v>0.5</v>
      </c>
      <c r="AQ1594" s="55">
        <v>0</v>
      </c>
      <c r="AR1594" s="6">
        <v>0</v>
      </c>
      <c r="AS1594" s="55" t="s">
        <v>2082</v>
      </c>
      <c r="AT1594" s="54" t="s">
        <v>213</v>
      </c>
      <c r="AU1594" s="11">
        <v>0</v>
      </c>
      <c r="AV1594" s="66">
        <v>10000007</v>
      </c>
      <c r="AW1594" s="14">
        <v>23000030</v>
      </c>
      <c r="AX1594" s="54" t="s">
        <v>160</v>
      </c>
      <c r="AY1594" s="55">
        <v>0</v>
      </c>
      <c r="AZ1594" s="73">
        <v>0</v>
      </c>
      <c r="BA1594" s="13">
        <v>1</v>
      </c>
      <c r="BB1594" s="74" t="s">
        <v>2083</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67000269</v>
      </c>
      <c r="D1595" s="54" t="s">
        <v>2084</v>
      </c>
      <c r="E1595" s="11">
        <v>1</v>
      </c>
      <c r="F1595" s="11">
        <v>90002001</v>
      </c>
      <c r="G1595" s="55">
        <v>0</v>
      </c>
      <c r="H1595" s="13">
        <v>0</v>
      </c>
      <c r="I1595" s="14">
        <v>1</v>
      </c>
      <c r="J1595" s="14">
        <v>0</v>
      </c>
      <c r="K1595" s="14">
        <v>0</v>
      </c>
      <c r="L1595" s="55">
        <v>0</v>
      </c>
      <c r="M1595" s="55">
        <v>0</v>
      </c>
      <c r="N1595" s="55">
        <v>1</v>
      </c>
      <c r="O1595" s="55">
        <v>1</v>
      </c>
      <c r="P1595" s="55">
        <v>0.1</v>
      </c>
      <c r="Q1595" s="55">
        <v>0</v>
      </c>
      <c r="R1595" s="6">
        <v>0</v>
      </c>
      <c r="S1595" s="55">
        <v>0</v>
      </c>
      <c r="T1595" s="11">
        <v>1</v>
      </c>
      <c r="U1595" s="55">
        <v>2</v>
      </c>
      <c r="V1595" s="55">
        <v>0</v>
      </c>
      <c r="W1595" s="55">
        <v>1</v>
      </c>
      <c r="X1595" s="55">
        <v>0</v>
      </c>
      <c r="Y1595" s="55">
        <v>0</v>
      </c>
      <c r="Z1595" s="55">
        <v>0</v>
      </c>
      <c r="AA1595" s="55">
        <v>0</v>
      </c>
      <c r="AB1595" s="55">
        <v>0</v>
      </c>
      <c r="AC1595" s="55">
        <v>0</v>
      </c>
      <c r="AD1595" s="55">
        <v>3</v>
      </c>
      <c r="AE1595" s="55">
        <v>2</v>
      </c>
      <c r="AF1595" s="55" t="s">
        <v>167</v>
      </c>
      <c r="AG1595" s="62">
        <v>0</v>
      </c>
      <c r="AH1595" s="62">
        <v>0</v>
      </c>
      <c r="AI1595" s="6">
        <v>0</v>
      </c>
      <c r="AJ1595" s="62">
        <v>1.5</v>
      </c>
      <c r="AK1595" s="55">
        <v>0</v>
      </c>
      <c r="AL1595" s="55">
        <v>0</v>
      </c>
      <c r="AM1595" s="55">
        <v>0</v>
      </c>
      <c r="AN1595" s="55">
        <v>1</v>
      </c>
      <c r="AO1595" s="55">
        <v>3000</v>
      </c>
      <c r="AP1595" s="55">
        <v>0.5</v>
      </c>
      <c r="AQ1595" s="55">
        <v>0</v>
      </c>
      <c r="AR1595" s="6">
        <v>0</v>
      </c>
      <c r="AS1595" s="55" t="s">
        <v>702</v>
      </c>
      <c r="AT1595" s="54" t="s">
        <v>213</v>
      </c>
      <c r="AU1595" s="11">
        <v>0</v>
      </c>
      <c r="AV1595" s="66">
        <v>10000007</v>
      </c>
      <c r="AW1595" s="14">
        <v>23000040</v>
      </c>
      <c r="AX1595" s="54" t="s">
        <v>160</v>
      </c>
      <c r="AY1595" s="55">
        <v>0</v>
      </c>
      <c r="AZ1595" s="73">
        <v>0</v>
      </c>
      <c r="BA1595" s="13">
        <v>1</v>
      </c>
      <c r="BB1595" s="74" t="s">
        <v>2085</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20.100000000000001" customHeight="1">
      <c r="C1596" s="14">
        <v>67000270</v>
      </c>
      <c r="D1596" s="12" t="s">
        <v>2086</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2087</v>
      </c>
      <c r="AT1596" s="12" t="s">
        <v>213</v>
      </c>
      <c r="AU1596" s="11">
        <v>0</v>
      </c>
      <c r="AV1596" s="14">
        <v>0</v>
      </c>
      <c r="AW1596" s="14">
        <v>0</v>
      </c>
      <c r="AX1596" s="12" t="s">
        <v>160</v>
      </c>
      <c r="AY1596" s="11">
        <v>0</v>
      </c>
      <c r="AZ1596" s="13">
        <v>0</v>
      </c>
      <c r="BA1596" s="13">
        <v>1</v>
      </c>
      <c r="BB1596" s="37" t="s">
        <v>2088</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67000271</v>
      </c>
      <c r="D1597" s="12" t="s">
        <v>2089</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2090</v>
      </c>
      <c r="AT1597" s="12" t="s">
        <v>213</v>
      </c>
      <c r="AU1597" s="11">
        <v>0</v>
      </c>
      <c r="AV1597" s="14">
        <v>0</v>
      </c>
      <c r="AW1597" s="14">
        <v>0</v>
      </c>
      <c r="AX1597" s="12" t="s">
        <v>160</v>
      </c>
      <c r="AY1597" s="11">
        <v>0</v>
      </c>
      <c r="AZ1597" s="13">
        <v>0</v>
      </c>
      <c r="BA1597" s="13">
        <v>1</v>
      </c>
      <c r="BB1597" s="37" t="s">
        <v>2091</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67000272</v>
      </c>
      <c r="D1598" s="12" t="s">
        <v>2092</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1.5</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2093</v>
      </c>
      <c r="AT1598" s="12" t="s">
        <v>213</v>
      </c>
      <c r="AU1598" s="11">
        <v>0</v>
      </c>
      <c r="AV1598" s="14">
        <v>0</v>
      </c>
      <c r="AW1598" s="14">
        <v>0</v>
      </c>
      <c r="AX1598" s="12" t="s">
        <v>160</v>
      </c>
      <c r="AY1598" s="11">
        <v>0</v>
      </c>
      <c r="AZ1598" s="13">
        <v>0</v>
      </c>
      <c r="BA1598" s="13">
        <v>1</v>
      </c>
      <c r="BB1598" s="37" t="s">
        <v>2094</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67000273</v>
      </c>
      <c r="D1599" s="12" t="s">
        <v>2095</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2</v>
      </c>
      <c r="X1599" s="11">
        <v>0</v>
      </c>
      <c r="Y1599" s="11">
        <v>0</v>
      </c>
      <c r="Z1599" s="11">
        <v>0</v>
      </c>
      <c r="AA1599" s="11">
        <v>0</v>
      </c>
      <c r="AB1599" s="11">
        <v>0</v>
      </c>
      <c r="AC1599" s="11">
        <v>0</v>
      </c>
      <c r="AD1599" s="11">
        <v>3</v>
      </c>
      <c r="AE1599" s="11">
        <v>2</v>
      </c>
      <c r="AF1599" s="11" t="s">
        <v>167</v>
      </c>
      <c r="AG1599" s="6">
        <v>7</v>
      </c>
      <c r="AH1599" s="6">
        <v>2</v>
      </c>
      <c r="AI1599" s="6">
        <v>0</v>
      </c>
      <c r="AJ1599" s="6">
        <v>1.5</v>
      </c>
      <c r="AK1599" s="11">
        <v>0</v>
      </c>
      <c r="AL1599" s="11">
        <v>0</v>
      </c>
      <c r="AM1599" s="11">
        <v>0</v>
      </c>
      <c r="AN1599" s="11">
        <v>1</v>
      </c>
      <c r="AO1599" s="11">
        <v>3000</v>
      </c>
      <c r="AP1599" s="11">
        <v>0.5</v>
      </c>
      <c r="AQ1599" s="11">
        <v>0</v>
      </c>
      <c r="AR1599" s="6">
        <v>0</v>
      </c>
      <c r="AS1599" s="11" t="s">
        <v>158</v>
      </c>
      <c r="AT1599" s="12" t="s">
        <v>213</v>
      </c>
      <c r="AU1599" s="11">
        <v>0</v>
      </c>
      <c r="AV1599" s="14">
        <v>0</v>
      </c>
      <c r="AW1599" s="14">
        <v>0</v>
      </c>
      <c r="AX1599" s="12" t="s">
        <v>160</v>
      </c>
      <c r="AY1599" s="11">
        <v>0</v>
      </c>
      <c r="AZ1599" s="13">
        <v>0</v>
      </c>
      <c r="BA1599" s="13">
        <v>1</v>
      </c>
      <c r="BB1599" s="37" t="s">
        <v>2096</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67000274</v>
      </c>
      <c r="D1600" s="12" t="s">
        <v>2097</v>
      </c>
      <c r="E1600" s="11">
        <v>1</v>
      </c>
      <c r="F1600" s="11">
        <v>90002001</v>
      </c>
      <c r="G1600" s="11">
        <v>0</v>
      </c>
      <c r="H1600" s="13">
        <v>0</v>
      </c>
      <c r="I1600" s="14">
        <v>1</v>
      </c>
      <c r="J1600" s="14">
        <v>0</v>
      </c>
      <c r="K1600" s="14">
        <v>0</v>
      </c>
      <c r="L1600" s="11">
        <v>0</v>
      </c>
      <c r="M1600" s="11">
        <v>0</v>
      </c>
      <c r="N1600" s="11">
        <v>1</v>
      </c>
      <c r="O1600" s="11">
        <v>1</v>
      </c>
      <c r="P1600" s="11">
        <v>0.1</v>
      </c>
      <c r="Q1600" s="11">
        <v>0</v>
      </c>
      <c r="R1600" s="6">
        <v>0</v>
      </c>
      <c r="S1600" s="11">
        <v>0</v>
      </c>
      <c r="T1600" s="11">
        <v>1</v>
      </c>
      <c r="U1600" s="11">
        <v>2</v>
      </c>
      <c r="V1600" s="11">
        <v>0</v>
      </c>
      <c r="W1600" s="11">
        <v>1</v>
      </c>
      <c r="X1600" s="11">
        <v>0</v>
      </c>
      <c r="Y1600" s="11">
        <v>0</v>
      </c>
      <c r="Z1600" s="11">
        <v>0</v>
      </c>
      <c r="AA1600" s="11">
        <v>0</v>
      </c>
      <c r="AB1600" s="11">
        <v>0</v>
      </c>
      <c r="AC1600" s="11">
        <v>0</v>
      </c>
      <c r="AD1600" s="11">
        <v>10</v>
      </c>
      <c r="AE1600" s="11">
        <v>2</v>
      </c>
      <c r="AF1600" s="11" t="s">
        <v>167</v>
      </c>
      <c r="AG1600" s="6">
        <v>0</v>
      </c>
      <c r="AH1600" s="6">
        <v>0</v>
      </c>
      <c r="AI1600" s="6">
        <v>0</v>
      </c>
      <c r="AJ1600" s="6">
        <v>1.5</v>
      </c>
      <c r="AK1600" s="11">
        <v>0</v>
      </c>
      <c r="AL1600" s="11">
        <v>0</v>
      </c>
      <c r="AM1600" s="11">
        <v>0</v>
      </c>
      <c r="AN1600" s="11">
        <v>1</v>
      </c>
      <c r="AO1600" s="11">
        <v>3000</v>
      </c>
      <c r="AP1600" s="11">
        <v>0.5</v>
      </c>
      <c r="AQ1600" s="11">
        <v>0</v>
      </c>
      <c r="AR1600" s="6">
        <v>0</v>
      </c>
      <c r="AS1600" s="11" t="s">
        <v>702</v>
      </c>
      <c r="AT1600" s="12" t="s">
        <v>213</v>
      </c>
      <c r="AU1600" s="11">
        <v>0</v>
      </c>
      <c r="AV1600" s="14">
        <v>10000007</v>
      </c>
      <c r="AW1600" s="14">
        <v>23000070</v>
      </c>
      <c r="AX1600" s="12" t="s">
        <v>160</v>
      </c>
      <c r="AY1600" s="11">
        <v>0</v>
      </c>
      <c r="AZ1600" s="13">
        <v>0</v>
      </c>
      <c r="BA1600" s="13">
        <v>1</v>
      </c>
      <c r="BB1600" s="37" t="s">
        <v>2098</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67000275</v>
      </c>
      <c r="D1601" s="54" t="s">
        <v>2099</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20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2100</v>
      </c>
      <c r="AT1601" s="54" t="s">
        <v>213</v>
      </c>
      <c r="AU1601" s="11">
        <v>0</v>
      </c>
      <c r="AV1601" s="66">
        <v>10000007</v>
      </c>
      <c r="AW1601" s="14">
        <v>23000050</v>
      </c>
      <c r="AX1601" s="54" t="s">
        <v>160</v>
      </c>
      <c r="AY1601" s="55">
        <v>0</v>
      </c>
      <c r="AZ1601" s="73">
        <v>0</v>
      </c>
      <c r="BA1601" s="13">
        <v>1</v>
      </c>
      <c r="BB1601" s="74" t="s">
        <v>2101</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67000276</v>
      </c>
      <c r="D1602" s="54" t="s">
        <v>2102</v>
      </c>
      <c r="E1602" s="11">
        <v>1</v>
      </c>
      <c r="F1602" s="11">
        <v>90002001</v>
      </c>
      <c r="G1602" s="55">
        <v>0</v>
      </c>
      <c r="H1602" s="13">
        <v>0</v>
      </c>
      <c r="I1602" s="14">
        <v>1</v>
      </c>
      <c r="J1602" s="14">
        <v>0</v>
      </c>
      <c r="K1602" s="14">
        <v>0</v>
      </c>
      <c r="L1602" s="55">
        <v>0</v>
      </c>
      <c r="M1602" s="55">
        <v>0</v>
      </c>
      <c r="N1602" s="55">
        <v>1</v>
      </c>
      <c r="O1602" s="55">
        <v>2</v>
      </c>
      <c r="P1602" s="55">
        <v>1</v>
      </c>
      <c r="Q1602" s="55">
        <v>0</v>
      </c>
      <c r="R1602" s="6">
        <v>0</v>
      </c>
      <c r="S1602" s="55">
        <v>0</v>
      </c>
      <c r="T1602" s="11">
        <v>1</v>
      </c>
      <c r="U1602" s="55">
        <v>2</v>
      </c>
      <c r="V1602" s="55">
        <v>0</v>
      </c>
      <c r="W1602" s="55">
        <v>0</v>
      </c>
      <c r="X1602" s="55">
        <v>0</v>
      </c>
      <c r="Y1602" s="55">
        <v>0</v>
      </c>
      <c r="Z1602" s="55">
        <v>0</v>
      </c>
      <c r="AA1602" s="55">
        <v>0</v>
      </c>
      <c r="AB1602" s="55">
        <v>0</v>
      </c>
      <c r="AC1602" s="55">
        <v>0</v>
      </c>
      <c r="AD1602" s="55">
        <v>30</v>
      </c>
      <c r="AE1602" s="55">
        <v>2</v>
      </c>
      <c r="AF1602" s="55" t="s">
        <v>167</v>
      </c>
      <c r="AG1602" s="6">
        <v>0</v>
      </c>
      <c r="AH1602" s="6">
        <v>0</v>
      </c>
      <c r="AI1602" s="6">
        <v>0</v>
      </c>
      <c r="AJ1602" s="62">
        <v>1.5</v>
      </c>
      <c r="AK1602" s="55">
        <v>0</v>
      </c>
      <c r="AL1602" s="55">
        <v>0</v>
      </c>
      <c r="AM1602" s="55">
        <v>0</v>
      </c>
      <c r="AN1602" s="55">
        <v>1</v>
      </c>
      <c r="AO1602" s="55">
        <v>3000</v>
      </c>
      <c r="AP1602" s="55">
        <v>0.5</v>
      </c>
      <c r="AQ1602" s="55">
        <v>0</v>
      </c>
      <c r="AR1602" s="6">
        <v>0</v>
      </c>
      <c r="AS1602" s="55" t="s">
        <v>2103</v>
      </c>
      <c r="AT1602" s="54" t="s">
        <v>213</v>
      </c>
      <c r="AU1602" s="11">
        <v>0</v>
      </c>
      <c r="AV1602" s="66">
        <v>10000007</v>
      </c>
      <c r="AW1602" s="14">
        <v>23000060</v>
      </c>
      <c r="AX1602" s="54" t="s">
        <v>160</v>
      </c>
      <c r="AY1602" s="55">
        <v>0</v>
      </c>
      <c r="AZ1602" s="73">
        <v>0</v>
      </c>
      <c r="BA1602" s="73">
        <v>0</v>
      </c>
      <c r="BB1602" s="74" t="s">
        <v>2104</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67000277</v>
      </c>
      <c r="D1603" s="54" t="s">
        <v>402</v>
      </c>
      <c r="E1603" s="11">
        <v>1</v>
      </c>
      <c r="F1603" s="11">
        <v>90002001</v>
      </c>
      <c r="G1603" s="55">
        <v>0</v>
      </c>
      <c r="H1603" s="13">
        <v>0</v>
      </c>
      <c r="I1603" s="14">
        <v>1</v>
      </c>
      <c r="J1603" s="14">
        <v>0</v>
      </c>
      <c r="K1603" s="14">
        <v>0</v>
      </c>
      <c r="L1603" s="55">
        <v>0</v>
      </c>
      <c r="M1603" s="55">
        <v>0</v>
      </c>
      <c r="N1603" s="55">
        <v>1</v>
      </c>
      <c r="O1603" s="55">
        <v>0</v>
      </c>
      <c r="P1603" s="55">
        <v>0</v>
      </c>
      <c r="Q1603" s="55">
        <v>0</v>
      </c>
      <c r="R1603" s="6">
        <v>0</v>
      </c>
      <c r="S1603" s="55">
        <v>0</v>
      </c>
      <c r="T1603" s="11">
        <v>1</v>
      </c>
      <c r="U1603" s="55">
        <v>2</v>
      </c>
      <c r="V1603" s="55">
        <v>0</v>
      </c>
      <c r="W1603" s="55">
        <v>1</v>
      </c>
      <c r="X1603" s="55">
        <v>0</v>
      </c>
      <c r="Y1603" s="55">
        <v>0</v>
      </c>
      <c r="Z1603" s="55">
        <v>0</v>
      </c>
      <c r="AA1603" s="55">
        <v>0</v>
      </c>
      <c r="AB1603" s="55">
        <v>0</v>
      </c>
      <c r="AC1603" s="55">
        <v>0</v>
      </c>
      <c r="AD1603" s="55">
        <v>30</v>
      </c>
      <c r="AE1603" s="55">
        <v>2</v>
      </c>
      <c r="AF1603" s="55" t="s">
        <v>403</v>
      </c>
      <c r="AG1603" s="6">
        <v>0</v>
      </c>
      <c r="AH1603" s="6">
        <v>2</v>
      </c>
      <c r="AI1603" s="6">
        <v>0</v>
      </c>
      <c r="AJ1603" s="62">
        <v>0</v>
      </c>
      <c r="AK1603" s="55">
        <v>0</v>
      </c>
      <c r="AL1603" s="55">
        <v>0</v>
      </c>
      <c r="AM1603" s="55">
        <v>0</v>
      </c>
      <c r="AN1603" s="55">
        <v>5</v>
      </c>
      <c r="AO1603" s="55">
        <v>5000</v>
      </c>
      <c r="AP1603" s="55">
        <v>0</v>
      </c>
      <c r="AQ1603" s="55">
        <v>0</v>
      </c>
      <c r="AR1603" s="6">
        <v>0</v>
      </c>
      <c r="AS1603" s="55">
        <v>0</v>
      </c>
      <c r="AT1603" s="54" t="s">
        <v>213</v>
      </c>
      <c r="AU1603" s="11">
        <v>0</v>
      </c>
      <c r="AV1603" s="66">
        <v>0</v>
      </c>
      <c r="AW1603" s="14">
        <v>21000010</v>
      </c>
      <c r="AX1603" s="54" t="s">
        <v>404</v>
      </c>
      <c r="AY1603" s="55" t="s">
        <v>2105</v>
      </c>
      <c r="AZ1603" s="73">
        <v>0</v>
      </c>
      <c r="BA1603" s="73">
        <v>0</v>
      </c>
      <c r="BB1603" s="74" t="s">
        <v>2104</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67000278</v>
      </c>
      <c r="D1604" s="15" t="s">
        <v>2106</v>
      </c>
      <c r="E1604" s="11">
        <v>1</v>
      </c>
      <c r="F1604" s="14">
        <v>63001001</v>
      </c>
      <c r="G1604" s="14">
        <v>0</v>
      </c>
      <c r="H1604" s="13">
        <v>0</v>
      </c>
      <c r="I1604" s="14">
        <v>1</v>
      </c>
      <c r="J1604" s="14">
        <v>0</v>
      </c>
      <c r="K1604" s="11">
        <v>0</v>
      </c>
      <c r="L1604" s="14">
        <v>0</v>
      </c>
      <c r="M1604" s="14">
        <v>0</v>
      </c>
      <c r="N1604" s="14">
        <v>1</v>
      </c>
      <c r="O1604" s="14">
        <v>0</v>
      </c>
      <c r="P1604" s="14">
        <v>1</v>
      </c>
      <c r="Q1604" s="14">
        <v>0</v>
      </c>
      <c r="R1604" s="6">
        <v>0</v>
      </c>
      <c r="S1604" s="13">
        <v>0</v>
      </c>
      <c r="T1604" s="11">
        <v>1</v>
      </c>
      <c r="U1604" s="14">
        <v>2</v>
      </c>
      <c r="V1604" s="14">
        <v>0</v>
      </c>
      <c r="W1604" s="14">
        <v>0</v>
      </c>
      <c r="X1604" s="14">
        <v>0</v>
      </c>
      <c r="Y1604" s="14">
        <v>0</v>
      </c>
      <c r="Z1604" s="14">
        <v>0</v>
      </c>
      <c r="AA1604" s="14">
        <v>0</v>
      </c>
      <c r="AB1604" s="14">
        <v>1</v>
      </c>
      <c r="AC1604" s="14">
        <v>0</v>
      </c>
      <c r="AD1604" s="14">
        <v>60</v>
      </c>
      <c r="AE1604" s="14">
        <v>2</v>
      </c>
      <c r="AF1604" s="14" t="s">
        <v>2107</v>
      </c>
      <c r="AG1604" s="6">
        <v>0</v>
      </c>
      <c r="AH1604" s="6">
        <v>0</v>
      </c>
      <c r="AI1604" s="6">
        <v>0</v>
      </c>
      <c r="AJ1604" s="6">
        <v>0</v>
      </c>
      <c r="AK1604" s="14">
        <v>0</v>
      </c>
      <c r="AL1604" s="14">
        <v>0</v>
      </c>
      <c r="AM1604" s="14">
        <v>0</v>
      </c>
      <c r="AN1604" s="14">
        <v>1</v>
      </c>
      <c r="AO1604" s="14">
        <v>1800000</v>
      </c>
      <c r="AP1604" s="14">
        <v>0</v>
      </c>
      <c r="AQ1604" s="14">
        <v>0</v>
      </c>
      <c r="AR1604" s="6">
        <v>0</v>
      </c>
      <c r="AS1604" s="14">
        <v>90106002</v>
      </c>
      <c r="AT1604" s="15" t="s">
        <v>158</v>
      </c>
      <c r="AU1604" s="14">
        <v>0</v>
      </c>
      <c r="AV1604" s="14">
        <v>0</v>
      </c>
      <c r="AW1604" s="14">
        <v>0</v>
      </c>
      <c r="AX1604" s="15" t="s">
        <v>1089</v>
      </c>
      <c r="AY1604" s="15">
        <v>0</v>
      </c>
      <c r="AZ1604" s="13">
        <v>0</v>
      </c>
      <c r="BA1604" s="13">
        <v>0</v>
      </c>
      <c r="BB1604" s="110" t="s">
        <v>2108</v>
      </c>
      <c r="BC1604" s="14">
        <v>0</v>
      </c>
      <c r="BD1604" s="11">
        <v>0</v>
      </c>
      <c r="BE1604" s="14">
        <v>0</v>
      </c>
      <c r="BF1604" s="14">
        <v>0</v>
      </c>
      <c r="BG1604" s="14">
        <v>0</v>
      </c>
      <c r="BH1604" s="14">
        <v>0</v>
      </c>
      <c r="BI1604" s="9">
        <v>0</v>
      </c>
      <c r="BJ1604" s="6">
        <v>0</v>
      </c>
      <c r="BK1604" s="6">
        <v>0</v>
      </c>
      <c r="BL1604" s="6">
        <v>0</v>
      </c>
      <c r="BM1604" s="6">
        <v>0</v>
      </c>
      <c r="BN1604" s="6">
        <v>0</v>
      </c>
      <c r="BO1604" s="6">
        <v>0</v>
      </c>
    </row>
    <row r="1605" spans="3:67" ht="19.5" customHeight="1">
      <c r="C1605" s="14">
        <v>67000279</v>
      </c>
      <c r="D1605" s="12" t="s">
        <v>2109</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11">
        <v>10</v>
      </c>
      <c r="AG1605" s="6">
        <v>0</v>
      </c>
      <c r="AH1605" s="6">
        <v>0</v>
      </c>
      <c r="AI1605" s="6">
        <v>0</v>
      </c>
      <c r="AJ1605" s="6">
        <v>0</v>
      </c>
      <c r="AK1605" s="11">
        <v>0</v>
      </c>
      <c r="AL1605" s="11">
        <v>0</v>
      </c>
      <c r="AM1605" s="11">
        <v>0</v>
      </c>
      <c r="AN1605" s="11">
        <v>0.5</v>
      </c>
      <c r="AO1605" s="11">
        <v>3000</v>
      </c>
      <c r="AP1605" s="11">
        <v>0.2</v>
      </c>
      <c r="AQ1605" s="11">
        <v>0</v>
      </c>
      <c r="AR1605" s="6">
        <v>0</v>
      </c>
      <c r="AS1605" s="11" t="s">
        <v>158</v>
      </c>
      <c r="AT1605" s="12" t="s">
        <v>397</v>
      </c>
      <c r="AU1605" s="11" t="s">
        <v>348</v>
      </c>
      <c r="AV1605" s="14">
        <v>10000007</v>
      </c>
      <c r="AW1605" s="14">
        <v>21000020</v>
      </c>
      <c r="AX1605" s="12" t="s">
        <v>726</v>
      </c>
      <c r="AY1605" s="11">
        <v>0</v>
      </c>
      <c r="AZ1605" s="13">
        <v>0</v>
      </c>
      <c r="BA1605" s="13">
        <v>0</v>
      </c>
      <c r="BB1605" s="110" t="s">
        <v>2110</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67000280</v>
      </c>
      <c r="D1606" s="12" t="s">
        <v>2111</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2</v>
      </c>
      <c r="AH1606" s="6">
        <v>1</v>
      </c>
      <c r="AI1606" s="6">
        <v>0</v>
      </c>
      <c r="AJ1606" s="6">
        <v>8</v>
      </c>
      <c r="AK1606" s="11">
        <v>0</v>
      </c>
      <c r="AL1606" s="11">
        <v>0</v>
      </c>
      <c r="AM1606" s="11">
        <v>0</v>
      </c>
      <c r="AN1606" s="11">
        <v>0.5</v>
      </c>
      <c r="AO1606" s="11">
        <v>10000</v>
      </c>
      <c r="AP1606" s="11">
        <v>0.2</v>
      </c>
      <c r="AQ1606" s="11">
        <v>0</v>
      </c>
      <c r="AR1606" s="6">
        <v>0</v>
      </c>
      <c r="AS1606" s="11" t="s">
        <v>158</v>
      </c>
      <c r="AT1606" s="12" t="s">
        <v>397</v>
      </c>
      <c r="AU1606" s="11" t="s">
        <v>348</v>
      </c>
      <c r="AV1606" s="14">
        <v>10000007</v>
      </c>
      <c r="AW1606" s="14">
        <v>21102020</v>
      </c>
      <c r="AX1606" s="12" t="s">
        <v>726</v>
      </c>
      <c r="AY1606" s="11">
        <v>0</v>
      </c>
      <c r="AZ1606" s="13">
        <v>0</v>
      </c>
      <c r="BA1606" s="13">
        <v>0</v>
      </c>
      <c r="BB1606" s="110" t="s">
        <v>2112</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67000281</v>
      </c>
      <c r="D1607" s="12" t="s">
        <v>2113</v>
      </c>
      <c r="E1607" s="11">
        <v>1</v>
      </c>
      <c r="F1607" s="11">
        <v>62011201</v>
      </c>
      <c r="G1607" s="11">
        <v>0</v>
      </c>
      <c r="H1607" s="13">
        <v>0</v>
      </c>
      <c r="I1607" s="11">
        <v>5</v>
      </c>
      <c r="J1607" s="11">
        <v>3</v>
      </c>
      <c r="K1607" s="11">
        <v>0</v>
      </c>
      <c r="L1607" s="11">
        <v>0</v>
      </c>
      <c r="M1607" s="11">
        <v>0</v>
      </c>
      <c r="N1607" s="11">
        <v>1</v>
      </c>
      <c r="O1607" s="11">
        <v>0</v>
      </c>
      <c r="P1607" s="11">
        <v>0</v>
      </c>
      <c r="Q1607" s="11">
        <v>0</v>
      </c>
      <c r="R1607" s="6">
        <v>0</v>
      </c>
      <c r="S1607" s="11">
        <v>0</v>
      </c>
      <c r="T1607" s="11">
        <v>1</v>
      </c>
      <c r="U1607" s="11">
        <v>2</v>
      </c>
      <c r="V1607" s="11">
        <v>0</v>
      </c>
      <c r="W1607" s="11">
        <v>1.5</v>
      </c>
      <c r="X1607" s="11">
        <v>10</v>
      </c>
      <c r="Y1607" s="11">
        <v>1</v>
      </c>
      <c r="Z1607" s="11">
        <v>0</v>
      </c>
      <c r="AA1607" s="11">
        <v>0</v>
      </c>
      <c r="AB1607" s="11">
        <v>0</v>
      </c>
      <c r="AC1607" s="11">
        <v>0</v>
      </c>
      <c r="AD1607" s="11">
        <v>5</v>
      </c>
      <c r="AE1607" s="11">
        <v>1</v>
      </c>
      <c r="AF1607" s="55">
        <v>3</v>
      </c>
      <c r="AG1607" s="6">
        <v>0</v>
      </c>
      <c r="AH1607" s="6">
        <v>2</v>
      </c>
      <c r="AI1607" s="6">
        <v>0</v>
      </c>
      <c r="AJ1607" s="6">
        <v>3</v>
      </c>
      <c r="AK1607" s="11">
        <v>0</v>
      </c>
      <c r="AL1607" s="11">
        <v>0</v>
      </c>
      <c r="AM1607" s="11">
        <v>0</v>
      </c>
      <c r="AN1607" s="11">
        <v>0.5</v>
      </c>
      <c r="AO1607" s="11">
        <v>10000</v>
      </c>
      <c r="AP1607" s="11">
        <v>0.2</v>
      </c>
      <c r="AQ1607" s="11">
        <v>3</v>
      </c>
      <c r="AR1607" s="6">
        <v>0</v>
      </c>
      <c r="AS1607" s="11" t="s">
        <v>158</v>
      </c>
      <c r="AT1607" s="12" t="s">
        <v>397</v>
      </c>
      <c r="AU1607" s="11" t="s">
        <v>348</v>
      </c>
      <c r="AV1607" s="14">
        <v>10000007</v>
      </c>
      <c r="AW1607" s="14">
        <v>21102020</v>
      </c>
      <c r="AX1607" s="12" t="s">
        <v>734</v>
      </c>
      <c r="AY1607" s="11">
        <v>0</v>
      </c>
      <c r="AZ1607" s="13">
        <v>0</v>
      </c>
      <c r="BA1607" s="13">
        <v>0</v>
      </c>
      <c r="BB1607" s="110" t="s">
        <v>2114</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19.5" customHeight="1">
      <c r="C1608" s="14">
        <v>67000282</v>
      </c>
      <c r="D1608" s="12" t="s">
        <v>2115</v>
      </c>
      <c r="E1608" s="11">
        <v>1</v>
      </c>
      <c r="F1608" s="14">
        <v>61021201</v>
      </c>
      <c r="G1608" s="14">
        <v>0</v>
      </c>
      <c r="H1608" s="13">
        <v>0</v>
      </c>
      <c r="I1608" s="11">
        <f>I1602+5</f>
        <v>6</v>
      </c>
      <c r="J1608" s="11">
        <v>5</v>
      </c>
      <c r="K1608" s="11">
        <v>0</v>
      </c>
      <c r="L1608" s="14">
        <v>0</v>
      </c>
      <c r="M1608" s="14">
        <v>0</v>
      </c>
      <c r="N1608" s="14">
        <v>1</v>
      </c>
      <c r="O1608" s="14">
        <v>0</v>
      </c>
      <c r="P1608" s="14">
        <v>0</v>
      </c>
      <c r="Q1608" s="14">
        <v>0</v>
      </c>
      <c r="R1608" s="6">
        <v>0</v>
      </c>
      <c r="S1608" s="13">
        <v>0</v>
      </c>
      <c r="T1608" s="11">
        <v>1</v>
      </c>
      <c r="U1608" s="14">
        <v>2</v>
      </c>
      <c r="V1608" s="14">
        <v>0</v>
      </c>
      <c r="W1608" s="11">
        <v>3.5</v>
      </c>
      <c r="X1608" s="11">
        <v>500</v>
      </c>
      <c r="Y1608" s="14">
        <v>1</v>
      </c>
      <c r="Z1608" s="14">
        <v>0</v>
      </c>
      <c r="AA1608" s="14">
        <v>0</v>
      </c>
      <c r="AB1608" s="14">
        <v>0</v>
      </c>
      <c r="AC1608" s="14">
        <v>0</v>
      </c>
      <c r="AD1608" s="14">
        <v>7</v>
      </c>
      <c r="AE1608" s="14">
        <v>1</v>
      </c>
      <c r="AF1608" s="14">
        <v>3</v>
      </c>
      <c r="AG1608" s="6">
        <v>2</v>
      </c>
      <c r="AH1608" s="6">
        <v>1</v>
      </c>
      <c r="AI1608" s="6">
        <v>0</v>
      </c>
      <c r="AJ1608" s="6">
        <v>8</v>
      </c>
      <c r="AK1608" s="14">
        <v>0</v>
      </c>
      <c r="AL1608" s="14">
        <v>0.5</v>
      </c>
      <c r="AM1608" s="14">
        <v>0</v>
      </c>
      <c r="AN1608" s="14">
        <v>0.25</v>
      </c>
      <c r="AO1608" s="14">
        <v>9000</v>
      </c>
      <c r="AP1608" s="14">
        <v>0.5</v>
      </c>
      <c r="AQ1608" s="14">
        <v>0</v>
      </c>
      <c r="AR1608" s="6">
        <v>0</v>
      </c>
      <c r="AS1608" s="14">
        <v>0</v>
      </c>
      <c r="AT1608" s="15" t="s">
        <v>728</v>
      </c>
      <c r="AU1608" s="14" t="s">
        <v>729</v>
      </c>
      <c r="AV1608" s="14">
        <v>10003002</v>
      </c>
      <c r="AW1608" s="14">
        <v>21010020</v>
      </c>
      <c r="AX1608" s="15" t="s">
        <v>734</v>
      </c>
      <c r="AY1608" s="15">
        <v>0</v>
      </c>
      <c r="AZ1608" s="13">
        <v>0</v>
      </c>
      <c r="BA1608" s="13">
        <v>0</v>
      </c>
      <c r="BB1608" s="110" t="s">
        <v>2116</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67000283</v>
      </c>
      <c r="D1609" s="15" t="s">
        <v>2117</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2118</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1089</v>
      </c>
      <c r="AY1609" s="15">
        <v>0</v>
      </c>
      <c r="AZ1609" s="13">
        <v>0</v>
      </c>
      <c r="BA1609" s="13">
        <v>0</v>
      </c>
      <c r="BB1609" s="110" t="s">
        <v>2108</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67000284</v>
      </c>
      <c r="D1610" s="15" t="s">
        <v>2119</v>
      </c>
      <c r="E1610" s="11">
        <v>1</v>
      </c>
      <c r="F1610" s="14">
        <v>63001001</v>
      </c>
      <c r="G1610" s="14">
        <v>0</v>
      </c>
      <c r="H1610" s="13">
        <v>0</v>
      </c>
      <c r="I1610" s="14">
        <v>1</v>
      </c>
      <c r="J1610" s="14">
        <v>0</v>
      </c>
      <c r="K1610" s="11">
        <v>0</v>
      </c>
      <c r="L1610" s="14">
        <v>0</v>
      </c>
      <c r="M1610" s="14">
        <v>0</v>
      </c>
      <c r="N1610" s="14">
        <v>1</v>
      </c>
      <c r="O1610" s="14">
        <v>0</v>
      </c>
      <c r="P1610" s="14">
        <v>1</v>
      </c>
      <c r="Q1610" s="14">
        <v>0</v>
      </c>
      <c r="R1610" s="6">
        <v>0</v>
      </c>
      <c r="S1610" s="13">
        <v>0</v>
      </c>
      <c r="T1610" s="11">
        <v>1</v>
      </c>
      <c r="U1610" s="14">
        <v>2</v>
      </c>
      <c r="V1610" s="14">
        <v>0</v>
      </c>
      <c r="W1610" s="14">
        <v>0</v>
      </c>
      <c r="X1610" s="14">
        <v>0</v>
      </c>
      <c r="Y1610" s="14">
        <v>0</v>
      </c>
      <c r="Z1610" s="14">
        <v>0</v>
      </c>
      <c r="AA1610" s="14">
        <v>0</v>
      </c>
      <c r="AB1610" s="14">
        <v>1</v>
      </c>
      <c r="AC1610" s="14">
        <v>0</v>
      </c>
      <c r="AD1610" s="14">
        <v>60</v>
      </c>
      <c r="AE1610" s="14">
        <v>2</v>
      </c>
      <c r="AF1610" s="14" t="s">
        <v>446</v>
      </c>
      <c r="AG1610" s="6">
        <v>0</v>
      </c>
      <c r="AH1610" s="6">
        <v>0</v>
      </c>
      <c r="AI1610" s="6">
        <v>0</v>
      </c>
      <c r="AJ1610" s="6">
        <v>0</v>
      </c>
      <c r="AK1610" s="14">
        <v>0</v>
      </c>
      <c r="AL1610" s="14">
        <v>0</v>
      </c>
      <c r="AM1610" s="14">
        <v>0</v>
      </c>
      <c r="AN1610" s="14">
        <v>1</v>
      </c>
      <c r="AO1610" s="14">
        <v>1800000</v>
      </c>
      <c r="AP1610" s="14">
        <v>0</v>
      </c>
      <c r="AQ1610" s="14">
        <v>0</v>
      </c>
      <c r="AR1610" s="6">
        <v>0</v>
      </c>
      <c r="AS1610" s="14">
        <v>99002002</v>
      </c>
      <c r="AT1610" s="15" t="s">
        <v>158</v>
      </c>
      <c r="AU1610" s="14">
        <v>0</v>
      </c>
      <c r="AV1610" s="14">
        <v>0</v>
      </c>
      <c r="AW1610" s="14">
        <v>0</v>
      </c>
      <c r="AX1610" s="15" t="s">
        <v>1089</v>
      </c>
      <c r="AY1610" s="15">
        <v>0</v>
      </c>
      <c r="AZ1610" s="13">
        <v>0</v>
      </c>
      <c r="BA1610" s="13">
        <v>0</v>
      </c>
      <c r="BB1610" s="110" t="s">
        <v>2108</v>
      </c>
      <c r="BC1610" s="14">
        <v>0</v>
      </c>
      <c r="BD1610" s="11">
        <v>0</v>
      </c>
      <c r="BE1610" s="14">
        <v>0</v>
      </c>
      <c r="BF1610" s="14">
        <v>0</v>
      </c>
      <c r="BG1610" s="14">
        <v>0</v>
      </c>
      <c r="BH1610" s="14">
        <v>0</v>
      </c>
      <c r="BI1610" s="9">
        <v>0</v>
      </c>
      <c r="BJ1610" s="6">
        <v>0</v>
      </c>
      <c r="BK1610" s="6">
        <v>0</v>
      </c>
      <c r="BL1610" s="6">
        <v>0</v>
      </c>
      <c r="BM1610" s="6">
        <v>0</v>
      </c>
      <c r="BN1610" s="6">
        <v>0</v>
      </c>
      <c r="BO1610" s="6">
        <v>0</v>
      </c>
    </row>
    <row r="1611" spans="3:67" ht="21.75" customHeight="1">
      <c r="C1611" s="14">
        <v>90010301</v>
      </c>
      <c r="D1611" s="12" t="s">
        <v>346</v>
      </c>
      <c r="E1611" s="14">
        <v>1</v>
      </c>
      <c r="F1611" s="11">
        <v>60010100</v>
      </c>
      <c r="G1611" s="14">
        <v>0</v>
      </c>
      <c r="H1611" s="13">
        <v>0</v>
      </c>
      <c r="I1611" s="14">
        <v>1</v>
      </c>
      <c r="J1611" s="14">
        <v>0</v>
      </c>
      <c r="K1611" s="14">
        <v>0</v>
      </c>
      <c r="L1611" s="11">
        <v>0</v>
      </c>
      <c r="M1611" s="11">
        <v>0</v>
      </c>
      <c r="N1611" s="11">
        <v>2</v>
      </c>
      <c r="O1611" s="11">
        <v>3</v>
      </c>
      <c r="P1611" s="11">
        <v>1</v>
      </c>
      <c r="Q1611" s="11">
        <v>0</v>
      </c>
      <c r="R1611" s="6">
        <v>0</v>
      </c>
      <c r="S1611" s="11">
        <v>0</v>
      </c>
      <c r="T1611" s="11">
        <v>1</v>
      </c>
      <c r="U1611" s="11">
        <v>2</v>
      </c>
      <c r="V1611" s="11">
        <v>0</v>
      </c>
      <c r="W1611" s="11">
        <v>3</v>
      </c>
      <c r="X1611" s="11">
        <v>0</v>
      </c>
      <c r="Y1611" s="11">
        <v>1</v>
      </c>
      <c r="Z1611" s="11">
        <v>0</v>
      </c>
      <c r="AA1611" s="11">
        <v>0</v>
      </c>
      <c r="AB1611" s="11">
        <v>0</v>
      </c>
      <c r="AC1611" s="11">
        <v>0</v>
      </c>
      <c r="AD1611" s="11">
        <v>9</v>
      </c>
      <c r="AE1611" s="11">
        <v>1</v>
      </c>
      <c r="AF1611" s="11">
        <v>4</v>
      </c>
      <c r="AG1611" s="6">
        <v>0</v>
      </c>
      <c r="AH1611" s="6">
        <v>1</v>
      </c>
      <c r="AI1611" s="6">
        <v>0</v>
      </c>
      <c r="AJ1611" s="6">
        <v>2</v>
      </c>
      <c r="AK1611" s="11">
        <v>0</v>
      </c>
      <c r="AL1611" s="11">
        <v>0</v>
      </c>
      <c r="AM1611" s="11">
        <v>0</v>
      </c>
      <c r="AN1611" s="11">
        <v>3</v>
      </c>
      <c r="AO1611" s="11">
        <v>5000</v>
      </c>
      <c r="AP1611" s="11">
        <v>1.1000000000000001</v>
      </c>
      <c r="AQ1611" s="11">
        <v>0</v>
      </c>
      <c r="AR1611" s="6">
        <v>0</v>
      </c>
      <c r="AS1611" s="11">
        <v>90000002</v>
      </c>
      <c r="AT1611" s="12" t="s">
        <v>213</v>
      </c>
      <c r="AU1611" s="11" t="s">
        <v>348</v>
      </c>
      <c r="AV1611" s="14">
        <v>10000007</v>
      </c>
      <c r="AW1611" s="14">
        <v>90010301</v>
      </c>
      <c r="AX1611" s="12" t="s">
        <v>160</v>
      </c>
      <c r="AY1611" s="11" t="s">
        <v>1772</v>
      </c>
      <c r="AZ1611" s="13">
        <v>0</v>
      </c>
      <c r="BA1611" s="13">
        <v>0</v>
      </c>
      <c r="BB1611" s="37" t="s">
        <v>350</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90010302</v>
      </c>
      <c r="D1612" s="12" t="s">
        <v>354</v>
      </c>
      <c r="E1612" s="14">
        <v>1</v>
      </c>
      <c r="F1612" s="11">
        <v>60010300</v>
      </c>
      <c r="G1612" s="14">
        <v>0</v>
      </c>
      <c r="H1612" s="13">
        <v>0</v>
      </c>
      <c r="I1612" s="14">
        <v>1</v>
      </c>
      <c r="J1612" s="14">
        <v>0</v>
      </c>
      <c r="K1612" s="14">
        <v>0</v>
      </c>
      <c r="L1612" s="11">
        <v>0</v>
      </c>
      <c r="M1612" s="11">
        <v>0</v>
      </c>
      <c r="N1612" s="11">
        <v>2</v>
      </c>
      <c r="O1612" s="11">
        <v>1</v>
      </c>
      <c r="P1612" s="11">
        <v>0.5</v>
      </c>
      <c r="Q1612" s="11">
        <v>0</v>
      </c>
      <c r="R1612" s="6">
        <v>0</v>
      </c>
      <c r="S1612" s="11">
        <v>0</v>
      </c>
      <c r="T1612" s="11">
        <v>1</v>
      </c>
      <c r="U1612" s="11">
        <v>2</v>
      </c>
      <c r="V1612" s="11">
        <v>0</v>
      </c>
      <c r="W1612" s="11">
        <v>3</v>
      </c>
      <c r="X1612" s="11">
        <v>0</v>
      </c>
      <c r="Y1612" s="11">
        <v>0</v>
      </c>
      <c r="Z1612" s="11">
        <v>0</v>
      </c>
      <c r="AA1612" s="11">
        <v>0</v>
      </c>
      <c r="AB1612" s="11">
        <v>0</v>
      </c>
      <c r="AC1612" s="11">
        <v>0</v>
      </c>
      <c r="AD1612" s="11">
        <v>12</v>
      </c>
      <c r="AE1612" s="11">
        <v>2</v>
      </c>
      <c r="AF1612" s="11" t="s">
        <v>167</v>
      </c>
      <c r="AG1612" s="6">
        <v>0</v>
      </c>
      <c r="AH1612" s="6">
        <v>2</v>
      </c>
      <c r="AI1612" s="6">
        <v>0</v>
      </c>
      <c r="AJ1612" s="6">
        <v>1.5</v>
      </c>
      <c r="AK1612" s="11">
        <v>0</v>
      </c>
      <c r="AL1612" s="11">
        <v>0</v>
      </c>
      <c r="AM1612" s="11">
        <v>0</v>
      </c>
      <c r="AN1612" s="11">
        <v>1.1000000000000001</v>
      </c>
      <c r="AO1612" s="11">
        <v>3000</v>
      </c>
      <c r="AP1612" s="11">
        <v>1.1000000000000001</v>
      </c>
      <c r="AQ1612" s="11">
        <v>0</v>
      </c>
      <c r="AR1612" s="6">
        <v>0</v>
      </c>
      <c r="AS1612" s="11" t="s">
        <v>158</v>
      </c>
      <c r="AT1612" s="15" t="s">
        <v>213</v>
      </c>
      <c r="AU1612" s="11" t="s">
        <v>355</v>
      </c>
      <c r="AV1612" s="14">
        <v>10001007</v>
      </c>
      <c r="AW1612" s="14">
        <v>70103001</v>
      </c>
      <c r="AX1612" s="12" t="s">
        <v>160</v>
      </c>
      <c r="AY1612" s="11">
        <v>0</v>
      </c>
      <c r="AZ1612" s="13">
        <v>0</v>
      </c>
      <c r="BA1612" s="13">
        <v>0</v>
      </c>
      <c r="BB1612" s="37" t="s">
        <v>356</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90010303</v>
      </c>
      <c r="D1613" s="15" t="s">
        <v>351</v>
      </c>
      <c r="E1613" s="14">
        <v>1</v>
      </c>
      <c r="F1613" s="14">
        <v>60010500</v>
      </c>
      <c r="G1613" s="14">
        <v>0</v>
      </c>
      <c r="H1613" s="13">
        <v>0</v>
      </c>
      <c r="I1613" s="14">
        <v>1</v>
      </c>
      <c r="J1613" s="14">
        <v>0</v>
      </c>
      <c r="K1613" s="14">
        <v>0</v>
      </c>
      <c r="L1613" s="14">
        <v>0</v>
      </c>
      <c r="M1613" s="14">
        <v>0</v>
      </c>
      <c r="N1613" s="11">
        <v>2</v>
      </c>
      <c r="O1613" s="14">
        <v>2</v>
      </c>
      <c r="P1613" s="14">
        <v>0.6</v>
      </c>
      <c r="Q1613" s="14">
        <v>0</v>
      </c>
      <c r="R1613" s="6">
        <v>0</v>
      </c>
      <c r="S1613" s="13">
        <v>0</v>
      </c>
      <c r="T1613" s="11">
        <v>1</v>
      </c>
      <c r="U1613" s="14">
        <v>2</v>
      </c>
      <c r="V1613" s="14">
        <v>0</v>
      </c>
      <c r="W1613" s="14">
        <v>0</v>
      </c>
      <c r="X1613" s="14">
        <v>0</v>
      </c>
      <c r="Y1613" s="14">
        <v>0</v>
      </c>
      <c r="Z1613" s="14">
        <v>0</v>
      </c>
      <c r="AA1613" s="14">
        <v>0</v>
      </c>
      <c r="AB1613" s="14">
        <v>0</v>
      </c>
      <c r="AC1613" s="14">
        <v>0</v>
      </c>
      <c r="AD1613" s="14">
        <v>20</v>
      </c>
      <c r="AE1613" s="14">
        <v>0</v>
      </c>
      <c r="AF1613" s="14">
        <v>0</v>
      </c>
      <c r="AG1613" s="6">
        <v>0</v>
      </c>
      <c r="AH1613" s="6">
        <v>0</v>
      </c>
      <c r="AI1613" s="6">
        <v>0</v>
      </c>
      <c r="AJ1613" s="6">
        <v>0</v>
      </c>
      <c r="AK1613" s="14">
        <v>0</v>
      </c>
      <c r="AL1613" s="14">
        <v>0</v>
      </c>
      <c r="AM1613" s="14">
        <v>0</v>
      </c>
      <c r="AN1613" s="14">
        <v>0</v>
      </c>
      <c r="AO1613" s="14">
        <v>1000</v>
      </c>
      <c r="AP1613" s="14">
        <v>0</v>
      </c>
      <c r="AQ1613" s="14">
        <v>0</v>
      </c>
      <c r="AR1613" s="6">
        <v>90103001</v>
      </c>
      <c r="AS1613" s="14" t="s">
        <v>158</v>
      </c>
      <c r="AT1613" s="15" t="s">
        <v>158</v>
      </c>
      <c r="AU1613" s="14" t="s">
        <v>246</v>
      </c>
      <c r="AV1613" s="14">
        <v>0</v>
      </c>
      <c r="AW1613" s="14">
        <v>40000003</v>
      </c>
      <c r="AX1613" s="15" t="s">
        <v>160</v>
      </c>
      <c r="AY1613" s="15" t="s">
        <v>158</v>
      </c>
      <c r="AZ1613" s="13">
        <v>0</v>
      </c>
      <c r="BA1613" s="13">
        <v>0</v>
      </c>
      <c r="BB1613" s="68" t="s">
        <v>357</v>
      </c>
      <c r="BC1613" s="14">
        <v>0</v>
      </c>
      <c r="BD1613" s="11">
        <v>0</v>
      </c>
      <c r="BE1613" s="14">
        <v>0</v>
      </c>
      <c r="BF1613" s="14">
        <v>0</v>
      </c>
      <c r="BG1613" s="14">
        <v>0</v>
      </c>
      <c r="BH1613" s="14">
        <v>0</v>
      </c>
      <c r="BI1613" s="9">
        <v>0</v>
      </c>
      <c r="BJ1613" s="6">
        <v>0</v>
      </c>
      <c r="BK1613" s="6">
        <v>0</v>
      </c>
      <c r="BL1613" s="6">
        <v>0</v>
      </c>
      <c r="BM1613" s="6">
        <v>0</v>
      </c>
      <c r="BN1613" s="6">
        <v>0</v>
      </c>
      <c r="BO1613" s="6">
        <v>0</v>
      </c>
    </row>
    <row r="1614" spans="3:67" ht="20.100000000000001" customHeight="1">
      <c r="C1614" s="14">
        <v>90010401</v>
      </c>
      <c r="D1614" s="9" t="s">
        <v>2120</v>
      </c>
      <c r="E1614" s="9">
        <v>1</v>
      </c>
      <c r="F1614" s="9">
        <v>0</v>
      </c>
      <c r="G1614" s="9">
        <v>0</v>
      </c>
      <c r="H1614" s="10">
        <v>0</v>
      </c>
      <c r="I1614" s="9">
        <v>1</v>
      </c>
      <c r="J1614" s="9">
        <v>0</v>
      </c>
      <c r="K1614" s="10">
        <v>0</v>
      </c>
      <c r="L1614" s="10">
        <v>0</v>
      </c>
      <c r="M1614" s="9">
        <v>0</v>
      </c>
      <c r="N1614" s="9">
        <v>2</v>
      </c>
      <c r="O1614" s="9">
        <v>1</v>
      </c>
      <c r="P1614" s="9">
        <v>0.1</v>
      </c>
      <c r="Q1614" s="9">
        <v>0</v>
      </c>
      <c r="R1614" s="6">
        <v>0</v>
      </c>
      <c r="S1614" s="9">
        <v>0</v>
      </c>
      <c r="T1614" s="11">
        <v>1</v>
      </c>
      <c r="U1614" s="9">
        <v>1</v>
      </c>
      <c r="V1614" s="10">
        <v>0</v>
      </c>
      <c r="W1614" s="9">
        <v>2.5</v>
      </c>
      <c r="X1614" s="9">
        <v>0</v>
      </c>
      <c r="Y1614" s="9">
        <v>1</v>
      </c>
      <c r="Z1614" s="9">
        <v>0</v>
      </c>
      <c r="AA1614" s="10">
        <v>0</v>
      </c>
      <c r="AB1614" s="9">
        <v>0</v>
      </c>
      <c r="AC1614" s="9">
        <v>0</v>
      </c>
      <c r="AD1614" s="9">
        <v>1</v>
      </c>
      <c r="AE1614" s="9">
        <v>0</v>
      </c>
      <c r="AF1614" s="9">
        <v>0</v>
      </c>
      <c r="AG1614" s="6">
        <v>0</v>
      </c>
      <c r="AH1614" s="6">
        <v>0</v>
      </c>
      <c r="AI1614" s="6">
        <v>0</v>
      </c>
      <c r="AJ1614" s="9">
        <v>0</v>
      </c>
      <c r="AK1614" s="28">
        <v>0</v>
      </c>
      <c r="AL1614" s="9">
        <v>0</v>
      </c>
      <c r="AM1614" s="9">
        <v>0</v>
      </c>
      <c r="AN1614" s="9">
        <v>0</v>
      </c>
      <c r="AO1614" s="9">
        <v>3000</v>
      </c>
      <c r="AP1614" s="9">
        <v>0</v>
      </c>
      <c r="AQ1614" s="9">
        <v>0</v>
      </c>
      <c r="AR1614" s="6">
        <v>0</v>
      </c>
      <c r="AS1614" s="9">
        <v>0</v>
      </c>
      <c r="AT1614" s="9">
        <v>0</v>
      </c>
      <c r="AU1614" s="10">
        <v>0</v>
      </c>
      <c r="AV1614" s="10">
        <v>0</v>
      </c>
      <c r="AW1614" s="10">
        <v>0</v>
      </c>
      <c r="AX1614" s="15" t="s">
        <v>160</v>
      </c>
      <c r="AY1614" s="1">
        <v>0</v>
      </c>
      <c r="AZ1614" s="34">
        <v>0</v>
      </c>
      <c r="BA1614" s="34">
        <v>0</v>
      </c>
      <c r="BB1614" s="36" t="s">
        <v>408</v>
      </c>
      <c r="BC1614" s="9">
        <v>0</v>
      </c>
      <c r="BD1614" s="9">
        <v>0</v>
      </c>
      <c r="BE1614" s="14">
        <v>0</v>
      </c>
      <c r="BF1614" s="9">
        <v>0</v>
      </c>
      <c r="BG1614" s="9">
        <v>0</v>
      </c>
      <c r="BH1614" s="28">
        <v>0</v>
      </c>
      <c r="BI1614" s="9">
        <v>0</v>
      </c>
      <c r="BJ1614" s="6">
        <v>0</v>
      </c>
      <c r="BK1614" s="6">
        <v>0</v>
      </c>
      <c r="BL1614" s="6">
        <v>0</v>
      </c>
      <c r="BM1614" s="6">
        <v>0</v>
      </c>
      <c r="BN1614" s="6">
        <v>0</v>
      </c>
      <c r="BO1614" s="6">
        <v>0</v>
      </c>
    </row>
    <row r="1615" spans="3:67" ht="21.75" customHeight="1">
      <c r="C1615" s="14">
        <v>90010402</v>
      </c>
      <c r="D1615" s="12" t="s">
        <v>346</v>
      </c>
      <c r="E1615" s="14">
        <v>1</v>
      </c>
      <c r="F1615" s="11">
        <v>60010100</v>
      </c>
      <c r="G1615" s="14">
        <v>0</v>
      </c>
      <c r="H1615" s="13">
        <v>0</v>
      </c>
      <c r="I1615" s="14">
        <v>1</v>
      </c>
      <c r="J1615" s="14">
        <v>0</v>
      </c>
      <c r="K1615" s="14">
        <v>0</v>
      </c>
      <c r="L1615" s="11">
        <v>0</v>
      </c>
      <c r="M1615" s="11">
        <v>0</v>
      </c>
      <c r="N1615" s="11">
        <v>2</v>
      </c>
      <c r="O1615" s="11">
        <v>3</v>
      </c>
      <c r="P1615" s="11">
        <v>1</v>
      </c>
      <c r="Q1615" s="11">
        <v>0</v>
      </c>
      <c r="R1615" s="6">
        <v>0</v>
      </c>
      <c r="S1615" s="11">
        <v>0</v>
      </c>
      <c r="T1615" s="11">
        <v>1</v>
      </c>
      <c r="U1615" s="11">
        <v>2</v>
      </c>
      <c r="V1615" s="11">
        <v>0</v>
      </c>
      <c r="W1615" s="11">
        <v>3</v>
      </c>
      <c r="X1615" s="11">
        <v>0</v>
      </c>
      <c r="Y1615" s="11">
        <v>1</v>
      </c>
      <c r="Z1615" s="11">
        <v>0</v>
      </c>
      <c r="AA1615" s="11">
        <v>0</v>
      </c>
      <c r="AB1615" s="11">
        <v>0</v>
      </c>
      <c r="AC1615" s="11">
        <v>0</v>
      </c>
      <c r="AD1615" s="11">
        <v>9</v>
      </c>
      <c r="AE1615" s="11">
        <v>1</v>
      </c>
      <c r="AF1615" s="11">
        <v>5</v>
      </c>
      <c r="AG1615" s="6">
        <v>0</v>
      </c>
      <c r="AH1615" s="6">
        <v>1</v>
      </c>
      <c r="AI1615" s="6">
        <v>0</v>
      </c>
      <c r="AJ1615" s="6">
        <v>2.5</v>
      </c>
      <c r="AK1615" s="11">
        <v>0</v>
      </c>
      <c r="AL1615" s="11">
        <v>0</v>
      </c>
      <c r="AM1615" s="11">
        <v>0</v>
      </c>
      <c r="AN1615" s="11">
        <v>2.5</v>
      </c>
      <c r="AO1615" s="11">
        <v>5000</v>
      </c>
      <c r="AP1615" s="11">
        <v>2</v>
      </c>
      <c r="AQ1615" s="11">
        <v>0</v>
      </c>
      <c r="AR1615" s="6">
        <v>0</v>
      </c>
      <c r="AS1615" s="9">
        <v>91000005</v>
      </c>
      <c r="AT1615" s="9" t="s">
        <v>196</v>
      </c>
      <c r="AU1615" s="11">
        <v>0</v>
      </c>
      <c r="AV1615" s="14">
        <v>10000007</v>
      </c>
      <c r="AW1615" s="14">
        <v>90010402</v>
      </c>
      <c r="AX1615" s="12" t="s">
        <v>160</v>
      </c>
      <c r="AY1615" s="11" t="s">
        <v>2121</v>
      </c>
      <c r="AZ1615" s="13">
        <v>0</v>
      </c>
      <c r="BA1615" s="13">
        <v>0</v>
      </c>
      <c r="BB1615" s="37" t="s">
        <v>350</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20.100000000000001" customHeight="1">
      <c r="C1616" s="14">
        <v>90010403</v>
      </c>
      <c r="D1616" s="9" t="s">
        <v>2122</v>
      </c>
      <c r="E1616" s="9">
        <v>1</v>
      </c>
      <c r="F1616" s="9">
        <v>0</v>
      </c>
      <c r="G1616" s="9">
        <v>0</v>
      </c>
      <c r="H1616" s="10">
        <v>0</v>
      </c>
      <c r="I1616" s="9">
        <v>1</v>
      </c>
      <c r="J1616" s="9">
        <v>0</v>
      </c>
      <c r="K1616" s="10">
        <v>0</v>
      </c>
      <c r="L1616" s="10">
        <v>0</v>
      </c>
      <c r="M1616" s="9">
        <v>0</v>
      </c>
      <c r="N1616" s="9">
        <v>2</v>
      </c>
      <c r="O1616" s="9">
        <v>2</v>
      </c>
      <c r="P1616" s="9">
        <v>0.95</v>
      </c>
      <c r="Q1616" s="9">
        <v>0</v>
      </c>
      <c r="R1616" s="6">
        <v>0</v>
      </c>
      <c r="S1616" s="9">
        <v>0</v>
      </c>
      <c r="T1616" s="11">
        <v>1</v>
      </c>
      <c r="U1616" s="9">
        <v>1</v>
      </c>
      <c r="V1616" s="10">
        <v>0</v>
      </c>
      <c r="W1616" s="9">
        <v>2.5</v>
      </c>
      <c r="X1616" s="9">
        <v>0</v>
      </c>
      <c r="Y1616" s="9">
        <v>1</v>
      </c>
      <c r="Z1616" s="9">
        <v>0</v>
      </c>
      <c r="AA1616" s="10">
        <v>0</v>
      </c>
      <c r="AB1616" s="9">
        <v>0</v>
      </c>
      <c r="AC1616" s="9">
        <v>0</v>
      </c>
      <c r="AD1616" s="9">
        <v>6</v>
      </c>
      <c r="AE1616" s="9">
        <v>1</v>
      </c>
      <c r="AF1616" s="9">
        <v>3</v>
      </c>
      <c r="AG1616" s="6">
        <v>1</v>
      </c>
      <c r="AH1616" s="6">
        <v>1</v>
      </c>
      <c r="AI1616" s="6">
        <v>0</v>
      </c>
      <c r="AJ1616" s="9">
        <v>1.5</v>
      </c>
      <c r="AK1616" s="28">
        <v>0</v>
      </c>
      <c r="AL1616" s="9">
        <v>0</v>
      </c>
      <c r="AM1616" s="9">
        <v>0</v>
      </c>
      <c r="AN1616" s="9">
        <v>2</v>
      </c>
      <c r="AO1616" s="9">
        <v>4000</v>
      </c>
      <c r="AP1616" s="9">
        <v>2</v>
      </c>
      <c r="AQ1616" s="9">
        <v>0</v>
      </c>
      <c r="AR1616" s="6">
        <v>0</v>
      </c>
      <c r="AS1616" s="65" t="s">
        <v>363</v>
      </c>
      <c r="AT1616" s="9" t="s">
        <v>159</v>
      </c>
      <c r="AU1616" s="10">
        <v>0</v>
      </c>
      <c r="AV1616" s="10">
        <v>0</v>
      </c>
      <c r="AW1616" s="10">
        <v>90010403</v>
      </c>
      <c r="AX1616" s="15" t="s">
        <v>160</v>
      </c>
      <c r="AY1616" s="1">
        <v>0</v>
      </c>
      <c r="AZ1616" s="34">
        <v>0</v>
      </c>
      <c r="BA1616" s="34">
        <v>0</v>
      </c>
      <c r="BB1616" s="36" t="s">
        <v>415</v>
      </c>
      <c r="BC1616" s="9">
        <v>2</v>
      </c>
      <c r="BD1616" s="9">
        <v>0</v>
      </c>
      <c r="BE1616" s="14">
        <v>0</v>
      </c>
      <c r="BF1616" s="9">
        <v>0</v>
      </c>
      <c r="BG1616" s="9">
        <v>3</v>
      </c>
      <c r="BH1616" s="28">
        <v>0</v>
      </c>
      <c r="BI1616" s="9">
        <v>0</v>
      </c>
      <c r="BJ1616" s="6">
        <v>0</v>
      </c>
      <c r="BK1616" s="6">
        <v>0</v>
      </c>
      <c r="BL1616" s="6">
        <v>0</v>
      </c>
      <c r="BM1616" s="6">
        <v>0</v>
      </c>
      <c r="BN1616" s="6">
        <v>0</v>
      </c>
      <c r="BO1616" s="6">
        <v>0</v>
      </c>
    </row>
    <row r="1617" spans="3:67" ht="20.100000000000001" customHeight="1">
      <c r="C1617" s="14">
        <v>90010404</v>
      </c>
      <c r="D1617" s="9" t="s">
        <v>2123</v>
      </c>
      <c r="E1617" s="9">
        <v>1</v>
      </c>
      <c r="F1617" s="9">
        <v>0</v>
      </c>
      <c r="G1617" s="9">
        <v>0</v>
      </c>
      <c r="H1617" s="10">
        <v>0</v>
      </c>
      <c r="I1617" s="9">
        <v>0</v>
      </c>
      <c r="J1617" s="9">
        <v>0</v>
      </c>
      <c r="K1617" s="10">
        <v>0</v>
      </c>
      <c r="L1617" s="10">
        <v>0</v>
      </c>
      <c r="M1617" s="9">
        <v>0</v>
      </c>
      <c r="N1617" s="9">
        <v>2</v>
      </c>
      <c r="O1617" s="9">
        <v>2</v>
      </c>
      <c r="P1617" s="9">
        <v>0.9</v>
      </c>
      <c r="Q1617" s="9">
        <v>0</v>
      </c>
      <c r="R1617" s="6">
        <v>0</v>
      </c>
      <c r="S1617" s="9">
        <v>0</v>
      </c>
      <c r="T1617" s="11">
        <v>1</v>
      </c>
      <c r="U1617" s="9">
        <v>1</v>
      </c>
      <c r="V1617" s="10">
        <v>0</v>
      </c>
      <c r="W1617" s="9">
        <v>1.5</v>
      </c>
      <c r="X1617" s="9">
        <v>0</v>
      </c>
      <c r="Y1617" s="9">
        <v>1</v>
      </c>
      <c r="Z1617" s="9">
        <v>0</v>
      </c>
      <c r="AA1617" s="10">
        <v>0</v>
      </c>
      <c r="AB1617" s="9">
        <v>0</v>
      </c>
      <c r="AC1617" s="9">
        <v>0</v>
      </c>
      <c r="AD1617" s="9">
        <v>8</v>
      </c>
      <c r="AE1617" s="9">
        <v>2</v>
      </c>
      <c r="AF1617" s="9" t="s">
        <v>366</v>
      </c>
      <c r="AG1617" s="6">
        <v>0</v>
      </c>
      <c r="AH1617" s="6">
        <v>0</v>
      </c>
      <c r="AI1617" s="6">
        <v>0</v>
      </c>
      <c r="AJ1617" s="9">
        <v>0</v>
      </c>
      <c r="AK1617" s="28">
        <v>0</v>
      </c>
      <c r="AL1617" s="9">
        <v>0</v>
      </c>
      <c r="AM1617" s="9">
        <v>0</v>
      </c>
      <c r="AN1617" s="9">
        <v>0.5</v>
      </c>
      <c r="AO1617" s="9">
        <v>999000</v>
      </c>
      <c r="AP1617" s="9">
        <v>0</v>
      </c>
      <c r="AQ1617" s="9">
        <v>0</v>
      </c>
      <c r="AR1617" s="6">
        <v>0</v>
      </c>
      <c r="AS1617" s="31" t="s">
        <v>158</v>
      </c>
      <c r="AT1617" s="9" t="s">
        <v>213</v>
      </c>
      <c r="AU1617" s="10">
        <v>0</v>
      </c>
      <c r="AV1617" s="10">
        <v>0</v>
      </c>
      <c r="AW1617" s="10">
        <v>20000021</v>
      </c>
      <c r="AX1617" s="15" t="s">
        <v>160</v>
      </c>
      <c r="AY1617" s="1">
        <v>0</v>
      </c>
      <c r="AZ1617" s="34">
        <v>0</v>
      </c>
      <c r="BA1617" s="34">
        <v>0</v>
      </c>
      <c r="BB1617" s="36" t="s">
        <v>233</v>
      </c>
      <c r="BC1617" s="9">
        <v>0</v>
      </c>
      <c r="BD1617" s="9">
        <v>0</v>
      </c>
      <c r="BE1617" s="14">
        <v>0</v>
      </c>
      <c r="BF1617" s="9">
        <v>0</v>
      </c>
      <c r="BG1617" s="9">
        <v>0</v>
      </c>
      <c r="BH1617" s="28">
        <v>0</v>
      </c>
      <c r="BI1617" s="9">
        <v>0</v>
      </c>
      <c r="BJ1617" s="6">
        <v>0</v>
      </c>
      <c r="BK1617" s="6">
        <v>0</v>
      </c>
      <c r="BL1617" s="6">
        <v>0</v>
      </c>
      <c r="BM1617" s="6">
        <v>0</v>
      </c>
      <c r="BN1617" s="6">
        <v>0</v>
      </c>
      <c r="BO1617" s="6">
        <v>0</v>
      </c>
    </row>
    <row r="1618" spans="3:67" ht="20.100000000000001" customHeight="1">
      <c r="C1618" s="14">
        <v>90010405</v>
      </c>
      <c r="D1618" s="15" t="s">
        <v>368</v>
      </c>
      <c r="E1618" s="14">
        <v>1</v>
      </c>
      <c r="F1618" s="14">
        <v>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158</v>
      </c>
      <c r="AT1618" s="9" t="s">
        <v>213</v>
      </c>
      <c r="AU1618" s="14" t="s">
        <v>246</v>
      </c>
      <c r="AV1618" s="14">
        <v>0</v>
      </c>
      <c r="AW1618" s="14">
        <v>0</v>
      </c>
      <c r="AX1618" s="15" t="s">
        <v>160</v>
      </c>
      <c r="AY1618" s="15" t="s">
        <v>158</v>
      </c>
      <c r="AZ1618" s="13">
        <v>0</v>
      </c>
      <c r="BA1618" s="13">
        <v>0</v>
      </c>
      <c r="BB1618" s="68" t="s">
        <v>435</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90010406</v>
      </c>
      <c r="D1619" s="15" t="s">
        <v>2124</v>
      </c>
      <c r="E1619" s="14">
        <v>1</v>
      </c>
      <c r="F1619" s="14">
        <v>60010500</v>
      </c>
      <c r="G1619" s="14">
        <v>0</v>
      </c>
      <c r="H1619" s="13">
        <v>0</v>
      </c>
      <c r="I1619" s="14">
        <v>1</v>
      </c>
      <c r="J1619" s="14">
        <v>0</v>
      </c>
      <c r="K1619" s="14">
        <v>0</v>
      </c>
      <c r="L1619" s="14">
        <v>0</v>
      </c>
      <c r="M1619" s="14">
        <v>0</v>
      </c>
      <c r="N1619" s="9">
        <v>2</v>
      </c>
      <c r="O1619" s="14">
        <v>2</v>
      </c>
      <c r="P1619" s="14">
        <v>0.6</v>
      </c>
      <c r="Q1619" s="14">
        <v>0</v>
      </c>
      <c r="R1619" s="6">
        <v>0</v>
      </c>
      <c r="S1619" s="13">
        <v>0</v>
      </c>
      <c r="T1619" s="11">
        <v>1</v>
      </c>
      <c r="U1619" s="14">
        <v>2</v>
      </c>
      <c r="V1619" s="14">
        <v>0</v>
      </c>
      <c r="W1619" s="14">
        <v>0</v>
      </c>
      <c r="X1619" s="14">
        <v>0</v>
      </c>
      <c r="Y1619" s="14">
        <v>0</v>
      </c>
      <c r="Z1619" s="14">
        <v>0</v>
      </c>
      <c r="AA1619" s="14">
        <v>0</v>
      </c>
      <c r="AB1619" s="14">
        <v>0</v>
      </c>
      <c r="AC1619" s="14">
        <v>0</v>
      </c>
      <c r="AD1619" s="14">
        <v>20</v>
      </c>
      <c r="AE1619" s="14">
        <v>0</v>
      </c>
      <c r="AF1619" s="14">
        <v>0</v>
      </c>
      <c r="AG1619" s="6">
        <v>2</v>
      </c>
      <c r="AH1619" s="6">
        <v>0</v>
      </c>
      <c r="AI1619" s="6">
        <v>0</v>
      </c>
      <c r="AJ1619" s="6">
        <v>0</v>
      </c>
      <c r="AK1619" s="14">
        <v>0</v>
      </c>
      <c r="AL1619" s="14">
        <v>0</v>
      </c>
      <c r="AM1619" s="14">
        <v>0</v>
      </c>
      <c r="AN1619" s="14">
        <v>0</v>
      </c>
      <c r="AO1619" s="14">
        <v>1000</v>
      </c>
      <c r="AP1619" s="14">
        <v>0</v>
      </c>
      <c r="AQ1619" s="14">
        <v>0</v>
      </c>
      <c r="AR1619" s="6">
        <v>90103001</v>
      </c>
      <c r="AS1619" s="14" t="s">
        <v>158</v>
      </c>
      <c r="AT1619" s="9" t="s">
        <v>213</v>
      </c>
      <c r="AU1619" s="14" t="s">
        <v>246</v>
      </c>
      <c r="AV1619" s="14">
        <v>0</v>
      </c>
      <c r="AW1619" s="14">
        <v>40000003</v>
      </c>
      <c r="AX1619" s="15" t="s">
        <v>160</v>
      </c>
      <c r="AY1619" s="15" t="s">
        <v>158</v>
      </c>
      <c r="AZ1619" s="13">
        <v>0</v>
      </c>
      <c r="BA1619" s="13">
        <v>0</v>
      </c>
      <c r="BB1619" s="68" t="s">
        <v>2125</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90010501</v>
      </c>
      <c r="D1620" s="15" t="s">
        <v>371</v>
      </c>
      <c r="E1620" s="14">
        <v>1</v>
      </c>
      <c r="F1620" s="14">
        <v>60010300</v>
      </c>
      <c r="G1620" s="14">
        <v>0</v>
      </c>
      <c r="H1620" s="13">
        <v>0</v>
      </c>
      <c r="I1620" s="14">
        <v>1</v>
      </c>
      <c r="J1620" s="14">
        <v>0</v>
      </c>
      <c r="K1620" s="14">
        <v>0</v>
      </c>
      <c r="L1620" s="14">
        <v>0</v>
      </c>
      <c r="M1620" s="14">
        <v>0</v>
      </c>
      <c r="N1620" s="11">
        <v>2</v>
      </c>
      <c r="O1620" s="14">
        <v>1</v>
      </c>
      <c r="P1620" s="14">
        <v>0.5</v>
      </c>
      <c r="Q1620" s="14">
        <v>0</v>
      </c>
      <c r="R1620" s="6">
        <v>0</v>
      </c>
      <c r="S1620" s="13">
        <v>0</v>
      </c>
      <c r="T1620" s="11">
        <v>1</v>
      </c>
      <c r="U1620" s="14">
        <v>2</v>
      </c>
      <c r="V1620" s="14">
        <v>0</v>
      </c>
      <c r="W1620" s="14">
        <v>0.5</v>
      </c>
      <c r="X1620" s="14">
        <v>0</v>
      </c>
      <c r="Y1620" s="14">
        <v>0</v>
      </c>
      <c r="Z1620" s="14">
        <v>0</v>
      </c>
      <c r="AA1620" s="14">
        <v>0</v>
      </c>
      <c r="AB1620" s="14">
        <v>0</v>
      </c>
      <c r="AC1620" s="14">
        <v>0</v>
      </c>
      <c r="AD1620" s="14">
        <v>15</v>
      </c>
      <c r="AE1620" s="14">
        <v>1</v>
      </c>
      <c r="AF1620" s="14">
        <v>3</v>
      </c>
      <c r="AG1620" s="6">
        <v>1</v>
      </c>
      <c r="AH1620" s="6">
        <v>0</v>
      </c>
      <c r="AI1620" s="6">
        <v>0</v>
      </c>
      <c r="AJ1620" s="6">
        <v>1.5</v>
      </c>
      <c r="AK1620" s="14">
        <v>0</v>
      </c>
      <c r="AL1620" s="14">
        <v>0</v>
      </c>
      <c r="AM1620" s="14">
        <v>0</v>
      </c>
      <c r="AN1620" s="14">
        <v>1</v>
      </c>
      <c r="AO1620" s="14">
        <v>360000</v>
      </c>
      <c r="AP1620" s="14">
        <v>0.5</v>
      </c>
      <c r="AQ1620" s="14">
        <v>0</v>
      </c>
      <c r="AR1620" s="6">
        <v>0</v>
      </c>
      <c r="AS1620" s="14" t="s">
        <v>372</v>
      </c>
      <c r="AT1620" s="15" t="s">
        <v>159</v>
      </c>
      <c r="AU1620" s="14" t="s">
        <v>355</v>
      </c>
      <c r="AV1620" s="14">
        <v>10002001</v>
      </c>
      <c r="AW1620" s="14">
        <v>70106001</v>
      </c>
      <c r="AX1620" s="15" t="s">
        <v>229</v>
      </c>
      <c r="AY1620" s="15" t="s">
        <v>373</v>
      </c>
      <c r="AZ1620" s="13">
        <v>0</v>
      </c>
      <c r="BA1620" s="13">
        <v>0</v>
      </c>
      <c r="BB1620" s="68" t="s">
        <v>374</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0.100000000000001" customHeight="1">
      <c r="C1621" s="14">
        <v>90010502</v>
      </c>
      <c r="D1621" s="12" t="s">
        <v>375</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3</v>
      </c>
      <c r="X1621" s="11">
        <v>0</v>
      </c>
      <c r="Y1621" s="11">
        <v>0</v>
      </c>
      <c r="Z1621" s="11">
        <v>0</v>
      </c>
      <c r="AA1621" s="11">
        <v>0</v>
      </c>
      <c r="AB1621" s="11">
        <v>0</v>
      </c>
      <c r="AC1621" s="11">
        <v>0</v>
      </c>
      <c r="AD1621" s="11">
        <v>12</v>
      </c>
      <c r="AE1621" s="11">
        <v>1</v>
      </c>
      <c r="AF1621" s="11">
        <v>3</v>
      </c>
      <c r="AG1621" s="6">
        <v>6</v>
      </c>
      <c r="AH1621" s="6">
        <v>1</v>
      </c>
      <c r="AI1621" s="6">
        <v>0</v>
      </c>
      <c r="AJ1621" s="6">
        <v>1.5</v>
      </c>
      <c r="AK1621" s="11">
        <v>0</v>
      </c>
      <c r="AL1621" s="11">
        <v>0</v>
      </c>
      <c r="AM1621" s="11">
        <v>0</v>
      </c>
      <c r="AN1621" s="11">
        <v>3</v>
      </c>
      <c r="AO1621" s="11">
        <v>5000</v>
      </c>
      <c r="AP1621" s="11">
        <v>2</v>
      </c>
      <c r="AQ1621" s="11">
        <v>0</v>
      </c>
      <c r="AR1621" s="6">
        <v>0</v>
      </c>
      <c r="AS1621" s="11" t="s">
        <v>158</v>
      </c>
      <c r="AT1621" s="15" t="s">
        <v>159</v>
      </c>
      <c r="AU1621" s="11" t="s">
        <v>348</v>
      </c>
      <c r="AV1621" s="14">
        <v>10000007</v>
      </c>
      <c r="AW1621" s="14">
        <v>90010502</v>
      </c>
      <c r="AX1621" s="12" t="s">
        <v>160</v>
      </c>
      <c r="AY1621" s="11" t="s">
        <v>2126</v>
      </c>
      <c r="AZ1621" s="13">
        <v>0</v>
      </c>
      <c r="BA1621" s="13">
        <v>0</v>
      </c>
      <c r="BB1621" s="37" t="s">
        <v>377</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19.5" customHeight="1">
      <c r="C1622" s="14">
        <v>90010503</v>
      </c>
      <c r="D1622" s="15" t="s">
        <v>378</v>
      </c>
      <c r="E1622" s="14">
        <v>1</v>
      </c>
      <c r="F1622" s="14">
        <v>60010300</v>
      </c>
      <c r="G1622" s="14">
        <v>0</v>
      </c>
      <c r="H1622" s="13">
        <v>0</v>
      </c>
      <c r="I1622" s="14">
        <v>1</v>
      </c>
      <c r="J1622" s="14">
        <v>0</v>
      </c>
      <c r="K1622" s="14">
        <v>0</v>
      </c>
      <c r="L1622" s="14">
        <v>0</v>
      </c>
      <c r="M1622" s="14">
        <v>0</v>
      </c>
      <c r="N1622" s="11">
        <v>2</v>
      </c>
      <c r="O1622" s="14">
        <v>1</v>
      </c>
      <c r="P1622" s="14">
        <v>0.5</v>
      </c>
      <c r="Q1622" s="14">
        <v>0</v>
      </c>
      <c r="R1622" s="6">
        <v>0</v>
      </c>
      <c r="S1622" s="13">
        <v>0</v>
      </c>
      <c r="T1622" s="11">
        <v>1</v>
      </c>
      <c r="U1622" s="14">
        <v>2</v>
      </c>
      <c r="V1622" s="14">
        <v>0</v>
      </c>
      <c r="W1622" s="14">
        <v>3</v>
      </c>
      <c r="X1622" s="14">
        <v>0</v>
      </c>
      <c r="Y1622" s="14">
        <v>0</v>
      </c>
      <c r="Z1622" s="14">
        <v>0</v>
      </c>
      <c r="AA1622" s="14">
        <v>0</v>
      </c>
      <c r="AB1622" s="14">
        <v>0</v>
      </c>
      <c r="AC1622" s="14">
        <v>0</v>
      </c>
      <c r="AD1622" s="14">
        <v>9</v>
      </c>
      <c r="AE1622" s="14">
        <v>1</v>
      </c>
      <c r="AF1622" s="14">
        <v>2</v>
      </c>
      <c r="AG1622" s="6">
        <v>2</v>
      </c>
      <c r="AH1622" s="6">
        <v>2</v>
      </c>
      <c r="AI1622" s="6">
        <v>0</v>
      </c>
      <c r="AJ1622" s="6">
        <v>3</v>
      </c>
      <c r="AK1622" s="14">
        <v>0</v>
      </c>
      <c r="AL1622" s="14">
        <v>0</v>
      </c>
      <c r="AM1622" s="14">
        <v>0</v>
      </c>
      <c r="AN1622" s="14">
        <v>2</v>
      </c>
      <c r="AO1622" s="14">
        <v>30000</v>
      </c>
      <c r="AP1622" s="14">
        <v>2</v>
      </c>
      <c r="AQ1622" s="14">
        <v>4</v>
      </c>
      <c r="AR1622" s="6">
        <v>0</v>
      </c>
      <c r="AS1622" s="14" t="s">
        <v>158</v>
      </c>
      <c r="AT1622" s="15" t="s">
        <v>159</v>
      </c>
      <c r="AU1622" s="14" t="s">
        <v>355</v>
      </c>
      <c r="AV1622" s="14">
        <v>10003002</v>
      </c>
      <c r="AW1622" s="14">
        <v>70106005</v>
      </c>
      <c r="AX1622" s="15" t="s">
        <v>379</v>
      </c>
      <c r="AY1622" s="15">
        <v>0</v>
      </c>
      <c r="AZ1622" s="13">
        <v>0</v>
      </c>
      <c r="BA1622" s="13">
        <v>0</v>
      </c>
      <c r="BB1622" s="68" t="s">
        <v>374</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90010504</v>
      </c>
      <c r="D1623" s="15" t="s">
        <v>368</v>
      </c>
      <c r="E1623" s="14">
        <v>1</v>
      </c>
      <c r="F1623" s="14">
        <v>60010500</v>
      </c>
      <c r="G1623" s="14">
        <v>0</v>
      </c>
      <c r="H1623" s="13">
        <v>0</v>
      </c>
      <c r="I1623" s="14">
        <v>1</v>
      </c>
      <c r="J1623" s="14">
        <v>0</v>
      </c>
      <c r="K1623" s="14">
        <v>0</v>
      </c>
      <c r="L1623" s="14">
        <v>0</v>
      </c>
      <c r="M1623" s="14">
        <v>0</v>
      </c>
      <c r="N1623" s="11">
        <v>2</v>
      </c>
      <c r="O1623" s="14">
        <v>2</v>
      </c>
      <c r="P1623" s="14">
        <v>0.6</v>
      </c>
      <c r="Q1623" s="14">
        <v>0</v>
      </c>
      <c r="R1623" s="6">
        <v>0</v>
      </c>
      <c r="S1623" s="13">
        <v>0</v>
      </c>
      <c r="T1623" s="11">
        <v>1</v>
      </c>
      <c r="U1623" s="14">
        <v>2</v>
      </c>
      <c r="V1623" s="14">
        <v>0</v>
      </c>
      <c r="W1623" s="14">
        <v>0</v>
      </c>
      <c r="X1623" s="14">
        <v>0</v>
      </c>
      <c r="Y1623" s="14">
        <v>0</v>
      </c>
      <c r="Z1623" s="14">
        <v>0</v>
      </c>
      <c r="AA1623" s="14">
        <v>0</v>
      </c>
      <c r="AB1623" s="14">
        <v>0</v>
      </c>
      <c r="AC1623" s="14">
        <v>0</v>
      </c>
      <c r="AD1623" s="11">
        <v>30</v>
      </c>
      <c r="AE1623" s="14">
        <v>0</v>
      </c>
      <c r="AF1623" s="14">
        <v>0</v>
      </c>
      <c r="AG1623" s="6">
        <v>2</v>
      </c>
      <c r="AH1623" s="6">
        <v>0</v>
      </c>
      <c r="AI1623" s="6">
        <v>0</v>
      </c>
      <c r="AJ1623" s="6">
        <v>0</v>
      </c>
      <c r="AK1623" s="14">
        <v>0</v>
      </c>
      <c r="AL1623" s="14">
        <v>0</v>
      </c>
      <c r="AM1623" s="14">
        <v>0</v>
      </c>
      <c r="AN1623" s="14">
        <v>0</v>
      </c>
      <c r="AO1623" s="14">
        <v>1000</v>
      </c>
      <c r="AP1623" s="14">
        <v>0</v>
      </c>
      <c r="AQ1623" s="14">
        <v>0</v>
      </c>
      <c r="AR1623" s="6">
        <v>90104002</v>
      </c>
      <c r="AS1623" s="14" t="s">
        <v>158</v>
      </c>
      <c r="AT1623" s="15" t="s">
        <v>159</v>
      </c>
      <c r="AU1623" s="14" t="s">
        <v>246</v>
      </c>
      <c r="AV1623" s="14">
        <v>0</v>
      </c>
      <c r="AW1623" s="14">
        <v>0</v>
      </c>
      <c r="AX1623" s="15" t="s">
        <v>160</v>
      </c>
      <c r="AY1623" s="15" t="s">
        <v>158</v>
      </c>
      <c r="AZ1623" s="13">
        <v>0</v>
      </c>
      <c r="BA1623" s="13">
        <v>0</v>
      </c>
      <c r="BB1623" s="68" t="s">
        <v>380</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90010505</v>
      </c>
      <c r="D1624" s="12" t="s">
        <v>381</v>
      </c>
      <c r="E1624" s="14">
        <v>1</v>
      </c>
      <c r="F1624" s="11">
        <v>60010300</v>
      </c>
      <c r="G1624" s="14">
        <v>0</v>
      </c>
      <c r="H1624" s="13">
        <v>0</v>
      </c>
      <c r="I1624" s="14">
        <v>1</v>
      </c>
      <c r="J1624" s="14">
        <v>0</v>
      </c>
      <c r="K1624" s="14">
        <v>0</v>
      </c>
      <c r="L1624" s="11">
        <v>0</v>
      </c>
      <c r="M1624" s="11">
        <v>0</v>
      </c>
      <c r="N1624" s="11">
        <v>2</v>
      </c>
      <c r="O1624" s="11">
        <v>1</v>
      </c>
      <c r="P1624" s="11">
        <v>0.6</v>
      </c>
      <c r="Q1624" s="11">
        <v>0</v>
      </c>
      <c r="R1624" s="6">
        <v>0</v>
      </c>
      <c r="S1624" s="11">
        <v>0</v>
      </c>
      <c r="T1624" s="11">
        <v>1</v>
      </c>
      <c r="U1624" s="11">
        <v>2</v>
      </c>
      <c r="V1624" s="11">
        <v>0</v>
      </c>
      <c r="W1624" s="11">
        <v>0</v>
      </c>
      <c r="X1624" s="11">
        <v>0</v>
      </c>
      <c r="Y1624" s="11">
        <v>0</v>
      </c>
      <c r="Z1624" s="11">
        <v>0</v>
      </c>
      <c r="AA1624" s="11">
        <v>0</v>
      </c>
      <c r="AB1624" s="11">
        <v>0</v>
      </c>
      <c r="AC1624" s="11">
        <v>0</v>
      </c>
      <c r="AD1624" s="11">
        <v>20</v>
      </c>
      <c r="AE1624" s="11">
        <v>0</v>
      </c>
      <c r="AF1624" s="11">
        <v>0</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5" t="s">
        <v>159</v>
      </c>
      <c r="AU1624" s="11" t="s">
        <v>355</v>
      </c>
      <c r="AV1624" s="14">
        <v>0</v>
      </c>
      <c r="AW1624" s="14">
        <v>0</v>
      </c>
      <c r="AX1624" s="12" t="s">
        <v>343</v>
      </c>
      <c r="AY1624" s="11" t="s">
        <v>382</v>
      </c>
      <c r="AZ1624" s="13">
        <v>0</v>
      </c>
      <c r="BA1624" s="13">
        <v>0</v>
      </c>
      <c r="BB1624" s="37" t="s">
        <v>383</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90010901</v>
      </c>
      <c r="D1625" s="174" t="s">
        <v>2127</v>
      </c>
      <c r="E1625" s="11">
        <v>1</v>
      </c>
      <c r="F1625" s="11">
        <v>62021401</v>
      </c>
      <c r="G1625" s="14">
        <f t="shared" ref="G1625" si="115">C1626</f>
        <v>90010902</v>
      </c>
      <c r="H1625" s="13">
        <v>0</v>
      </c>
      <c r="I1625" s="11">
        <v>27</v>
      </c>
      <c r="J1625" s="11">
        <v>2</v>
      </c>
      <c r="K1625" s="11">
        <v>0</v>
      </c>
      <c r="L1625" s="14">
        <v>0</v>
      </c>
      <c r="M1625" s="14">
        <v>0</v>
      </c>
      <c r="N1625" s="14">
        <v>2</v>
      </c>
      <c r="O1625" s="14">
        <v>2</v>
      </c>
      <c r="P1625" s="14">
        <v>0.95</v>
      </c>
      <c r="Q1625" s="14">
        <v>0</v>
      </c>
      <c r="R1625" s="6">
        <v>0</v>
      </c>
      <c r="S1625" s="13">
        <v>0</v>
      </c>
      <c r="T1625" s="11">
        <v>1</v>
      </c>
      <c r="U1625" s="14">
        <v>2</v>
      </c>
      <c r="V1625" s="14">
        <v>0</v>
      </c>
      <c r="W1625" s="14">
        <v>1.2</v>
      </c>
      <c r="X1625" s="14">
        <v>500</v>
      </c>
      <c r="Y1625" s="14">
        <v>0</v>
      </c>
      <c r="Z1625" s="14">
        <v>0</v>
      </c>
      <c r="AA1625" s="14">
        <v>0</v>
      </c>
      <c r="AB1625" s="14">
        <v>0</v>
      </c>
      <c r="AC1625" s="14">
        <v>0</v>
      </c>
      <c r="AD1625" s="14">
        <v>6</v>
      </c>
      <c r="AE1625" s="14">
        <v>1</v>
      </c>
      <c r="AF1625" s="14">
        <v>3</v>
      </c>
      <c r="AG1625" s="6">
        <v>2</v>
      </c>
      <c r="AH1625" s="6">
        <v>1</v>
      </c>
      <c r="AI1625" s="6">
        <v>0</v>
      </c>
      <c r="AJ1625" s="6">
        <v>7</v>
      </c>
      <c r="AK1625" s="14">
        <v>0</v>
      </c>
      <c r="AL1625" s="14">
        <v>0</v>
      </c>
      <c r="AM1625" s="14">
        <v>6</v>
      </c>
      <c r="AN1625" s="14">
        <v>0.25</v>
      </c>
      <c r="AO1625" s="14">
        <v>6000</v>
      </c>
      <c r="AP1625" s="14">
        <v>0</v>
      </c>
      <c r="AQ1625" s="14">
        <v>0</v>
      </c>
      <c r="AR1625" s="6">
        <v>0</v>
      </c>
      <c r="AS1625" s="14">
        <v>92014001</v>
      </c>
      <c r="AT1625" s="15" t="s">
        <v>257</v>
      </c>
      <c r="AU1625" s="14" t="s">
        <v>258</v>
      </c>
      <c r="AV1625" s="14">
        <v>10002001</v>
      </c>
      <c r="AW1625" s="14">
        <v>21101040</v>
      </c>
      <c r="AX1625" s="15" t="s">
        <v>229</v>
      </c>
      <c r="AY1625" s="15" t="s">
        <v>791</v>
      </c>
      <c r="AZ1625" s="13">
        <v>0</v>
      </c>
      <c r="BA1625" s="13">
        <v>0</v>
      </c>
      <c r="BB1625" s="110" t="str">
        <f t="shared" ref="BB1625" si="116">"对目标区域持续造成伤害,在此范围内的敌方目标每秒造成2次"&amp;W1625*100&amp;"%攻击伤害+"&amp;X1625&amp;"点固定伤害,目标移动速度降低75%,持续6秒,当在施法过程中进行移动会中断此技能施放"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1">
        <v>90010902</v>
      </c>
      <c r="D1626" s="174" t="s">
        <v>2128</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7">"立即对指定前方区域释放冲击波,冲击波对触碰的怪物造成"&amp;W1626*100&amp;"%攻击伤害+"&amp;X1626&amp;"点固定伤害"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4">
        <v>90010903</v>
      </c>
      <c r="D1627" s="174" t="s">
        <v>2129</v>
      </c>
      <c r="E1627" s="11">
        <v>1</v>
      </c>
      <c r="F1627" s="14">
        <v>62021301</v>
      </c>
      <c r="G1627" s="11">
        <v>62021203</v>
      </c>
      <c r="H1627" s="13">
        <v>0</v>
      </c>
      <c r="I1627" s="11">
        <v>32</v>
      </c>
      <c r="J1627" s="11">
        <v>2</v>
      </c>
      <c r="K1627" s="11">
        <v>0</v>
      </c>
      <c r="L1627" s="14">
        <v>0</v>
      </c>
      <c r="M1627" s="14">
        <v>0</v>
      </c>
      <c r="N1627" s="14">
        <v>2</v>
      </c>
      <c r="O1627" s="14">
        <v>2</v>
      </c>
      <c r="P1627" s="14">
        <v>0.95</v>
      </c>
      <c r="Q1627" s="14">
        <v>0</v>
      </c>
      <c r="R1627" s="6">
        <v>0</v>
      </c>
      <c r="S1627" s="13">
        <v>0</v>
      </c>
      <c r="T1627" s="11">
        <v>1</v>
      </c>
      <c r="U1627" s="14">
        <v>2</v>
      </c>
      <c r="V1627" s="14">
        <v>0</v>
      </c>
      <c r="W1627" s="14">
        <v>2.5</v>
      </c>
      <c r="X1627" s="14">
        <v>1500</v>
      </c>
      <c r="Y1627" s="14">
        <v>0</v>
      </c>
      <c r="Z1627" s="14">
        <v>0</v>
      </c>
      <c r="AA1627" s="14">
        <v>0</v>
      </c>
      <c r="AB1627" s="14">
        <v>0</v>
      </c>
      <c r="AC1627" s="14">
        <v>0</v>
      </c>
      <c r="AD1627" s="14">
        <v>12</v>
      </c>
      <c r="AE1627" s="14">
        <v>1</v>
      </c>
      <c r="AF1627" s="14">
        <v>3</v>
      </c>
      <c r="AG1627" s="6">
        <v>2</v>
      </c>
      <c r="AH1627" s="6">
        <v>2</v>
      </c>
      <c r="AI1627" s="6">
        <v>0</v>
      </c>
      <c r="AJ1627" s="6">
        <v>4</v>
      </c>
      <c r="AK1627" s="14">
        <v>0</v>
      </c>
      <c r="AL1627" s="14">
        <v>3</v>
      </c>
      <c r="AM1627" s="14">
        <v>0</v>
      </c>
      <c r="AN1627" s="14">
        <v>0.25</v>
      </c>
      <c r="AO1627" s="14">
        <v>2000</v>
      </c>
      <c r="AP1627" s="14">
        <v>0</v>
      </c>
      <c r="AQ1627" s="14">
        <v>10</v>
      </c>
      <c r="AR1627" s="6">
        <v>0</v>
      </c>
      <c r="AS1627" s="14">
        <v>92002001</v>
      </c>
      <c r="AT1627" s="15" t="s">
        <v>159</v>
      </c>
      <c r="AU1627" s="14" t="s">
        <v>355</v>
      </c>
      <c r="AV1627" s="14">
        <v>10003002</v>
      </c>
      <c r="AW1627" s="14">
        <v>21101030</v>
      </c>
      <c r="AX1627" s="15" t="s">
        <v>379</v>
      </c>
      <c r="AY1627" s="15">
        <v>0</v>
      </c>
      <c r="AZ1627" s="13">
        <v>0</v>
      </c>
      <c r="BA1627" s="13">
        <v>0</v>
      </c>
      <c r="BB1627" s="110" t="str">
        <f t="shared" ref="BB1627" si="118">"立即对指定前方区域释放冲击波,冲击波对触碰的怪物造成"&amp;W1627*100&amp;"%攻击伤害+"&amp;X1627&amp;"点固定伤害"</f>
        <v>立即对指定前方区域释放冲击波,冲击波对触碰的怪物造成250%攻击伤害+1500点固定伤害</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1">
        <v>90010904</v>
      </c>
      <c r="D1628" s="15" t="s">
        <v>2130</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2</v>
      </c>
      <c r="AI1628" s="6">
        <v>0</v>
      </c>
      <c r="AJ1628" s="6">
        <v>3</v>
      </c>
      <c r="AK1628" s="14">
        <v>0</v>
      </c>
      <c r="AL1628" s="14">
        <v>0</v>
      </c>
      <c r="AM1628" s="14">
        <v>0</v>
      </c>
      <c r="AN1628" s="14">
        <v>0.5</v>
      </c>
      <c r="AO1628" s="14">
        <v>2000</v>
      </c>
      <c r="AP1628" s="14">
        <v>0</v>
      </c>
      <c r="AQ1628" s="14">
        <v>20</v>
      </c>
      <c r="AR1628" s="6">
        <v>0</v>
      </c>
      <c r="AS1628" s="14" t="s">
        <v>158</v>
      </c>
      <c r="AT1628" s="15" t="s">
        <v>159</v>
      </c>
      <c r="AU1628" s="14" t="s">
        <v>355</v>
      </c>
      <c r="AV1628" s="14">
        <v>10003002</v>
      </c>
      <c r="AW1628" s="14">
        <v>70106005</v>
      </c>
      <c r="AX1628" s="15" t="s">
        <v>849</v>
      </c>
      <c r="AY1628" s="15">
        <v>0</v>
      </c>
      <c r="AZ1628" s="13">
        <v>0</v>
      </c>
      <c r="BA1628" s="13">
        <v>0</v>
      </c>
      <c r="BB1628" s="68" t="s">
        <v>2131</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4">
        <v>90010905</v>
      </c>
      <c r="D1629" s="15" t="s">
        <v>2132</v>
      </c>
      <c r="E1629" s="14">
        <v>1</v>
      </c>
      <c r="F1629" s="14">
        <v>60010300</v>
      </c>
      <c r="G1629" s="14">
        <v>0</v>
      </c>
      <c r="H1629" s="13">
        <v>0</v>
      </c>
      <c r="I1629" s="14">
        <v>1</v>
      </c>
      <c r="J1629" s="14">
        <v>0</v>
      </c>
      <c r="K1629" s="14">
        <v>0</v>
      </c>
      <c r="L1629" s="14">
        <v>0</v>
      </c>
      <c r="M1629" s="14">
        <v>0</v>
      </c>
      <c r="N1629" s="11">
        <v>1</v>
      </c>
      <c r="O1629" s="14">
        <v>0</v>
      </c>
      <c r="P1629" s="14">
        <v>0</v>
      </c>
      <c r="Q1629" s="14">
        <v>0</v>
      </c>
      <c r="R1629" s="6">
        <v>0</v>
      </c>
      <c r="S1629" s="13">
        <v>0</v>
      </c>
      <c r="T1629" s="11">
        <v>1</v>
      </c>
      <c r="U1629" s="14">
        <v>2</v>
      </c>
      <c r="V1629" s="14">
        <v>0</v>
      </c>
      <c r="W1629" s="14">
        <v>3</v>
      </c>
      <c r="X1629" s="14">
        <v>0</v>
      </c>
      <c r="Y1629" s="14">
        <v>0</v>
      </c>
      <c r="Z1629" s="14">
        <v>0</v>
      </c>
      <c r="AA1629" s="14">
        <v>0</v>
      </c>
      <c r="AB1629" s="14">
        <v>0</v>
      </c>
      <c r="AC1629" s="14">
        <v>0</v>
      </c>
      <c r="AD1629" s="14">
        <v>9</v>
      </c>
      <c r="AE1629" s="14">
        <v>1</v>
      </c>
      <c r="AF1629" s="14">
        <v>2</v>
      </c>
      <c r="AG1629" s="6">
        <v>2</v>
      </c>
      <c r="AH1629" s="6">
        <v>1</v>
      </c>
      <c r="AI1629" s="6">
        <v>0</v>
      </c>
      <c r="AJ1629" s="6">
        <v>5</v>
      </c>
      <c r="AK1629" s="14">
        <v>0</v>
      </c>
      <c r="AL1629" s="14">
        <v>0</v>
      </c>
      <c r="AM1629" s="14">
        <v>0</v>
      </c>
      <c r="AN1629" s="14">
        <v>0.5</v>
      </c>
      <c r="AO1629" s="14">
        <v>2000</v>
      </c>
      <c r="AP1629" s="14">
        <v>0</v>
      </c>
      <c r="AQ1629" s="14">
        <v>20</v>
      </c>
      <c r="AR1629" s="6">
        <v>0</v>
      </c>
      <c r="AS1629" s="14" t="s">
        <v>158</v>
      </c>
      <c r="AT1629" s="15" t="s">
        <v>159</v>
      </c>
      <c r="AU1629" s="14" t="s">
        <v>355</v>
      </c>
      <c r="AV1629" s="14">
        <v>0</v>
      </c>
      <c r="AW1629" s="14">
        <v>70106005</v>
      </c>
      <c r="AX1629" s="15" t="s">
        <v>899</v>
      </c>
      <c r="AY1629" s="193" t="s">
        <v>2133</v>
      </c>
      <c r="AZ1629" s="13">
        <v>0</v>
      </c>
      <c r="BA1629" s="13">
        <v>0</v>
      </c>
      <c r="BB1629" s="68" t="s">
        <v>2134</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19.5" customHeight="1">
      <c r="C1630" s="11">
        <v>90010906</v>
      </c>
      <c r="D1630" s="12" t="s">
        <v>2135</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2</v>
      </c>
      <c r="AG1630" s="6">
        <v>7</v>
      </c>
      <c r="AH1630" s="6">
        <v>0</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2136</v>
      </c>
      <c r="AY1630" s="11">
        <v>0</v>
      </c>
      <c r="AZ1630" s="13">
        <v>0</v>
      </c>
      <c r="BA1630" s="13">
        <v>0</v>
      </c>
      <c r="BB1630" s="110" t="s">
        <v>2110</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19.5" customHeight="1">
      <c r="C1631" s="11">
        <v>90010907</v>
      </c>
      <c r="D1631" s="12" t="s">
        <v>2137</v>
      </c>
      <c r="E1631" s="11">
        <v>1</v>
      </c>
      <c r="F1631" s="11">
        <v>62011201</v>
      </c>
      <c r="G1631" s="11">
        <v>0</v>
      </c>
      <c r="H1631" s="13">
        <v>0</v>
      </c>
      <c r="I1631" s="11">
        <v>5</v>
      </c>
      <c r="J1631" s="11">
        <v>3</v>
      </c>
      <c r="K1631" s="11">
        <v>0</v>
      </c>
      <c r="L1631" s="11">
        <v>0</v>
      </c>
      <c r="M1631" s="11">
        <v>0</v>
      </c>
      <c r="N1631" s="11">
        <v>1</v>
      </c>
      <c r="O1631" s="11">
        <v>0</v>
      </c>
      <c r="P1631" s="11">
        <v>0</v>
      </c>
      <c r="Q1631" s="11">
        <v>0</v>
      </c>
      <c r="R1631" s="6">
        <v>0</v>
      </c>
      <c r="S1631" s="11">
        <v>0</v>
      </c>
      <c r="T1631" s="11">
        <v>1</v>
      </c>
      <c r="U1631" s="11">
        <v>2</v>
      </c>
      <c r="V1631" s="11">
        <v>0</v>
      </c>
      <c r="W1631" s="11">
        <v>1.5</v>
      </c>
      <c r="X1631" s="11">
        <v>10</v>
      </c>
      <c r="Y1631" s="11">
        <v>1</v>
      </c>
      <c r="Z1631" s="11">
        <v>0</v>
      </c>
      <c r="AA1631" s="11">
        <v>0</v>
      </c>
      <c r="AB1631" s="11">
        <v>0</v>
      </c>
      <c r="AC1631" s="11">
        <v>0</v>
      </c>
      <c r="AD1631" s="11">
        <v>5</v>
      </c>
      <c r="AE1631" s="11">
        <v>1</v>
      </c>
      <c r="AF1631" s="11">
        <v>3</v>
      </c>
      <c r="AG1631" s="6">
        <v>2</v>
      </c>
      <c r="AH1631" s="6">
        <v>1</v>
      </c>
      <c r="AI1631" s="6">
        <v>0</v>
      </c>
      <c r="AJ1631" s="6">
        <v>7</v>
      </c>
      <c r="AK1631" s="11">
        <v>0</v>
      </c>
      <c r="AL1631" s="11">
        <v>0</v>
      </c>
      <c r="AM1631" s="11">
        <v>0</v>
      </c>
      <c r="AN1631" s="11">
        <v>0.5</v>
      </c>
      <c r="AO1631" s="11">
        <v>3000</v>
      </c>
      <c r="AP1631" s="11">
        <v>0</v>
      </c>
      <c r="AQ1631" s="11">
        <v>0</v>
      </c>
      <c r="AR1631" s="6">
        <v>0</v>
      </c>
      <c r="AS1631" s="11" t="s">
        <v>158</v>
      </c>
      <c r="AT1631" s="12" t="s">
        <v>397</v>
      </c>
      <c r="AU1631" s="11" t="s">
        <v>348</v>
      </c>
      <c r="AV1631" s="14">
        <v>10000007</v>
      </c>
      <c r="AW1631" s="14">
        <v>21000020</v>
      </c>
      <c r="AX1631" s="12" t="s">
        <v>2138</v>
      </c>
      <c r="AY1631" s="11">
        <v>0</v>
      </c>
      <c r="AZ1631" s="13">
        <v>0</v>
      </c>
      <c r="BA1631" s="13">
        <v>0</v>
      </c>
      <c r="BB1631" s="110" t="s">
        <v>2110</v>
      </c>
      <c r="BC1631" s="11">
        <v>0</v>
      </c>
      <c r="BD1631" s="11">
        <v>0</v>
      </c>
      <c r="BE1631" s="11">
        <v>0</v>
      </c>
      <c r="BF1631" s="11">
        <v>0</v>
      </c>
      <c r="BG1631" s="11">
        <v>0</v>
      </c>
      <c r="BH1631" s="11">
        <v>0</v>
      </c>
      <c r="BI1631" s="9">
        <v>0</v>
      </c>
      <c r="BJ1631" s="6">
        <v>0</v>
      </c>
      <c r="BK1631" s="6">
        <v>0</v>
      </c>
      <c r="BL1631" s="6">
        <v>0</v>
      </c>
      <c r="BM1631" s="6">
        <v>0</v>
      </c>
      <c r="BN1631" s="6">
        <v>0</v>
      </c>
      <c r="BO1631" s="6">
        <v>0</v>
      </c>
    </row>
    <row r="1634" spans="54:54" ht="13.5" customHeight="1">
      <c r="BB1634">
        <f ca="1">BB1634</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2023-09-28T07:14:49Z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